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12" i="1"/>
  <c r="EA412" i="1"/>
  <c r="EB412" i="1"/>
  <c r="EC412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30" i="1"/>
  <c r="EA30" i="1"/>
  <c r="EB30" i="1"/>
  <c r="EC30" i="1"/>
  <c r="DZ31" i="1"/>
  <c r="EA31" i="1"/>
  <c r="EB31" i="1"/>
  <c r="EC31" i="1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DZ362" i="1"/>
  <c r="EA362" i="1"/>
  <c r="EB362" i="1"/>
  <c r="EC362" i="1"/>
  <c r="DZ407" i="1"/>
  <c r="EA407" i="1"/>
  <c r="EB407" i="1"/>
  <c r="EC407" i="1"/>
  <c r="DZ415" i="1"/>
  <c r="EA415" i="1"/>
  <c r="EB415" i="1"/>
  <c r="EC415" i="1"/>
  <c r="DZ411" i="1"/>
  <c r="EA411" i="1"/>
  <c r="EB411" i="1"/>
  <c r="EC411" i="1"/>
  <c r="DZ183" i="1" l="1"/>
  <c r="EA183" i="1"/>
  <c r="EB183" i="1"/>
  <c r="EC183" i="1"/>
  <c r="DZ360" i="1"/>
  <c r="EA360" i="1"/>
  <c r="EB360" i="1"/>
  <c r="EC360" i="1"/>
  <c r="DZ230" i="1" l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8" i="1"/>
  <c r="EA408" i="1"/>
  <c r="EB408" i="1"/>
  <c r="EC408" i="1"/>
  <c r="DZ409" i="1"/>
  <c r="EA409" i="1"/>
  <c r="EB409" i="1"/>
  <c r="EC409" i="1"/>
  <c r="DZ413" i="1"/>
  <c r="F10" i="7" s="1"/>
  <c r="EA413" i="1"/>
  <c r="G10" i="7" s="1"/>
  <c r="EB413" i="1"/>
  <c r="H10" i="7" s="1"/>
  <c r="EC413" i="1"/>
  <c r="I10" i="7" s="1"/>
  <c r="DZ416" i="1"/>
  <c r="F11" i="7" s="1"/>
  <c r="EA416" i="1"/>
  <c r="G11" i="7" s="1"/>
  <c r="EB416" i="1"/>
  <c r="H11" i="7" s="1"/>
  <c r="EC416" i="1"/>
  <c r="I11" i="7" s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7" i="1"/>
  <c r="EA447" i="1"/>
  <c r="EB447" i="1"/>
  <c r="EC447" i="1"/>
  <c r="DZ448" i="1"/>
  <c r="EA448" i="1"/>
  <c r="EB448" i="1"/>
  <c r="EC448" i="1"/>
  <c r="DZ452" i="1"/>
  <c r="F36" i="7" s="1"/>
  <c r="E9" i="6" s="1"/>
  <c r="EA452" i="1"/>
  <c r="G36" i="7" s="1"/>
  <c r="F9" i="6" s="1"/>
  <c r="EB452" i="1"/>
  <c r="H36" i="7" s="1"/>
  <c r="EC452" i="1"/>
  <c r="I36" i="7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H9" i="6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9" i="1" l="1"/>
  <c r="EA9" i="1"/>
  <c r="EB9" i="1"/>
  <c r="EC9" i="1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EC229" i="1"/>
  <c r="EB229" i="1"/>
  <c r="EA229" i="1"/>
  <c r="DZ229" i="1"/>
  <c r="EC228" i="1"/>
  <c r="EB228" i="1"/>
  <c r="EA228" i="1"/>
  <c r="DZ228" i="1"/>
  <c r="EC227" i="1"/>
  <c r="EB227" i="1"/>
  <c r="EA227" i="1"/>
  <c r="DZ227" i="1"/>
  <c r="EC226" i="1"/>
  <c r="EB226" i="1"/>
  <c r="EA226" i="1"/>
  <c r="DZ226" i="1"/>
  <c r="EC225" i="1"/>
  <c r="EB225" i="1"/>
  <c r="EA225" i="1"/>
  <c r="DZ225" i="1"/>
  <c r="EC224" i="1"/>
  <c r="EB224" i="1"/>
  <c r="EA224" i="1"/>
  <c r="DZ224" i="1"/>
  <c r="EC223" i="1"/>
  <c r="EB223" i="1"/>
  <c r="EA223" i="1"/>
  <c r="DZ223" i="1"/>
  <c r="EC212" i="1"/>
  <c r="EB212" i="1"/>
  <c r="EA212" i="1"/>
  <c r="DZ212" i="1"/>
  <c r="EC211" i="1"/>
  <c r="EB211" i="1"/>
  <c r="EA211" i="1"/>
  <c r="DZ211" i="1"/>
  <c r="EC210" i="1"/>
  <c r="EB210" i="1"/>
  <c r="EA210" i="1"/>
  <c r="DZ210" i="1"/>
  <c r="EC209" i="1"/>
  <c r="EB209" i="1"/>
  <c r="EA209" i="1"/>
  <c r="DZ209" i="1"/>
  <c r="EC208" i="1"/>
  <c r="EB208" i="1"/>
  <c r="EA208" i="1"/>
  <c r="DZ208" i="1"/>
  <c r="EC207" i="1"/>
  <c r="EB207" i="1"/>
  <c r="EA207" i="1"/>
  <c r="DZ207" i="1"/>
  <c r="EC206" i="1"/>
  <c r="EB206" i="1"/>
  <c r="EA206" i="1"/>
  <c r="DZ206" i="1"/>
  <c r="EC205" i="1"/>
  <c r="EB205" i="1"/>
  <c r="EA205" i="1"/>
  <c r="DZ205" i="1"/>
  <c r="EC204" i="1"/>
  <c r="EB204" i="1"/>
  <c r="EA204" i="1"/>
  <c r="DZ204" i="1"/>
  <c r="EC203" i="1"/>
  <c r="EB203" i="1"/>
  <c r="EA203" i="1"/>
  <c r="DZ203" i="1"/>
  <c r="EC202" i="1"/>
  <c r="EB202" i="1"/>
  <c r="EA202" i="1"/>
  <c r="DZ202" i="1"/>
  <c r="EC201" i="1"/>
  <c r="EB201" i="1"/>
  <c r="EA201" i="1"/>
  <c r="DZ201" i="1"/>
  <c r="EC200" i="1"/>
  <c r="EB200" i="1"/>
  <c r="EA200" i="1"/>
  <c r="DZ200" i="1"/>
  <c r="EC199" i="1"/>
  <c r="EB199" i="1"/>
  <c r="EA199" i="1"/>
  <c r="DZ199" i="1"/>
  <c r="EC198" i="1"/>
  <c r="EB198" i="1"/>
  <c r="EA198" i="1"/>
  <c r="DZ198" i="1"/>
  <c r="EC197" i="1"/>
  <c r="EB197" i="1"/>
  <c r="EA197" i="1"/>
  <c r="DZ197" i="1"/>
  <c r="EC196" i="1"/>
  <c r="EB196" i="1"/>
  <c r="EA196" i="1"/>
  <c r="DZ196" i="1"/>
  <c r="EC195" i="1"/>
  <c r="EB195" i="1"/>
  <c r="EA195" i="1"/>
  <c r="DZ195" i="1"/>
  <c r="EC194" i="1"/>
  <c r="EB194" i="1"/>
  <c r="EA194" i="1"/>
  <c r="DZ194" i="1"/>
  <c r="EC193" i="1"/>
  <c r="EB193" i="1"/>
  <c r="EA193" i="1"/>
  <c r="DZ193" i="1"/>
  <c r="EC192" i="1"/>
  <c r="EB192" i="1"/>
  <c r="EA192" i="1"/>
  <c r="DZ192" i="1"/>
  <c r="EC191" i="1"/>
  <c r="EB191" i="1"/>
  <c r="EA191" i="1"/>
  <c r="DZ191" i="1"/>
  <c r="EC190" i="1"/>
  <c r="EB190" i="1"/>
  <c r="EA190" i="1"/>
  <c r="DZ190" i="1"/>
  <c r="EC189" i="1"/>
  <c r="EB189" i="1"/>
  <c r="EA189" i="1"/>
  <c r="DZ189" i="1"/>
  <c r="EC188" i="1"/>
  <c r="EB188" i="1"/>
  <c r="EA188" i="1"/>
  <c r="DZ188" i="1"/>
  <c r="EC187" i="1"/>
  <c r="EB187" i="1"/>
  <c r="EA187" i="1"/>
  <c r="DZ187" i="1"/>
  <c r="EC185" i="1"/>
  <c r="EB185" i="1"/>
  <c r="EA185" i="1"/>
  <c r="DZ185" i="1"/>
  <c r="EC184" i="1"/>
  <c r="EB184" i="1"/>
  <c r="EA184" i="1"/>
  <c r="DZ184" i="1"/>
  <c r="EC182" i="1"/>
  <c r="EB182" i="1"/>
  <c r="EA182" i="1"/>
  <c r="DZ182" i="1"/>
  <c r="EC181" i="1"/>
  <c r="EB181" i="1"/>
  <c r="EA181" i="1"/>
  <c r="DZ181" i="1"/>
  <c r="EC180" i="1"/>
  <c r="EB180" i="1"/>
  <c r="EA180" i="1"/>
  <c r="DZ180" i="1"/>
  <c r="EC179" i="1"/>
  <c r="EB179" i="1"/>
  <c r="EA179" i="1"/>
  <c r="DZ179" i="1"/>
  <c r="EC178" i="1"/>
  <c r="EB178" i="1"/>
  <c r="EA178" i="1"/>
  <c r="DZ178" i="1"/>
  <c r="EC177" i="1"/>
  <c r="EB177" i="1"/>
  <c r="EA177" i="1"/>
  <c r="DZ177" i="1"/>
  <c r="EC176" i="1"/>
  <c r="EB176" i="1"/>
  <c r="EA176" i="1"/>
  <c r="DZ176" i="1"/>
  <c r="EC175" i="1"/>
  <c r="EB175" i="1"/>
  <c r="EA175" i="1"/>
  <c r="DZ175" i="1"/>
  <c r="EC174" i="1"/>
  <c r="EB174" i="1"/>
  <c r="EA174" i="1"/>
  <c r="DZ174" i="1"/>
  <c r="EC173" i="1"/>
  <c r="EB173" i="1"/>
  <c r="EA173" i="1"/>
  <c r="DZ173" i="1"/>
  <c r="EC172" i="1"/>
  <c r="EB172" i="1"/>
  <c r="EA172" i="1"/>
  <c r="DZ172" i="1"/>
  <c r="EC171" i="1"/>
  <c r="EB171" i="1"/>
  <c r="EA171" i="1"/>
  <c r="DZ171" i="1"/>
  <c r="EC154" i="1"/>
  <c r="EB154" i="1"/>
  <c r="EA154" i="1"/>
  <c r="DZ154" i="1"/>
  <c r="EC153" i="1"/>
  <c r="EB153" i="1"/>
  <c r="EA153" i="1"/>
  <c r="DZ153" i="1"/>
  <c r="EC152" i="1"/>
  <c r="EB152" i="1"/>
  <c r="EA152" i="1"/>
  <c r="DZ152" i="1"/>
  <c r="EC151" i="1"/>
  <c r="EB151" i="1"/>
  <c r="EA151" i="1"/>
  <c r="DZ151" i="1"/>
  <c r="EC150" i="1"/>
  <c r="EB150" i="1"/>
  <c r="EA150" i="1"/>
  <c r="DZ150" i="1"/>
  <c r="EC149" i="1"/>
  <c r="EB149" i="1"/>
  <c r="EA149" i="1"/>
  <c r="DZ149" i="1"/>
  <c r="EC148" i="1"/>
  <c r="EB148" i="1"/>
  <c r="EA148" i="1"/>
  <c r="DZ148" i="1"/>
  <c r="EC147" i="1"/>
  <c r="EB147" i="1"/>
  <c r="EA147" i="1"/>
  <c r="DZ147" i="1"/>
  <c r="EC146" i="1"/>
  <c r="EB146" i="1"/>
  <c r="EA146" i="1"/>
  <c r="DZ146" i="1"/>
  <c r="EC145" i="1"/>
  <c r="EB145" i="1"/>
  <c r="EA145" i="1"/>
  <c r="DZ145" i="1"/>
  <c r="EC144" i="1"/>
  <c r="EB144" i="1"/>
  <c r="EA144" i="1"/>
  <c r="DZ144" i="1"/>
  <c r="EC143" i="1"/>
  <c r="EB143" i="1"/>
  <c r="EA143" i="1"/>
  <c r="DZ143" i="1"/>
  <c r="EC142" i="1"/>
  <c r="EB142" i="1"/>
  <c r="EA142" i="1"/>
  <c r="DZ142" i="1"/>
  <c r="EC141" i="1"/>
  <c r="EB141" i="1"/>
  <c r="EA141" i="1"/>
  <c r="DZ141" i="1"/>
  <c r="EC140" i="1"/>
  <c r="EB140" i="1"/>
  <c r="EA140" i="1"/>
  <c r="DZ140" i="1"/>
  <c r="EC139" i="1"/>
  <c r="EB139" i="1"/>
  <c r="EA139" i="1"/>
  <c r="DZ139" i="1"/>
  <c r="EC138" i="1"/>
  <c r="EB138" i="1"/>
  <c r="EA138" i="1"/>
  <c r="DZ138" i="1"/>
  <c r="EC137" i="1"/>
  <c r="EB137" i="1"/>
  <c r="EA137" i="1"/>
  <c r="DZ137" i="1"/>
  <c r="EC136" i="1"/>
  <c r="EB136" i="1"/>
  <c r="EA136" i="1"/>
  <c r="DZ136" i="1"/>
  <c r="EC135" i="1"/>
  <c r="EB135" i="1"/>
  <c r="EA135" i="1"/>
  <c r="DZ135" i="1"/>
  <c r="EC134" i="1"/>
  <c r="EB134" i="1"/>
  <c r="EA134" i="1"/>
  <c r="DZ134" i="1"/>
  <c r="EC133" i="1"/>
  <c r="EB133" i="1"/>
  <c r="EA133" i="1"/>
  <c r="DZ133" i="1"/>
  <c r="EC132" i="1"/>
  <c r="EB132" i="1"/>
  <c r="EA132" i="1"/>
  <c r="DZ132" i="1"/>
  <c r="EC131" i="1"/>
  <c r="EB131" i="1"/>
  <c r="EA131" i="1"/>
  <c r="DZ131" i="1"/>
  <c r="EC130" i="1"/>
  <c r="EB130" i="1"/>
  <c r="EA130" i="1"/>
  <c r="DZ130" i="1"/>
  <c r="EC129" i="1"/>
  <c r="EB129" i="1"/>
  <c r="EA129" i="1"/>
  <c r="DZ129" i="1"/>
  <c r="EC128" i="1"/>
  <c r="EB128" i="1"/>
  <c r="EA128" i="1"/>
  <c r="DZ128" i="1"/>
  <c r="EC127" i="1"/>
  <c r="EB127" i="1"/>
  <c r="EA127" i="1"/>
  <c r="DZ127" i="1"/>
  <c r="EC126" i="1"/>
  <c r="EB126" i="1"/>
  <c r="EA126" i="1"/>
  <c r="DZ126" i="1"/>
  <c r="EC125" i="1"/>
  <c r="EB125" i="1"/>
  <c r="EA125" i="1"/>
  <c r="DZ125" i="1"/>
  <c r="EC124" i="1"/>
  <c r="EB124" i="1"/>
  <c r="EA124" i="1"/>
  <c r="DZ124" i="1"/>
  <c r="EC123" i="1"/>
  <c r="EB123" i="1"/>
  <c r="EA123" i="1"/>
  <c r="DZ123" i="1"/>
  <c r="EC122" i="1"/>
  <c r="EB122" i="1"/>
  <c r="EA122" i="1"/>
  <c r="DZ122" i="1"/>
  <c r="EC121" i="1"/>
  <c r="EB121" i="1"/>
  <c r="EA121" i="1"/>
  <c r="DZ121" i="1"/>
  <c r="EC120" i="1"/>
  <c r="EB120" i="1"/>
  <c r="EA120" i="1"/>
  <c r="DZ120" i="1"/>
  <c r="EC119" i="1"/>
  <c r="EB119" i="1"/>
  <c r="EA119" i="1"/>
  <c r="DZ119" i="1"/>
  <c r="EC118" i="1"/>
  <c r="EB118" i="1"/>
  <c r="EA118" i="1"/>
  <c r="DZ118" i="1"/>
  <c r="EC117" i="1"/>
  <c r="EB117" i="1"/>
  <c r="EA117" i="1"/>
  <c r="DZ117" i="1"/>
  <c r="EC116" i="1"/>
  <c r="EB116" i="1"/>
  <c r="EA116" i="1"/>
  <c r="DZ116" i="1"/>
  <c r="EC115" i="1"/>
  <c r="EB115" i="1"/>
  <c r="EA115" i="1"/>
  <c r="DZ115" i="1"/>
  <c r="EC114" i="1"/>
  <c r="EB114" i="1"/>
  <c r="EA114" i="1"/>
  <c r="DZ114" i="1"/>
  <c r="EC113" i="1"/>
  <c r="EB113" i="1"/>
  <c r="EA113" i="1"/>
  <c r="DZ113" i="1"/>
  <c r="EC112" i="1"/>
  <c r="EB112" i="1"/>
  <c r="EA112" i="1"/>
  <c r="DZ112" i="1"/>
  <c r="EC111" i="1"/>
  <c r="EB111" i="1"/>
  <c r="EA111" i="1"/>
  <c r="DZ111" i="1"/>
  <c r="EC110" i="1"/>
  <c r="EB110" i="1"/>
  <c r="EA110" i="1"/>
  <c r="DZ110" i="1"/>
  <c r="EC109" i="1"/>
  <c r="EB109" i="1"/>
  <c r="EA109" i="1"/>
  <c r="DZ109" i="1"/>
  <c r="EC108" i="1"/>
  <c r="EB108" i="1"/>
  <c r="EA108" i="1"/>
  <c r="DZ108" i="1"/>
  <c r="EC107" i="1"/>
  <c r="EB107" i="1"/>
  <c r="EA107" i="1"/>
  <c r="DZ107" i="1"/>
  <c r="EC106" i="1"/>
  <c r="EB106" i="1"/>
  <c r="EA106" i="1"/>
  <c r="DZ106" i="1"/>
  <c r="EC105" i="1"/>
  <c r="EB105" i="1"/>
  <c r="EA105" i="1"/>
  <c r="DZ105" i="1"/>
  <c r="EC104" i="1"/>
  <c r="EB104" i="1"/>
  <c r="EA104" i="1"/>
  <c r="DZ104" i="1"/>
  <c r="EC103" i="1"/>
  <c r="EB103" i="1"/>
  <c r="EA103" i="1"/>
  <c r="DZ103" i="1"/>
  <c r="EC102" i="1"/>
  <c r="EB102" i="1"/>
  <c r="EA102" i="1"/>
  <c r="DZ102" i="1"/>
  <c r="EC101" i="1"/>
  <c r="EB101" i="1"/>
  <c r="EA101" i="1"/>
  <c r="DZ101" i="1"/>
  <c r="EC100" i="1"/>
  <c r="EB100" i="1"/>
  <c r="EA100" i="1"/>
  <c r="DZ100" i="1"/>
  <c r="EC99" i="1"/>
  <c r="EB99" i="1"/>
  <c r="EA99" i="1"/>
  <c r="DZ99" i="1"/>
  <c r="EC98" i="1"/>
  <c r="EB98" i="1"/>
  <c r="EA98" i="1"/>
  <c r="DZ98" i="1"/>
  <c r="EC97" i="1"/>
  <c r="EB97" i="1"/>
  <c r="EA97" i="1"/>
  <c r="DZ97" i="1"/>
  <c r="EC96" i="1"/>
  <c r="EB96" i="1"/>
  <c r="EA96" i="1"/>
  <c r="DZ96" i="1"/>
  <c r="EC95" i="1"/>
  <c r="EB95" i="1"/>
  <c r="EA95" i="1"/>
  <c r="DZ95" i="1"/>
  <c r="EC94" i="1"/>
  <c r="EB94" i="1"/>
  <c r="EA94" i="1"/>
  <c r="DZ94" i="1"/>
  <c r="EC93" i="1"/>
  <c r="EB93" i="1"/>
  <c r="EA93" i="1"/>
  <c r="DZ93" i="1"/>
  <c r="EC92" i="1"/>
  <c r="EB92" i="1"/>
  <c r="EA92" i="1"/>
  <c r="DZ92" i="1"/>
  <c r="EC91" i="1"/>
  <c r="EB91" i="1"/>
  <c r="EA91" i="1"/>
  <c r="DZ91" i="1"/>
  <c r="EC90" i="1"/>
  <c r="EB90" i="1"/>
  <c r="EA90" i="1"/>
  <c r="DZ90" i="1"/>
  <c r="EC89" i="1"/>
  <c r="EB89" i="1"/>
  <c r="EA89" i="1"/>
  <c r="DZ89" i="1"/>
  <c r="EC88" i="1"/>
  <c r="EB88" i="1"/>
  <c r="EA88" i="1"/>
  <c r="DZ88" i="1"/>
  <c r="EC87" i="1"/>
  <c r="EB87" i="1"/>
  <c r="EA87" i="1"/>
  <c r="DZ87" i="1"/>
  <c r="EC86" i="1"/>
  <c r="EB86" i="1"/>
  <c r="EA86" i="1"/>
  <c r="DZ86" i="1"/>
  <c r="EC85" i="1"/>
  <c r="EB85" i="1"/>
  <c r="EA85" i="1"/>
  <c r="DZ85" i="1"/>
  <c r="EC84" i="1"/>
  <c r="EB84" i="1"/>
  <c r="EA84" i="1"/>
  <c r="DZ84" i="1"/>
  <c r="EC83" i="1"/>
  <c r="EB83" i="1"/>
  <c r="EA83" i="1"/>
  <c r="DZ83" i="1"/>
  <c r="EC82" i="1"/>
  <c r="EB82" i="1"/>
  <c r="EA82" i="1"/>
  <c r="DZ82" i="1"/>
  <c r="EC81" i="1"/>
  <c r="EB81" i="1"/>
  <c r="EA81" i="1"/>
  <c r="DZ81" i="1"/>
  <c r="EC80" i="1"/>
  <c r="EB80" i="1"/>
  <c r="EA80" i="1"/>
  <c r="DZ80" i="1"/>
  <c r="EC79" i="1"/>
  <c r="EB79" i="1"/>
  <c r="EA79" i="1"/>
  <c r="DZ79" i="1"/>
  <c r="EC78" i="1"/>
  <c r="EB78" i="1"/>
  <c r="EA78" i="1"/>
  <c r="DZ78" i="1"/>
  <c r="EC77" i="1"/>
  <c r="EB77" i="1"/>
  <c r="EA77" i="1"/>
  <c r="DZ77" i="1"/>
  <c r="EC76" i="1"/>
  <c r="EB76" i="1"/>
  <c r="EA76" i="1"/>
  <c r="DZ76" i="1"/>
  <c r="EC75" i="1"/>
  <c r="EB75" i="1"/>
  <c r="EA75" i="1"/>
  <c r="DZ75" i="1"/>
  <c r="EC74" i="1"/>
  <c r="EB74" i="1"/>
  <c r="EA74" i="1"/>
  <c r="DZ74" i="1"/>
  <c r="EC73" i="1"/>
  <c r="EB73" i="1"/>
  <c r="EA73" i="1"/>
  <c r="DZ73" i="1"/>
  <c r="EC72" i="1"/>
  <c r="EB72" i="1"/>
  <c r="EA72" i="1"/>
  <c r="DZ72" i="1"/>
  <c r="EC71" i="1"/>
  <c r="EB71" i="1"/>
  <c r="EA71" i="1"/>
  <c r="DZ71" i="1"/>
  <c r="EC70" i="1"/>
  <c r="EB70" i="1"/>
  <c r="EA70" i="1"/>
  <c r="DZ70" i="1"/>
  <c r="EC68" i="1"/>
  <c r="EB68" i="1"/>
  <c r="EA68" i="1"/>
  <c r="DZ68" i="1"/>
  <c r="EC64" i="1"/>
  <c r="EB64" i="1"/>
  <c r="EA64" i="1"/>
  <c r="DZ64" i="1"/>
  <c r="EC63" i="1"/>
  <c r="EB63" i="1"/>
  <c r="EA63" i="1"/>
  <c r="DZ63" i="1"/>
  <c r="EC62" i="1"/>
  <c r="EB62" i="1"/>
  <c r="EA62" i="1"/>
  <c r="DZ62" i="1"/>
  <c r="EC61" i="1"/>
  <c r="EB61" i="1"/>
  <c r="EA61" i="1"/>
  <c r="DZ61" i="1"/>
  <c r="EC60" i="1"/>
  <c r="EB60" i="1"/>
  <c r="EA60" i="1"/>
  <c r="DZ60" i="1"/>
  <c r="EC59" i="1"/>
  <c r="EB59" i="1"/>
  <c r="EA59" i="1"/>
  <c r="DZ59" i="1"/>
  <c r="EC58" i="1"/>
  <c r="EB58" i="1"/>
  <c r="EA58" i="1"/>
  <c r="DZ58" i="1"/>
  <c r="EC57" i="1"/>
  <c r="EB57" i="1"/>
  <c r="EA57" i="1"/>
  <c r="DZ57" i="1"/>
  <c r="EC56" i="1"/>
  <c r="EB56" i="1"/>
  <c r="EA56" i="1"/>
  <c r="DZ56" i="1"/>
  <c r="EC55" i="1"/>
  <c r="EB55" i="1"/>
  <c r="EA55" i="1"/>
  <c r="DZ55" i="1"/>
  <c r="EC54" i="1"/>
  <c r="EB54" i="1"/>
  <c r="EA54" i="1"/>
  <c r="DZ54" i="1"/>
  <c r="EC53" i="1"/>
  <c r="EB53" i="1"/>
  <c r="EA53" i="1"/>
  <c r="DZ53" i="1"/>
  <c r="EC52" i="1"/>
  <c r="EB52" i="1"/>
  <c r="EA52" i="1"/>
  <c r="DZ52" i="1"/>
  <c r="EC51" i="1"/>
  <c r="EB51" i="1"/>
  <c r="EA51" i="1"/>
  <c r="DZ51" i="1"/>
  <c r="EC50" i="1"/>
  <c r="EB50" i="1"/>
  <c r="EA50" i="1"/>
  <c r="DZ50" i="1"/>
  <c r="EC49" i="1"/>
  <c r="EB49" i="1"/>
  <c r="EA49" i="1"/>
  <c r="DZ49" i="1"/>
  <c r="EC48" i="1"/>
  <c r="EB48" i="1"/>
  <c r="EA48" i="1"/>
  <c r="DZ48" i="1"/>
  <c r="EC47" i="1"/>
  <c r="EB47" i="1"/>
  <c r="EA47" i="1"/>
  <c r="DZ47" i="1"/>
  <c r="EC46" i="1"/>
  <c r="EB46" i="1"/>
  <c r="EA46" i="1"/>
  <c r="DZ46" i="1"/>
  <c r="EC45" i="1"/>
  <c r="EB45" i="1"/>
  <c r="EA45" i="1"/>
  <c r="DZ45" i="1"/>
  <c r="EC44" i="1"/>
  <c r="EB44" i="1"/>
  <c r="EA44" i="1"/>
  <c r="DZ44" i="1"/>
  <c r="EC43" i="1"/>
  <c r="EB43" i="1"/>
  <c r="EA43" i="1"/>
  <c r="DZ43" i="1"/>
  <c r="EC42" i="1"/>
  <c r="EB42" i="1"/>
  <c r="EA42" i="1"/>
  <c r="DZ42" i="1"/>
  <c r="EC41" i="1"/>
  <c r="EB41" i="1"/>
  <c r="EA41" i="1"/>
  <c r="DZ41" i="1"/>
  <c r="EC40" i="1"/>
  <c r="EB40" i="1"/>
  <c r="EA40" i="1"/>
  <c r="DZ40" i="1"/>
  <c r="EC39" i="1"/>
  <c r="EB39" i="1"/>
  <c r="EA39" i="1"/>
  <c r="DZ39" i="1"/>
  <c r="EC38" i="1"/>
  <c r="EB38" i="1"/>
  <c r="EA38" i="1"/>
  <c r="DZ38" i="1"/>
  <c r="EC37" i="1"/>
  <c r="EB37" i="1"/>
  <c r="EA37" i="1"/>
  <c r="DZ37" i="1"/>
  <c r="EC36" i="1"/>
  <c r="EB36" i="1"/>
  <c r="EA36" i="1"/>
  <c r="DZ36" i="1"/>
  <c r="EC35" i="1"/>
  <c r="EB35" i="1"/>
  <c r="EA35" i="1"/>
  <c r="DZ35" i="1"/>
  <c r="EC34" i="1"/>
  <c r="EB34" i="1"/>
  <c r="EA34" i="1"/>
  <c r="DZ34" i="1"/>
  <c r="EC32" i="1"/>
  <c r="EB32" i="1"/>
  <c r="EA32" i="1"/>
  <c r="DZ32" i="1"/>
  <c r="EC29" i="1"/>
  <c r="EB29" i="1"/>
  <c r="EA29" i="1"/>
  <c r="DZ29" i="1"/>
  <c r="EC28" i="1"/>
  <c r="EB28" i="1"/>
  <c r="EA28" i="1"/>
  <c r="DZ28" i="1"/>
  <c r="EC27" i="1"/>
  <c r="EB27" i="1"/>
  <c r="EA27" i="1"/>
  <c r="DZ27" i="1"/>
  <c r="EC26" i="1"/>
  <c r="EB26" i="1"/>
  <c r="EA26" i="1"/>
  <c r="DZ26" i="1"/>
  <c r="EC25" i="1"/>
  <c r="EB25" i="1"/>
  <c r="EA25" i="1"/>
  <c r="DZ25" i="1"/>
  <c r="EC24" i="1"/>
  <c r="EB24" i="1"/>
  <c r="EA24" i="1"/>
  <c r="DZ24" i="1"/>
  <c r="EC23" i="1"/>
  <c r="EB23" i="1"/>
  <c r="EA23" i="1"/>
  <c r="DZ23" i="1"/>
  <c r="EC22" i="1"/>
  <c r="EB22" i="1"/>
  <c r="EA22" i="1"/>
  <c r="DZ22" i="1"/>
  <c r="EC8" i="1"/>
  <c r="EB8" i="1"/>
  <c r="EA8" i="1"/>
  <c r="DZ8" i="1"/>
  <c r="EC21" i="1"/>
  <c r="EB21" i="1"/>
  <c r="EA21" i="1"/>
  <c r="DZ21" i="1"/>
  <c r="EC20" i="1"/>
  <c r="EB20" i="1"/>
  <c r="EA20" i="1"/>
  <c r="DZ20" i="1"/>
  <c r="EC19" i="1"/>
  <c r="EB19" i="1"/>
  <c r="EA19" i="1"/>
  <c r="DZ19" i="1"/>
  <c r="EC18" i="1"/>
  <c r="EB18" i="1"/>
  <c r="EA18" i="1"/>
  <c r="DZ18" i="1"/>
  <c r="EC17" i="1"/>
  <c r="EB17" i="1"/>
  <c r="EA17" i="1"/>
  <c r="DZ17" i="1"/>
  <c r="EC16" i="1"/>
  <c r="EB16" i="1"/>
  <c r="EA16" i="1"/>
  <c r="DZ16" i="1"/>
  <c r="EC15" i="1"/>
  <c r="EB15" i="1"/>
  <c r="EA15" i="1"/>
  <c r="DZ15" i="1"/>
  <c r="EC14" i="1"/>
  <c r="EB14" i="1"/>
  <c r="EA14" i="1"/>
  <c r="DZ14" i="1"/>
  <c r="EC13" i="1"/>
  <c r="EB13" i="1"/>
  <c r="EA13" i="1"/>
  <c r="DZ13" i="1"/>
  <c r="EC10" i="1"/>
  <c r="I8" i="7" s="1"/>
  <c r="EB10" i="1"/>
  <c r="H8" i="7" s="1"/>
  <c r="EA10" i="1"/>
  <c r="G8" i="7" s="1"/>
  <c r="DZ10" i="1"/>
  <c r="F8" i="7" s="1"/>
  <c r="EC7" i="1"/>
  <c r="EB7" i="1"/>
  <c r="EA7" i="1"/>
  <c r="DZ7" i="1"/>
  <c r="EC6" i="1"/>
  <c r="EB6" i="1"/>
  <c r="EA6" i="1"/>
  <c r="DZ6" i="1"/>
  <c r="EC5" i="1"/>
  <c r="EB5" i="1"/>
  <c r="EA5" i="1"/>
  <c r="DZ5" i="1"/>
  <c r="EC4" i="1"/>
  <c r="EB4" i="1"/>
  <c r="EB453" i="1" s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G34" i="7" s="1"/>
  <c r="F8" i="6" s="1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" i="1"/>
  <c r="DZ453" i="1" s="1"/>
  <c r="EA4" i="1"/>
  <c r="EA453" i="1" s="1"/>
  <c r="D34" i="7"/>
  <c r="D30" i="7"/>
  <c r="I12" i="7"/>
  <c r="H12" i="7"/>
  <c r="G12" i="7"/>
  <c r="F12" i="7"/>
  <c r="E12" i="7"/>
  <c r="D12" i="7"/>
  <c r="G19" i="7" l="1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E38" i="7" s="1"/>
  <c r="I23" i="7"/>
  <c r="G23" i="7"/>
  <c r="G26" i="7" s="1"/>
  <c r="F6" i="6" s="1"/>
  <c r="D13" i="7"/>
  <c r="D38" i="7" s="1"/>
  <c r="D4" i="6" l="1"/>
  <c r="D10" i="6" s="1"/>
  <c r="H26" i="7"/>
  <c r="G6" i="6" s="1"/>
  <c r="I20" i="7"/>
  <c r="H5" i="6" s="1"/>
  <c r="F20" i="7"/>
  <c r="E5" i="6" s="1"/>
  <c r="C4" i="6"/>
  <c r="C10" i="6" s="1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<sst xmlns="http://schemas.openxmlformats.org/spreadsheetml/2006/main" count="3621" uniqueCount="2887">
  <si>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</si>
  <si>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</si>
  <si>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</si>
  <si>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</si>
  <si>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</si>
  <si>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</si>
  <si>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</si>
  <si>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</si>
  <si>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</si>
  <si>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</si>
  <si>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</si>
  <si>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</si>
  <si>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</si>
  <si>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</si>
  <si>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</si>
  <si>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</si>
  <si>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</si>
  <si>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</si>
  <si>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</si>
  <si>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</si>
  <si>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</si>
  <si>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</si>
  <si>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</si>
  <si>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</si>
  <si>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</si>
  <si>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</si>
  <si>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</si>
  <si>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</si>
  <si>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</si>
  <si>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</si>
  <si>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</si>
  <si>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</si>
  <si>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</si>
  <si>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</si>
  <si>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</si>
  <si>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</si>
  <si>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</si>
  <si>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</si>
  <si>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</si>
  <si>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</si>
  <si>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</si>
  <si>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</si>
  <si>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</si>
  <si>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</si>
  <si>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</si>
  <si>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</si>
  <si>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</si>
  <si>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</si>
  <si>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</si>
  <si>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</si>
  <si>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</si>
  <si>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</si>
  <si>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</si>
  <si>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</si>
  <si>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</si>
  <si>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</si>
  <si>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</si>
  <si>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</si>
  <si>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</si>
  <si>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</si>
  <si>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</si>
  <si>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</si>
  <si>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</si>
  <si>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</si>
  <si>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</si>
  <si>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</si>
  <si>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</si>
  <si>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</si>
  <si>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</si>
  <si>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</si>
  <si>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</si>
  <si>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</si>
  <si>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</si>
  <si>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</si>
  <si>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</si>
  <si>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</si>
  <si>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</si>
  <si>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</si>
  <si>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</si>
  <si>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</si>
  <si>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</si>
  <si>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</si>
  <si>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</si>
  <si>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</si>
  <si>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</si>
  <si>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</si>
  <si>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</si>
  <si>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</si>
  <si>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</si>
  <si>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</si>
  <si>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</si>
  <si>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</si>
  <si>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</si>
  <si>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</si>
  <si>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</si>
  <si>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</si>
  <si>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</si>
  <si>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</si>
  <si>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</si>
  <si>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</si>
  <si>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</si>
  <si>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</si>
  <si>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</si>
  <si>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</si>
  <si>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</si>
  <si>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</si>
  <si>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</si>
  <si>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</si>
  <si>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</si>
  <si>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</si>
  <si>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</si>
  <si>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</si>
  <si>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</si>
  <si>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</si>
  <si>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</si>
  <si>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</si>
  <si>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</si>
  <si>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</si>
  <si>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</si>
  <si>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</si>
  <si>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</si>
  <si>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</si>
  <si>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</si>
  <si>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</si>
  <si>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</si>
  <si>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</si>
  <si>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</si>
  <si>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</si>
  <si>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</si>
  <si>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</si>
  <si>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</si>
  <si>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</si>
  <si>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</si>
  <si>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</si>
  <si>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</si>
  <si>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</si>
  <si>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</si>
  <si>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</si>
  <si>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</si>
  <si>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</si>
  <si>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</si>
  <si>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</si>
  <si>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</si>
  <si>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</si>
  <si>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</si>
  <si>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</si>
  <si>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</si>
  <si>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</si>
  <si>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</si>
  <si>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</si>
  <si>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</si>
  <si>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</si>
  <si>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</si>
  <si>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</si>
  <si>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</si>
  <si>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</si>
  <si>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</si>
  <si>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</si>
  <si>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</si>
  <si>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</si>
  <si>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</si>
  <si>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</si>
  <si>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</si>
  <si>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</si>
  <si>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</si>
  <si>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</si>
  <si>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</si>
  <si>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</si>
  <si>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</si>
  <si>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</si>
  <si>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</si>
  <si>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</si>
  <si>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</si>
  <si>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</si>
  <si>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</si>
  <si>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</si>
  <si>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</si>
  <si>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</si>
  <si>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</si>
  <si>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</si>
  <si>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</si>
  <si>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</si>
  <si>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</si>
  <si>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</si>
  <si>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</si>
  <si>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</si>
  <si>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</si>
  <si>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</si>
  <si>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</si>
  <si>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</si>
  <si>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</si>
  <si>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</si>
  <si>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</si>
  <si>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</si>
  <si>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</si>
  <si>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</si>
  <si>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</si>
  <si>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</si>
  <si>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</si>
  <si>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</si>
  <si>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</si>
  <si>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</si>
  <si>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</si>
  <si>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</si>
  <si>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</si>
  <si>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</si>
  <si>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</si>
  <si>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</si>
  <si>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</si>
  <si>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</si>
  <si>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</si>
  <si>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</si>
  <si>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</si>
  <si>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</si>
  <si>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</si>
  <si>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</si>
  <si>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</si>
  <si>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</si>
  <si>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</si>
  <si>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</si>
  <si>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</si>
  <si>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</si>
  <si>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</si>
  <si>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</si>
  <si>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</si>
  <si>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</si>
  <si>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</si>
  <si>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</si>
  <si>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</si>
  <si>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</si>
  <si>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</si>
  <si>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</si>
  <si>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</si>
  <si>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</si>
  <si>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</si>
  <si>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</si>
  <si>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</si>
  <si>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</si>
  <si>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</si>
  <si>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</si>
  <si>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</si>
  <si>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</si>
  <si>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</si>
  <si>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</si>
  <si>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</si>
  <si>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</si>
  <si>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</si>
  <si>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</si>
  <si>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</si>
  <si>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</si>
  <si>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</si>
  <si>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</si>
  <si>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</si>
  <si>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</si>
  <si>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</si>
  <si>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</si>
  <si>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</si>
  <si>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</si>
  <si>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</si>
  <si>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</si>
  <si>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</si>
  <si>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</si>
  <si>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</si>
  <si>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</si>
  <si>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</si>
  <si>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</si>
  <si>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</si>
  <si>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</si>
  <si>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</si>
  <si>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</si>
  <si>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</si>
  <si>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</si>
  <si>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</si>
  <si>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</si>
  <si>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</si>
  <si>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</si>
  <si>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</si>
  <si>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</si>
  <si>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</si>
  <si>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</si>
  <si>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</si>
  <si>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</si>
  <si>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</si>
  <si>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</si>
  <si>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</si>
  <si>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</si>
  <si>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</si>
  <si>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</si>
  <si>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</si>
  <si>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</si>
  <si>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</si>
  <si>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</si>
  <si>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</si>
  <si>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</si>
  <si>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</si>
  <si>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</si>
  <si>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</si>
  <si>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</si>
  <si>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</si>
  <si>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</si>
  <si>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</si>
  <si>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</si>
  <si>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</si>
  <si>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</si>
  <si>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</si>
  <si>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</si>
  <si>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</si>
  <si>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</si>
  <si>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</si>
  <si>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</si>
  <si>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</si>
  <si>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</si>
  <si>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</si>
  <si>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</si>
  <si>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</si>
  <si>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</si>
  <si>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</si>
  <si>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</si>
  <si>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</si>
  <si>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</si>
  <si>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</si>
  <si>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</si>
  <si>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</si>
  <si>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</si>
  <si>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</si>
  <si>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</si>
  <si>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</si>
  <si>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</si>
  <si>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</si>
  <si>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</si>
  <si>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</si>
  <si>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</si>
  <si>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</si>
  <si>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</si>
  <si>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</si>
  <si>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</si>
  <si>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</si>
  <si>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</si>
  <si>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</si>
  <si>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</si>
  <si>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</si>
  <si>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</si>
  <si>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</si>
  <si>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</si>
  <si>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</si>
  <si>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</si>
  <si>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</si>
  <si>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</si>
  <si>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</si>
  <si>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</si>
  <si>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</si>
  <si>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</si>
  <si>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</si>
  <si>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</si>
  <si>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</si>
  <si>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</si>
  <si>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</si>
  <si>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</si>
  <si>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</si>
  <si>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</si>
  <si>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</si>
  <si>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</si>
  <si>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</si>
  <si>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</si>
  <si>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</si>
  <si>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</si>
  <si>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</si>
  <si>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</si>
  <si>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</si>
  <si>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</si>
  <si>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</si>
  <si>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</si>
  <si>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</si>
  <si>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</si>
  <si>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</si>
  <si>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</si>
  <si>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</si>
  <si>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</si>
  <si>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</si>
  <si>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</si>
  <si>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</si>
  <si>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</si>
  <si>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</si>
  <si>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</si>
  <si>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</si>
  <si>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</si>
  <si>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</si>
  <si>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</si>
  <si>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</si>
  <si>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</si>
  <si>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</si>
  <si>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</si>
  <si>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</si>
  <si>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</si>
  <si>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</si>
  <si>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</si>
  <si>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</si>
  <si>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</si>
  <si>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</si>
  <si>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</si>
  <si>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</si>
  <si>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</si>
  <si>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</si>
  <si>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</si>
  <si>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</si>
  <si>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</si>
  <si>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</si>
  <si>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</si>
  <si>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</si>
  <si>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</si>
  <si>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</si>
  <si>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</si>
  <si>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</si>
  <si>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</si>
  <si>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</si>
  <si>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</si>
  <si>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</si>
  <si>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</si>
  <si>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</si>
  <si>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</si>
  <si>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</si>
  <si>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</si>
  <si>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</si>
  <si>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</si>
  <si>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</si>
  <si>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</si>
  <si>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</si>
  <si>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</si>
  <si>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</si>
  <si>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</si>
  <si>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</si>
  <si>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</si>
  <si>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</si>
  <si>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</si>
  <si>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</si>
  <si>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</si>
  <si>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</si>
  <si>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</si>
  <si>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</si>
  <si>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</si>
  <si>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</si>
  <si>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</si>
  <si>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</si>
  <si>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</si>
  <si>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</si>
  <si>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</si>
  <si>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</si>
  <si>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</si>
  <si>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</si>
  <si>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</si>
  <si>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</si>
  <si>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</si>
  <si>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</si>
  <si>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</si>
  <si>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</si>
  <si>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</si>
  <si>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</si>
  <si>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</si>
  <si>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</si>
  <si>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</si>
  <si>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</si>
  <si>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</si>
  <si>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</si>
  <si>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</si>
  <si>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</si>
  <si>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</si>
  <si>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</si>
  <si>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</si>
  <si>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</si>
  <si>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</si>
  <si>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</si>
  <si>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</si>
  <si>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</si>
  <si>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</si>
  <si>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</si>
  <si>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</si>
  <si>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</si>
  <si>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</si>
  <si>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</si>
  <si>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</si>
  <si>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</si>
  <si>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</si>
  <si>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</si>
  <si>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</si>
  <si>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</si>
  <si>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</si>
  <si>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</si>
  <si>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</si>
  <si>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</si>
  <si>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</si>
  <si>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</si>
  <si>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</si>
  <si>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</si>
  <si>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</si>
  <si>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</si>
  <si>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</si>
  <si>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</si>
  <si>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</si>
  <si>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</si>
  <si>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</si>
  <si>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</si>
  <si>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</si>
  <si>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</si>
  <si>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</si>
  <si>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</si>
  <si>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</si>
  <si>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</si>
  <si>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</si>
  <si>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</si>
  <si>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</si>
  <si>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</si>
  <si>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</si>
  <si>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</si>
  <si>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</si>
  <si>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</si>
  <si>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</si>
  <si>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</si>
  <si>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</si>
  <si>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</si>
  <si>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</si>
  <si>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</si>
  <si>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</si>
  <si>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</si>
  <si>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</si>
  <si>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</si>
  <si>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</si>
  <si>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</si>
  <si>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</si>
  <si>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</si>
  <si>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</si>
  <si>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</si>
  <si>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</si>
  <si>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</si>
  <si>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</si>
  <si>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</si>
  <si>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</si>
  <si>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</si>
  <si>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</si>
  <si>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</si>
  <si>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</si>
  <si>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</si>
  <si>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</si>
  <si>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</si>
  <si>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</si>
  <si>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</si>
  <si>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</si>
  <si>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</si>
  <si>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</si>
  <si>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</si>
  <si>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</si>
  <si>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</si>
  <si>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</si>
  <si>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</si>
  <si>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</si>
  <si>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</si>
  <si>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</si>
  <si>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</si>
  <si>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</si>
  <si>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</si>
  <si>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</si>
  <si>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</si>
  <si>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</si>
  <si>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</si>
  <si>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</si>
  <si>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</si>
  <si>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</si>
  <si>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</si>
  <si>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</si>
  <si>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</si>
  <si>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</si>
  <si>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</si>
  <si>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</si>
  <si>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</si>
  <si>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</si>
  <si>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</si>
  <si>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</si>
  <si>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</si>
  <si>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</si>
  <si>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</si>
  <si>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</si>
  <si>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</si>
  <si>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</si>
  <si>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</si>
  <si>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</si>
  <si>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</si>
  <si>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</si>
  <si>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</si>
  <si>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</si>
  <si>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</si>
  <si>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</si>
  <si>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</si>
  <si>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</si>
  <si>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</si>
  <si>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</si>
  <si>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</si>
  <si>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</si>
  <si>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</si>
  <si>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</si>
  <si>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</si>
  <si>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</si>
  <si>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</si>
  <si>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</si>
  <si>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</si>
  <si>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</si>
  <si>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</si>
  <si>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</si>
  <si>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</si>
  <si>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</si>
  <si>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</si>
  <si>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</si>
  <si>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</si>
  <si>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</si>
  <si>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</si>
  <si>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</si>
  <si>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</si>
  <si>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</si>
  <si>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</si>
  <si>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</si>
  <si>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</si>
  <si>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</si>
  <si>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</si>
  <si>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</si>
  <si>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</si>
  <si>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</si>
  <si>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</si>
  <si>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</si>
  <si>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</si>
  <si>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</si>
  <si>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</si>
  <si>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</si>
  <si>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</si>
  <si>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</si>
  <si>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</si>
  <si>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</si>
  <si>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</si>
  <si>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</si>
  <si>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</si>
  <si>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</si>
  <si>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</si>
  <si>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</si>
  <si>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</si>
  <si>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</si>
  <si>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</si>
  <si>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</si>
  <si>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</si>
  <si>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</si>
  <si>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</si>
  <si>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</si>
  <si>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</si>
  <si>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</si>
  <si>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</si>
  <si>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</si>
  <si>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</si>
  <si>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</si>
  <si>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</si>
  <si>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</si>
  <si>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</si>
  <si>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</si>
  <si>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</si>
  <si>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</si>
  <si>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</si>
  <si>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</si>
  <si>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</si>
  <si>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</si>
  <si>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</si>
  <si>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</si>
  <si>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</si>
  <si>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</si>
  <si>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</si>
  <si>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</si>
  <si>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</si>
  <si>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</si>
  <si>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</si>
  <si>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</si>
  <si>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</si>
  <si>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</si>
  <si>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</si>
  <si>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</si>
  <si>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</si>
  <si>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</si>
  <si>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</si>
  <si>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</si>
  <si>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</si>
  <si>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</si>
  <si>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</si>
  <si>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</si>
  <si>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</si>
  <si>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</si>
  <si>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</si>
  <si>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</si>
  <si>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</si>
  <si>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</si>
  <si>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</si>
  <si>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</si>
  <si>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</si>
  <si>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</si>
  <si>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</si>
  <si>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</si>
  <si>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</si>
  <si>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</si>
  <si>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</si>
  <si>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</si>
  <si>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</si>
  <si>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</si>
  <si>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</si>
  <si>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</si>
  <si>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</si>
  <si>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</si>
  <si>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</si>
  <si>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</si>
  <si>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</si>
  <si>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</si>
  <si>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</si>
  <si>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</si>
  <si>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</si>
  <si>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</si>
  <si>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</si>
  <si>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</si>
  <si>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</si>
  <si>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</si>
  <si>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</si>
  <si>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</si>
  <si>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</si>
  <si>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</si>
  <si>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</si>
  <si>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</si>
  <si>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</si>
  <si>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</si>
  <si>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</si>
  <si>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</si>
  <si>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</si>
  <si>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</si>
  <si>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</si>
  <si>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</si>
  <si>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</si>
  <si>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</si>
  <si>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</si>
  <si>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</si>
  <si>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</si>
  <si>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</si>
  <si>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</si>
  <si>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</si>
  <si>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</si>
  <si>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</si>
  <si>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</si>
  <si>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</si>
  <si>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</si>
  <si>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</si>
  <si>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</si>
  <si>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</si>
  <si>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</si>
  <si>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</si>
  <si>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</si>
  <si>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</si>
  <si>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</si>
  <si>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</si>
  <si>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</si>
  <si>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</si>
  <si>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</si>
  <si>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</si>
  <si>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</si>
  <si>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</si>
  <si>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</si>
  <si>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</si>
  <si>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</si>
  <si>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</si>
  <si>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</si>
  <si>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</si>
  <si>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</si>
  <si>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</si>
  <si>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</si>
  <si>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</si>
  <si>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</si>
  <si>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</si>
  <si>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</si>
  <si>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</si>
  <si>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</si>
  <si>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</si>
  <si>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</si>
  <si>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</si>
  <si>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</si>
  <si>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</si>
  <si>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</si>
  <si>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</si>
  <si>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</si>
  <si>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</si>
  <si>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</si>
  <si>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</si>
  <si>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</si>
  <si>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</si>
  <si>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</si>
  <si>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</si>
  <si>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</si>
  <si>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</si>
  <si>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</si>
  <si>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</si>
  <si>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</si>
  <si>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</si>
  <si>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</si>
  <si>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</si>
  <si>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</si>
  <si>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</si>
  <si>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</si>
  <si>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</si>
  <si>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</si>
  <si>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</si>
  <si>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</si>
  <si>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</si>
  <si>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</si>
  <si>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</si>
  <si>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</si>
  <si>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</si>
  <si>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</si>
  <si>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</si>
  <si>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</si>
  <si>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</si>
  <si>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</si>
  <si>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</si>
  <si>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</si>
  <si>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</si>
  <si>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</si>
  <si>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</si>
  <si>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</si>
  <si>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</si>
  <si>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</si>
  <si>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</si>
  <si>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</si>
  <si>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</si>
  <si>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</si>
  <si>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</si>
  <si>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</si>
  <si>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</si>
  <si>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</si>
  <si>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</si>
  <si>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</si>
  <si>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</si>
  <si>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</si>
  <si>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</si>
  <si>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</si>
  <si>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</si>
  <si>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</si>
  <si>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</si>
  <si>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</si>
  <si>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</si>
  <si>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</si>
  <si>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</si>
  <si>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</si>
  <si>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</si>
  <si>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</si>
  <si>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</si>
  <si>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</si>
  <si>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</si>
  <si>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</si>
  <si>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</si>
  <si>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</si>
  <si>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</si>
  <si>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</si>
  <si>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</si>
  <si>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</si>
  <si>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</si>
  <si>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</si>
  <si>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</si>
  <si>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</si>
  <si>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</si>
  <si>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</si>
  <si>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</si>
  <si>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</si>
  <si>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</si>
  <si>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</si>
  <si>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</si>
  <si>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</si>
  <si>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</si>
  <si>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</si>
  <si>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</si>
  <si>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</si>
  <si>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</si>
  <si>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</si>
  <si>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</si>
  <si>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</si>
  <si>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</si>
  <si>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</si>
  <si>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</si>
  <si>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</si>
  <si>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</si>
  <si>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</si>
  <si>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</si>
  <si>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</si>
  <si>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</si>
  <si>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</si>
  <si>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</si>
  <si>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</si>
  <si>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</si>
  <si>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</si>
  <si>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</si>
  <si>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</si>
  <si>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</si>
  <si>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</si>
  <si>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</si>
  <si>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</si>
  <si>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</si>
  <si>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</si>
  <si>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</si>
  <si>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</si>
  <si>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</si>
  <si>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</si>
  <si>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</si>
  <si>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</si>
  <si>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</si>
  <si>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</si>
  <si>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</si>
  <si>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</si>
  <si>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</si>
  <si>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</si>
  <si>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</si>
  <si>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</si>
  <si>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</si>
  <si>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</si>
  <si>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</si>
  <si>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</si>
  <si>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</si>
  <si>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</si>
  <si>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</si>
  <si>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</si>
  <si>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</si>
  <si>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</si>
  <si>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</si>
  <si>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</si>
  <si>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</si>
  <si>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</si>
  <si>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</si>
  <si>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</si>
  <si>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</si>
  <si>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</si>
  <si>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</si>
  <si>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</si>
  <si>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</si>
  <si>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</si>
  <si>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</si>
  <si>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</si>
  <si>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</si>
  <si>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</si>
  <si>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</si>
  <si>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</si>
  <si>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</si>
  <si>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</si>
  <si>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</si>
  <si>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</si>
  <si>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</si>
  <si>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</si>
  <si>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</si>
  <si>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</si>
  <si>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</si>
  <si>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</si>
  <si>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</si>
  <si>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</si>
  <si>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</si>
  <si>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</si>
  <si>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</si>
  <si>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</si>
  <si>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</si>
  <si>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</si>
  <si>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</si>
  <si>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</si>
  <si>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</si>
  <si>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</si>
  <si>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</si>
  <si>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</si>
  <si>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</si>
  <si>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</si>
  <si>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</si>
  <si>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</si>
  <si>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</si>
  <si>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</si>
  <si>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</si>
  <si>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</si>
  <si>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</si>
  <si>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</si>
  <si>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</si>
  <si>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</si>
  <si>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</si>
  <si>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</si>
  <si>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</si>
  <si>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</si>
  <si>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</si>
  <si>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</si>
  <si>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</si>
  <si>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</si>
  <si>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</si>
  <si>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</si>
  <si>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</si>
  <si>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</si>
  <si>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</si>
  <si>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</si>
  <si>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</si>
  <si>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</si>
  <si>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</si>
  <si>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</si>
  <si>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</si>
  <si>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</si>
  <si>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</si>
  <si>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</si>
  <si>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</si>
  <si>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</si>
  <si>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</si>
  <si>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</si>
  <si>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</si>
  <si>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</si>
  <si>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</si>
  <si>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</si>
  <si>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</si>
  <si>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</si>
  <si>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</si>
  <si>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</si>
  <si>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</si>
  <si>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</si>
  <si>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</si>
  <si>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</si>
  <si>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</si>
  <si>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</si>
  <si>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</si>
  <si>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</si>
  <si>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</si>
  <si>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</si>
  <si>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</si>
  <si>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</si>
  <si>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</si>
  <si>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</si>
  <si>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</si>
  <si>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</si>
  <si>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</si>
  <si>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</si>
  <si>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</si>
  <si>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</si>
  <si>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</si>
  <si>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</si>
  <si>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</si>
  <si>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</si>
  <si>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</si>
  <si>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</si>
  <si>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</si>
  <si>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</si>
  <si>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</si>
  <si>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</si>
  <si>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</si>
  <si>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</si>
  <si>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</si>
  <si>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</si>
  <si>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</si>
  <si>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</si>
  <si>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</si>
  <si>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</si>
  <si>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</si>
  <si>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</si>
  <si>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</si>
  <si>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</si>
  <si>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</si>
  <si>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</si>
  <si>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</si>
  <si>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</si>
  <si>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</si>
  <si>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</si>
  <si>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</si>
  <si>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</si>
  <si>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</si>
  <si>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</si>
  <si>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</si>
  <si>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</si>
  <si>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</si>
  <si>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</si>
  <si>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</si>
  <si>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</si>
  <si>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</si>
  <si>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</si>
  <si>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</si>
  <si>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</si>
  <si>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</si>
  <si>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</si>
  <si>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</si>
  <si>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</si>
  <si>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</si>
  <si>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</si>
  <si>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</si>
  <si>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</si>
  <si>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</si>
  <si>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</si>
  <si>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</si>
  <si>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</si>
  <si>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</si>
  <si>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</si>
  <si>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</si>
  <si>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</si>
  <si>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</si>
  <si>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</si>
  <si>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</si>
  <si>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</si>
  <si>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</si>
  <si>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</si>
  <si>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</si>
  <si>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</si>
  <si>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</si>
  <si>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</si>
  <si>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</si>
  <si>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</si>
  <si>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</si>
  <si>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</si>
  <si>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</si>
  <si>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</si>
  <si>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</si>
  <si>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</si>
  <si>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</si>
  <si>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</si>
  <si>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</si>
  <si>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</si>
  <si>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</si>
  <si>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</si>
  <si>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</si>
  <si>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</si>
  <si>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</si>
  <si>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</si>
  <si>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</si>
  <si>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</si>
  <si>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</si>
  <si>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</si>
  <si>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</si>
  <si>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</si>
  <si>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</si>
  <si>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</si>
  <si>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</si>
  <si>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</si>
  <si>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</si>
  <si>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</si>
  <si>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</si>
  <si>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</si>
  <si>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</si>
  <si>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</si>
  <si>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</si>
  <si>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</si>
  <si>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</si>
  <si>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</si>
  <si>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</si>
  <si>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</si>
  <si>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</si>
  <si>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</si>
  <si>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</si>
  <si>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</si>
  <si>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</si>
  <si>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</si>
  <si>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</si>
  <si>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</si>
  <si>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</si>
  <si>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</si>
  <si>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</si>
  <si>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</si>
  <si>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</si>
  <si>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</si>
  <si>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</si>
  <si>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</si>
  <si>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</si>
  <si>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</si>
  <si>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</si>
  <si>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</si>
  <si>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</si>
  <si>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</si>
  <si>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</si>
  <si>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</si>
  <si>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</si>
  <si>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</si>
  <si>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</si>
  <si>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</si>
  <si>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</si>
  <si>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</si>
  <si>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</si>
  <si>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</si>
  <si>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</si>
  <si>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</si>
  <si>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</si>
  <si>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</si>
  <si>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</si>
  <si>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</si>
  <si>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</si>
  <si>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</si>
  <si>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</si>
  <si>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</si>
  <si>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</si>
  <si>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</si>
  <si>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</si>
  <si>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</si>
  <si>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</si>
  <si>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</si>
  <si>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</si>
  <si>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</si>
  <si>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</si>
  <si>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</si>
  <si>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</si>
  <si>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</si>
  <si>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</si>
  <si>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</si>
  <si>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</si>
  <si>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</si>
  <si>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</si>
  <si>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</si>
  <si>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</si>
  <si>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</si>
  <si>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</si>
  <si>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</si>
  <si>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</si>
  <si>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</si>
  <si>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</si>
  <si>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</si>
  <si>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</si>
  <si>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</si>
  <si>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</si>
  <si>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</si>
  <si>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</si>
  <si>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</si>
  <si>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</si>
  <si>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</si>
  <si>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</si>
  <si>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</si>
  <si>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</si>
  <si>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</si>
  <si>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</si>
  <si>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</si>
  <si>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</si>
  <si>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</si>
  <si>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</si>
  <si>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</si>
  <si>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</si>
  <si>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</si>
  <si>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</si>
  <si>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</si>
  <si>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</si>
  <si>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</si>
  <si>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</si>
  <si>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</si>
  <si>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</si>
  <si>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</si>
  <si>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</si>
  <si>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</si>
  <si>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</si>
  <si>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</si>
  <si>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</si>
  <si>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</si>
  <si>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</si>
  <si>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</si>
  <si>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</si>
  <si>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</si>
  <si>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</si>
  <si>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</si>
  <si>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</si>
  <si>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</si>
  <si>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</si>
  <si>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</si>
  <si>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</si>
  <si>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</si>
  <si>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</si>
  <si>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</si>
  <si>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</si>
  <si>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</si>
  <si>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</si>
  <si>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</si>
  <si>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</si>
  <si>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</si>
  <si>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</si>
  <si>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</si>
  <si>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</si>
  <si>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</si>
  <si>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</si>
  <si>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</si>
  <si>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</si>
  <si>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</si>
  <si>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</si>
  <si>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</si>
  <si>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</si>
  <si>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</si>
  <si>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</si>
  <si>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</si>
  <si>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</si>
  <si>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</si>
  <si>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</si>
  <si>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</si>
  <si>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</si>
  <si>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</si>
  <si>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</si>
  <si>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</si>
  <si>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</si>
  <si>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</si>
  <si>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</si>
  <si>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</si>
  <si>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</si>
  <si>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</si>
  <si>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</si>
  <si>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</si>
  <si>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</si>
  <si>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</si>
  <si>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</si>
  <si>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</si>
  <si>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</si>
  <si>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</si>
  <si>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</si>
  <si>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</si>
  <si>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</si>
  <si>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</si>
  <si>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</si>
  <si>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</si>
  <si>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</si>
  <si>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</si>
  <si>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</si>
  <si>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</si>
  <si>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</si>
  <si>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</si>
  <si>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</si>
  <si>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</si>
  <si>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</si>
  <si>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</si>
  <si>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</si>
  <si>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</si>
  <si>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</si>
  <si>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</si>
  <si>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</si>
  <si>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</si>
  <si>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</si>
  <si>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</si>
  <si>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</si>
  <si>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</si>
  <si>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</si>
  <si>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</si>
  <si>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</si>
  <si>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</si>
  <si>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</si>
  <si>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</si>
  <si>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</si>
  <si>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</si>
  <si>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</si>
  <si>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</si>
  <si>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</si>
  <si>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</si>
  <si>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</si>
  <si>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</si>
  <si>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</si>
  <si>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</si>
  <si>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</si>
  <si>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</si>
  <si>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</si>
  <si>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</si>
  <si>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</si>
  <si>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</si>
  <si>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</si>
  <si>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</si>
  <si>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</si>
  <si>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</si>
  <si>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</si>
  <si>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</si>
  <si>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</si>
  <si>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</si>
  <si>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</si>
  <si>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</si>
  <si>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</si>
  <si>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</si>
  <si>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</si>
  <si>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</si>
  <si>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</si>
  <si>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</si>
  <si>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</si>
  <si>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</si>
  <si>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</si>
  <si>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</si>
  <si>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</si>
  <si>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</si>
  <si>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</si>
  <si>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</si>
  <si>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</si>
  <si>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</si>
  <si>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</si>
  <si>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</si>
  <si>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</si>
  <si>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</si>
  <si>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</si>
  <si>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</si>
  <si>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</si>
  <si>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</si>
  <si>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</si>
  <si>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</si>
  <si>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</si>
  <si>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</si>
  <si>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</si>
  <si>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</si>
  <si>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</si>
  <si>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</si>
  <si>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</si>
  <si>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</si>
  <si>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</si>
  <si>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</si>
  <si>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</si>
  <si>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</si>
  <si>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</si>
  <si>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</si>
  <si>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</si>
  <si>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</si>
  <si>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</si>
  <si>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</si>
  <si>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</si>
  <si>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</si>
  <si>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</si>
  <si>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</si>
  <si>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</si>
  <si>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</si>
  <si>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</si>
  <si>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</si>
  <si>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</si>
  <si>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</si>
  <si>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</si>
  <si>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</si>
  <si>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</si>
  <si>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</si>
  <si>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</si>
  <si>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</si>
  <si>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</si>
  <si>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</si>
  <si>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</si>
  <si>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</si>
  <si>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</si>
  <si>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</si>
  <si>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</si>
  <si>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</si>
  <si>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</si>
  <si>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</si>
  <si>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</si>
  <si>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</si>
  <si>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</si>
  <si>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</si>
  <si>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</si>
  <si>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</si>
  <si>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</si>
  <si>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</si>
  <si>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</si>
  <si>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</si>
  <si>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</si>
  <si>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</si>
  <si>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</si>
  <si>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</si>
  <si>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</si>
  <si>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</si>
  <si>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</si>
  <si>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</si>
  <si>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</si>
  <si>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</si>
  <si>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</si>
  <si>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</si>
  <si>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</si>
  <si>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</si>
  <si>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</si>
  <si>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</si>
  <si>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</si>
  <si>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</si>
  <si>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</si>
  <si>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</si>
  <si>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</si>
  <si>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</si>
  <si>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</si>
  <si>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</si>
  <si>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</si>
  <si>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</si>
  <si>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</si>
  <si>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</si>
  <si>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</si>
  <si>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</si>
  <si>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</si>
  <si>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</si>
  <si>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</si>
  <si>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</si>
  <si>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</si>
  <si>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</si>
  <si>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</si>
  <si>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</si>
  <si>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</si>
  <si>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</si>
  <si>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</si>
  <si>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</si>
  <si>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</si>
  <si>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</si>
  <si>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</si>
  <si>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</si>
  <si>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</si>
  <si>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</si>
  <si>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</si>
  <si>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</si>
  <si>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</si>
  <si>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</si>
  <si>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</si>
  <si>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</si>
  <si>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</si>
  <si>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</si>
  <si>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</si>
  <si>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</si>
  <si>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</si>
  <si>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</si>
  <si>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</si>
  <si>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</si>
  <si>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</si>
  <si>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</si>
  <si>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</si>
  <si>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</si>
  <si>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</si>
  <si>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</si>
  <si>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</si>
  <si>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</si>
  <si>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</si>
  <si>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</si>
  <si>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</si>
  <si>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</si>
  <si>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</si>
  <si>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</si>
  <si>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</si>
  <si>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</si>
  <si>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</si>
  <si>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</si>
  <si>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</si>
  <si>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</si>
  <si>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</si>
  <si>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</si>
  <si>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</si>
  <si>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</si>
  <si>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</si>
  <si>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</si>
  <si>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</si>
  <si>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</si>
  <si>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</si>
  <si>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</si>
  <si>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</si>
  <si>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</si>
  <si>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</si>
  <si>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</si>
  <si>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</si>
  <si>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</si>
  <si>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</si>
  <si>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</si>
  <si>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</si>
  <si>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</si>
  <si>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</si>
  <si>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</si>
  <si>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</si>
  <si>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</si>
  <si>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</si>
  <si>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</si>
  <si>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</si>
  <si>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</si>
  <si>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</si>
  <si>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</si>
  <si>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</si>
  <si>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</si>
  <si>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</si>
  <si>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</si>
  <si>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</si>
  <si>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</si>
  <si>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</si>
  <si>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</si>
  <si>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</si>
  <si>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</si>
  <si>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</si>
  <si>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</si>
  <si>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</si>
  <si>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</si>
  <si>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</si>
  <si>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</si>
  <si>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</si>
  <si>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</si>
  <si>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</si>
  <si>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</si>
  <si>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</si>
  <si>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</si>
  <si>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</si>
  <si>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</si>
  <si>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</si>
  <si>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</si>
  <si>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</si>
  <si>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</si>
  <si>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</si>
  <si>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</si>
  <si>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</si>
  <si>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</si>
  <si>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</si>
  <si>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</si>
  <si>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</si>
  <si>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</si>
  <si>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</si>
  <si>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</si>
  <si>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</si>
  <si>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</si>
  <si>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</si>
  <si>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</si>
  <si>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</si>
  <si>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</si>
  <si>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</si>
  <si>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</si>
  <si>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</si>
  <si>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</si>
  <si>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</si>
  <si>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</si>
  <si>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</si>
  <si>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</si>
  <si>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</si>
  <si>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</si>
  <si>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</si>
  <si>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</si>
  <si>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</si>
  <si>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</si>
  <si>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</si>
  <si>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</si>
  <si>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</si>
  <si>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</si>
  <si>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</si>
  <si>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</si>
  <si>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</si>
  <si>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</si>
  <si>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</si>
  <si>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</si>
  <si>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</si>
  <si>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</si>
  <si>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</si>
  <si>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</si>
  <si>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</si>
  <si>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</si>
  <si>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</si>
  <si>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</si>
  <si>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</si>
  <si>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</si>
  <si>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</si>
  <si>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</si>
  <si>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</si>
  <si>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</si>
  <si>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</si>
  <si>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</si>
  <si>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</si>
  <si>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</si>
  <si>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</si>
  <si>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</si>
  <si>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</si>
  <si>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</si>
  <si>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</si>
  <si>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</si>
  <si>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</si>
  <si>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</si>
  <si>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</si>
  <si>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</si>
  <si>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</si>
  <si>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</si>
  <si>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</si>
  <si>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</si>
  <si>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</si>
  <si>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</si>
  <si>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</si>
  <si>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</si>
  <si>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</si>
  <si>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</si>
  <si>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</si>
  <si>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</si>
  <si>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</si>
  <si>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</si>
  <si>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</si>
  <si>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</si>
  <si>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</si>
  <si>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</si>
  <si>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</si>
  <si>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</si>
  <si>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</si>
  <si>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</si>
  <si>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</si>
  <si>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</si>
  <si>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</si>
  <si>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</si>
  <si>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</si>
  <si>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</si>
  <si>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</si>
  <si>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</si>
  <si>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</si>
  <si>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</si>
  <si>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</si>
  <si>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</si>
  <si>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</si>
  <si>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</si>
  <si>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</si>
  <si>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</si>
  <si>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</si>
  <si>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</si>
  <si>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</si>
  <si>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</si>
  <si>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</si>
  <si>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</si>
  <si>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</si>
  <si>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</si>
  <si>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</si>
  <si>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</si>
  <si>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</si>
  <si>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</si>
  <si>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</si>
  <si>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</si>
  <si>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</si>
  <si>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</si>
  <si>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</si>
  <si>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</si>
  <si>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</si>
  <si>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</si>
  <si>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</si>
  <si>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</si>
  <si>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</si>
  <si>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</si>
  <si>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</si>
  <si>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</si>
  <si>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</si>
  <si>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</si>
  <si>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</si>
  <si>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</si>
  <si>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</si>
  <si>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</si>
  <si>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</si>
  <si>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</si>
  <si>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</si>
  <si>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</si>
  <si>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</si>
  <si>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</si>
  <si>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</si>
  <si>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</si>
  <si>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</si>
  <si>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</si>
  <si>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</si>
  <si>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</si>
  <si>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</si>
  <si>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</si>
  <si>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</si>
  <si>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</si>
  <si>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</si>
  <si>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</si>
  <si>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</si>
  <si>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</si>
  <si>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</si>
  <si>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</si>
  <si>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</si>
  <si>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</si>
  <si>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</si>
  <si>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</si>
  <si>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</si>
  <si>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</si>
  <si>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</si>
  <si>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</si>
  <si>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</si>
  <si>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</si>
  <si>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</si>
  <si>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</si>
  <si>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</si>
  <si>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</si>
  <si>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</si>
  <si>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</si>
  <si>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</si>
  <si>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</si>
  <si>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</si>
  <si>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</si>
  <si>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</si>
  <si>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</si>
  <si>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</si>
  <si>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</si>
  <si>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</si>
  <si>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</si>
  <si>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</si>
  <si>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</si>
  <si>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</si>
  <si>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</si>
  <si>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</si>
  <si>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</si>
  <si>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</si>
  <si>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</si>
  <si>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</si>
  <si>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</si>
  <si>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</si>
  <si>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</si>
  <si>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</si>
  <si>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</si>
  <si>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</si>
  <si>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</si>
  <si>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</si>
  <si>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</si>
  <si>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</si>
  <si>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</si>
  <si>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</si>
  <si>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</si>
  <si>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</si>
  <si>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</si>
  <si>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</si>
  <si>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</si>
  <si>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</si>
  <si>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</si>
  <si>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</si>
  <si>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</si>
  <si>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</si>
  <si>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</si>
  <si>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</si>
  <si>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</si>
  <si>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</si>
  <si>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</si>
  <si>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</si>
  <si>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</si>
  <si>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</si>
  <si>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</si>
  <si>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</si>
  <si>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</si>
  <si>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</si>
  <si>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</si>
  <si>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</si>
  <si>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</si>
  <si>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</si>
  <si>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</si>
  <si>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</si>
  <si>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</si>
  <si>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</si>
  <si>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</si>
  <si>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</si>
  <si>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</si>
  <si>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</si>
  <si>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</si>
  <si>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</si>
  <si>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</si>
  <si>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</si>
  <si>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</si>
  <si>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</si>
  <si>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</si>
  <si>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</si>
  <si>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</si>
  <si>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</si>
  <si>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</si>
  <si>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</si>
  <si>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</si>
  <si>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</si>
  <si>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</si>
  <si>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</si>
  <si>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</si>
  <si>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</si>
  <si>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</si>
  <si>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</si>
  <si>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</si>
  <si>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</si>
  <si>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</si>
  <si>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</si>
  <si>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</si>
  <si>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</si>
  <si>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</si>
  <si>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</si>
  <si>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</si>
  <si>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</si>
  <si>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</si>
  <si>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</si>
  <si>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</si>
  <si>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</si>
  <si>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</si>
  <si>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</si>
  <si>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</si>
  <si>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</si>
  <si>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</si>
  <si>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</si>
  <si>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</si>
  <si>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</si>
  <si>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</si>
  <si>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</si>
  <si>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</si>
  <si>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</si>
  <si>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</si>
  <si>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</si>
  <si>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</si>
  <si>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</si>
  <si>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</si>
  <si>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</si>
  <si>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</si>
  <si>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</si>
  <si>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</si>
  <si>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</si>
  <si>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</si>
  <si>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</si>
  <si>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</si>
  <si>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</si>
  <si>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</si>
  <si>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</si>
  <si>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</si>
  <si>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</si>
  <si>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</si>
  <si>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</si>
  <si>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</si>
  <si>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</si>
  <si>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</si>
  <si>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</si>
  <si>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</si>
  <si>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</si>
  <si>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</si>
  <si>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</si>
  <si>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</si>
  <si>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</si>
  <si>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</si>
  <si>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</si>
  <si>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</si>
  <si>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</si>
  <si>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</si>
  <si>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</si>
  <si>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</si>
  <si>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</si>
  <si>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</si>
  <si>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</si>
  <si>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</si>
  <si>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</si>
  <si>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</si>
  <si>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</si>
  <si>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</si>
  <si>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</si>
  <si>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</si>
  <si>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</si>
  <si>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</si>
  <si>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</si>
  <si>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</si>
  <si>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</si>
  <si>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</si>
  <si>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</si>
  <si>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</si>
  <si>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</si>
  <si>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</si>
  <si>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</si>
  <si>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</si>
  <si>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</si>
  <si>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</si>
  <si>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</si>
  <si>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</si>
  <si>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</si>
  <si>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</si>
  <si>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</si>
  <si>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</si>
  <si>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</si>
  <si>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</si>
  <si>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</si>
  <si>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</si>
  <si>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</si>
  <si>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</si>
  <si>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</si>
  <si>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</si>
  <si>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</si>
  <si>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</si>
  <si>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</si>
  <si>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</si>
  <si>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</si>
  <si>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</si>
  <si>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</si>
  <si>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</si>
  <si>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</si>
  <si>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</si>
  <si>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</si>
  <si>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</si>
  <si>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</si>
  <si>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</si>
  <si>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</si>
  <si>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</si>
  <si>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</si>
  <si>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</si>
  <si>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</si>
  <si>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</si>
  <si>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</si>
  <si>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</si>
  <si>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</si>
  <si>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</si>
  <si>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</si>
  <si>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</si>
  <si>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</si>
  <si>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</si>
  <si>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</si>
  <si>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</si>
  <si>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</si>
  <si>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</si>
  <si>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</si>
  <si>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</si>
  <si>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</si>
  <si>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</si>
  <si>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</si>
  <si>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</si>
  <si>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</si>
  <si>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</si>
  <si>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</si>
  <si>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</si>
  <si>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</si>
  <si>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</si>
  <si>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</si>
  <si>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</si>
  <si>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</si>
  <si>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</si>
  <si>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</si>
  <si>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</si>
  <si>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</si>
  <si>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</si>
  <si>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</si>
  <si>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</si>
  <si>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</si>
  <si>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</si>
  <si>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</si>
  <si>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</si>
  <si>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</si>
  <si>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</si>
  <si>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</si>
  <si>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</si>
  <si>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</si>
  <si>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</si>
  <si>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</si>
  <si>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</si>
  <si>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</si>
  <si>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</si>
  <si>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</si>
  <si>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</si>
  <si>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</si>
  <si>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</si>
  <si>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</si>
  <si>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</si>
  <si>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</si>
  <si>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</si>
  <si>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</si>
  <si>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</si>
  <si>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</si>
  <si>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</si>
  <si>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</si>
  <si>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</si>
  <si>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</si>
  <si>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</si>
  <si>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</si>
  <si>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</si>
  <si>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</si>
  <si>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</si>
  <si>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</si>
  <si>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</si>
  <si>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</si>
  <si>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</si>
  <si>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</si>
  <si>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</si>
  <si>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</si>
  <si>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</si>
  <si>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</si>
  <si>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</si>
  <si>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</si>
  <si>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</si>
  <si>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</si>
  <si>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</si>
  <si>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</si>
  <si>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</si>
  <si>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</si>
  <si>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</si>
  <si>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</si>
  <si>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</si>
  <si>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</si>
  <si>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</si>
  <si>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</si>
  <si>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</si>
  <si>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</si>
  <si>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</si>
  <si>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</si>
  <si>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</si>
  <si>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</si>
  <si>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</si>
  <si>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</si>
  <si>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</si>
  <si>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</si>
  <si>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</si>
  <si>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</si>
  <si>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</si>
  <si>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</si>
  <si>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</si>
  <si>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</si>
  <si>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</si>
  <si>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</si>
  <si>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</si>
  <si>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</si>
  <si>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</si>
  <si>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</si>
  <si>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</si>
  <si>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</si>
  <si>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</si>
  <si>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</si>
  <si>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</si>
  <si>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</si>
  <si>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</si>
  <si>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</si>
  <si>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</si>
  <si>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</si>
  <si>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</si>
  <si>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</si>
  <si>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</si>
  <si>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</si>
  <si>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</si>
  <si>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</si>
  <si>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</si>
  <si>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</si>
  <si>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</si>
  <si>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</si>
  <si>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</si>
  <si>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</si>
  <si>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</si>
  <si>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</si>
  <si>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</si>
  <si>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</si>
  <si>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</si>
  <si>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</si>
  <si>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</si>
  <si>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</si>
  <si>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</si>
  <si>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</si>
  <si>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</si>
  <si>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</si>
  <si>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</si>
  <si>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</si>
  <si>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</si>
  <si>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</si>
  <si>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</si>
  <si>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</si>
  <si>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</si>
  <si>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</si>
  <si>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</si>
  <si>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</si>
  <si>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</si>
  <si>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</si>
  <si>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</si>
  <si>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</si>
  <si>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</si>
  <si>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</si>
  <si>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</si>
  <si>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</si>
  <si>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</si>
  <si>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</si>
  <si>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</si>
  <si>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</si>
  <si>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</si>
  <si>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</si>
  <si>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</si>
  <si>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</si>
  <si>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</si>
  <si>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</si>
  <si>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</si>
  <si>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</si>
  <si>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</si>
  <si>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</si>
  <si>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</si>
  <si>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</si>
  <si>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</si>
  <si>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</si>
  <si>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</si>
  <si>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</si>
  <si>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</si>
  <si>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</si>
  <si>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</si>
  <si>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</si>
  <si>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</si>
  <si>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</si>
  <si>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</si>
  <si>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</si>
  <si>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</si>
  <si>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</si>
  <si>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</si>
  <si>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</si>
  <si>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</si>
  <si>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</si>
  <si>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</si>
  <si>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</si>
  <si>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</si>
  <si>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</si>
  <si>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</si>
  <si>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</si>
  <si>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</si>
  <si>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</si>
  <si>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</si>
  <si>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</si>
  <si>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</si>
  <si>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</si>
  <si>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</si>
  <si>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</si>
  <si>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</si>
  <si>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</si>
  <si>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</si>
  <si>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</si>
  <si>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</si>
  <si>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</si>
  <si>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</si>
  <si>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</si>
  <si>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</si>
  <si>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</si>
  <si>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</si>
  <si>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</si>
  <si>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</si>
  <si>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</si>
  <si>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</si>
  <si>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</si>
  <si>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</si>
  <si>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</si>
  <si>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</si>
  <si>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</si>
  <si>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</si>
  <si>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</si>
  <si>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</si>
  <si>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</si>
  <si>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</si>
  <si>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</si>
  <si>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</si>
  <si>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</si>
  <si>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</si>
  <si>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</si>
  <si>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</si>
  <si>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</si>
  <si>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</si>
  <si>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</si>
  <si>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</si>
  <si>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</si>
  <si>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</si>
  <si>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</si>
  <si>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</si>
  <si>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</si>
  <si>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</si>
  <si>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</si>
  <si>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</si>
  <si>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</si>
  <si>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</si>
  <si>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</si>
  <si>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</si>
  <si>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</si>
  <si>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</si>
  <si>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</si>
  <si>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</si>
  <si>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</si>
  <si>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</si>
  <si>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</si>
  <si>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</si>
  <si>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</si>
  <si>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</si>
  <si>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</si>
  <si>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</si>
  <si>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</si>
  <si>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</si>
  <si>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</si>
  <si>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</si>
  <si>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</si>
  <si>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</si>
  <si>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</si>
  <si>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</si>
  <si>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</si>
  <si>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</si>
  <si>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</si>
  <si>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</si>
  <si>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</si>
  <si>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</si>
  <si>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</si>
  <si>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</si>
  <si>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</si>
  <si>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</si>
  <si>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</si>
  <si>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</si>
  <si>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</si>
  <si>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</si>
  <si>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</si>
  <si>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</si>
  <si>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</si>
  <si>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</si>
  <si>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</si>
  <si>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</si>
  <si>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</si>
  <si>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</si>
  <si>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</si>
  <si>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</si>
  <si>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</si>
  <si>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</si>
  <si>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</si>
  <si>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</si>
  <si>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</si>
  <si>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</si>
  <si>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</si>
  <si>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</si>
  <si>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</si>
  <si>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</si>
  <si>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</si>
  <si>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</si>
  <si>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</si>
  <si>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</si>
  <si>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</si>
  <si>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</si>
  <si>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</si>
  <si>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</si>
  <si>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</si>
  <si>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</si>
  <si>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</si>
  <si>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</si>
  <si>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</si>
  <si>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</si>
  <si>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</si>
  <si>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</si>
  <si>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</si>
  <si>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</si>
  <si>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</si>
  <si>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</si>
  <si>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</si>
  <si>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</si>
  <si>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</si>
  <si>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</si>
  <si>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</si>
  <si>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</si>
  <si>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</si>
  <si>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</si>
  <si>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</si>
  <si>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</si>
  <si>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</si>
  <si>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</si>
  <si>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</si>
  <si>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</si>
  <si>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</si>
  <si>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</si>
  <si>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</si>
  <si>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</si>
  <si>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</si>
  <si>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</si>
  <si>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</si>
  <si>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</si>
  <si>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</si>
  <si>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</si>
  <si>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</si>
  <si>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</si>
  <si>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</si>
  <si>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</si>
  <si>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</si>
  <si>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</si>
  <si>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</si>
  <si>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</si>
  <si>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</si>
  <si>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</si>
  <si>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</si>
  <si>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</si>
  <si>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</si>
  <si>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</si>
  <si>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</si>
  <si>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</si>
  <si>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</si>
  <si>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</si>
  <si>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</si>
  <si>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</si>
  <si>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</si>
  <si>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</si>
  <si>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</si>
  <si>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</si>
  <si>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</si>
  <si>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</si>
  <si>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</si>
  <si>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</si>
  <si>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</si>
  <si>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</si>
  <si>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</si>
  <si>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</si>
  <si>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</si>
  <si>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</si>
  <si>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</si>
  <si>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</si>
  <si>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</si>
  <si>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</si>
  <si>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</si>
  <si>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</si>
  <si>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</si>
  <si>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</si>
  <si>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</si>
  <si>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</si>
  <si>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</si>
  <si>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</si>
  <si>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</si>
  <si>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</si>
  <si>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</si>
  <si>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</si>
  <si>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</si>
  <si>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</si>
  <si>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</si>
  <si>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</si>
  <si>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</si>
  <si>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</si>
  <si>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</si>
  <si>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</si>
  <si>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</si>
  <si>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</si>
  <si>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</si>
  <si>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</si>
  <si>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</si>
  <si>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</si>
  <si>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</si>
  <si>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</si>
  <si>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</si>
  <si>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</si>
  <si>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</si>
  <si>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</si>
  <si>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</si>
  <si>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</si>
  <si>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</si>
  <si>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</si>
  <si>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</si>
  <si>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</si>
  <si>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</si>
  <si>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</si>
  <si>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</si>
  <si>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</si>
  <si>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</si>
  <si>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</si>
  <si>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</si>
  <si>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</si>
  <si>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</si>
  <si>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</si>
  <si>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</si>
  <si>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</si>
  <si>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</si>
  <si>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</si>
  <si>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</si>
  <si>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</si>
  <si>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</si>
  <si>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</si>
  <si>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</si>
  <si>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</si>
  <si>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</si>
  <si>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</si>
  <si>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</si>
  <si>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</si>
  <si>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</si>
  <si>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</si>
  <si>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</si>
  <si>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</si>
  <si>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</si>
  <si>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</si>
  <si>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</si>
  <si>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</si>
  <si>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</si>
  <si>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</si>
  <si>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</si>
  <si>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</si>
  <si>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</si>
  <si>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</si>
  <si>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</si>
  <si>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</si>
  <si>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</si>
  <si>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</si>
  <si>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</si>
  <si>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</si>
  <si>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</si>
  <si>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</si>
  <si>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</si>
  <si>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</si>
  <si>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</si>
  <si>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</si>
  <si>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</si>
  <si>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</si>
  <si>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</si>
  <si>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</si>
  <si>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</si>
  <si>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</si>
  <si>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</si>
  <si>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</si>
  <si>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</si>
  <si>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</si>
  <si>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</si>
  <si>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</si>
  <si>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</si>
  <si>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</si>
  <si>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</si>
  <si>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</si>
  <si>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</si>
  <si>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</si>
  <si>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</si>
  <si>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</si>
  <si>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</si>
  <si>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</si>
  <si>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</si>
  <si>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</si>
  <si>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</si>
  <si>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</si>
  <si>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</si>
  <si>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</si>
  <si>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</si>
  <si>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</si>
  <si>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</si>
  <si>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</si>
  <si>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</si>
  <si>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</si>
  <si>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</si>
  <si>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</si>
  <si>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</si>
  <si>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</si>
  <si>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</si>
  <si>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</si>
  <si>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</si>
  <si>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</si>
  <si>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</si>
  <si>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</si>
  <si>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</si>
  <si>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</si>
  <si>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</si>
  <si>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</si>
  <si>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</si>
  <si>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</si>
  <si>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</si>
  <si>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</si>
  <si>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</si>
  <si>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</si>
  <si>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</si>
  <si>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</si>
  <si>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</si>
  <si>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</si>
  <si>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</si>
  <si>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</si>
  <si>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</si>
  <si>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</si>
  <si>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</si>
  <si>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</si>
  <si>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</si>
  <si>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</si>
  <si>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</si>
  <si>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</si>
  <si>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</si>
  <si>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</si>
  <si>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</si>
  <si>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</si>
  <si>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</si>
  <si>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</si>
  <si>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</si>
  <si>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</si>
  <si>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</si>
  <si>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</si>
  <si>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</si>
  <si>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</si>
  <si>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</si>
  <si>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</si>
  <si>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</si>
  <si>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</si>
  <si>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</si>
  <si>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</si>
  <si>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</si>
  <si>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</si>
  <si>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</si>
  <si>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</si>
  <si>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</si>
  <si>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</si>
  <si>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</si>
  <si>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</si>
  <si>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</si>
  <si>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</si>
  <si>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</si>
  <si>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</si>
  <si>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</si>
  <si>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</si>
  <si>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</si>
  <si>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</si>
  <si>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</si>
  <si>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</si>
  <si>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</si>
  <si>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</si>
  <si>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</si>
  <si>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</si>
  <si>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</si>
  <si>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</si>
  <si>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</si>
  <si>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</si>
  <si>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</si>
  <si>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</si>
  <si>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</si>
  <si>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</si>
  <si>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</si>
  <si>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</si>
  <si>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</si>
  <si>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</si>
  <si>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</si>
  <si>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</si>
  <si>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</si>
  <si>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</si>
  <si>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</si>
  <si>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</si>
  <si>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</si>
  <si>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</si>
  <si>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</si>
  <si>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</si>
  <si>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</si>
  <si>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</si>
  <si>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</si>
  <si>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</si>
  <si>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</si>
  <si>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</si>
  <si>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</si>
  <si>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</si>
  <si>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</si>
  <si>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</si>
  <si>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</si>
  <si>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</si>
  <si>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</si>
  <si>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</si>
  <si>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</si>
  <si>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</si>
  <si>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</si>
  <si>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</si>
  <si>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</si>
  <si>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</si>
  <si>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</si>
  <si>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</si>
  <si>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</si>
  <si>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</si>
  <si>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</si>
  <si>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</si>
  <si>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</si>
  <si>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</si>
  <si>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</si>
  <si>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</si>
  <si>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</si>
  <si>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</si>
  <si>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</si>
  <si>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</si>
  <si>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</si>
  <si>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</si>
  <si>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</si>
  <si>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</si>
  <si>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</si>
  <si>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</si>
  <si>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</si>
  <si>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</si>
  <si>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</si>
  <si>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</si>
  <si>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</si>
  <si>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</si>
  <si>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</si>
  <si>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</si>
  <si>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</si>
  <si>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</si>
  <si>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</si>
  <si>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</si>
  <si>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</si>
  <si>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</si>
  <si>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</si>
  <si>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</si>
  <si>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</si>
  <si>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</si>
  <si>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</si>
  <si>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</si>
  <si>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</si>
  <si>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</si>
  <si>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</si>
  <si>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</si>
  <si>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</si>
  <si>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</si>
  <si>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</si>
  <si>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</si>
  <si>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</si>
  <si>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</si>
  <si>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</si>
  <si>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</si>
  <si>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</si>
  <si>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</si>
  <si>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</si>
  <si>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</si>
  <si>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</si>
  <si>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</si>
  <si>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</si>
  <si>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</si>
  <si>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</si>
  <si>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</si>
  <si>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</si>
  <si>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</si>
  <si>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</si>
  <si>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</si>
  <si>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</si>
  <si>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</si>
  <si>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</si>
  <si>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</si>
  <si>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</si>
  <si>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</si>
  <si>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</si>
  <si>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</si>
  <si>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</si>
  <si>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</si>
  <si>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</si>
  <si>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</si>
  <si>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</si>
  <si>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</si>
  <si>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</si>
  <si>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</si>
  <si>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</si>
  <si>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</si>
  <si>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</si>
  <si>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</si>
  <si>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</si>
  <si>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</si>
  <si>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</si>
  <si>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</si>
  <si>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</si>
  <si>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</si>
  <si>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</si>
  <si>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</si>
  <si>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</si>
  <si>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</si>
  <si>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</si>
  <si>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</si>
  <si>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</si>
  <si>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</si>
  <si>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</si>
  <si>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</si>
  <si>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</si>
  <si>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</si>
  <si>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</si>
  <si>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</si>
  <si>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</si>
  <si>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</si>
  <si>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</si>
  <si>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</si>
  <si>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</si>
  <si>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</si>
  <si>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</si>
  <si>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</si>
  <si>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</si>
  <si>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</si>
  <si>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</si>
  <si>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</si>
  <si>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</si>
  <si>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</si>
  <si>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</si>
  <si>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</si>
  <si>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</si>
  <si>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</si>
  <si>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</si>
  <si>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</si>
  <si>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</si>
  <si>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</si>
  <si>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</si>
  <si>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</si>
  <si>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</si>
  <si>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</si>
  <si>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</si>
  <si>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</si>
  <si>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</si>
  <si>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</si>
  <si>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</si>
  <si>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</si>
  <si>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</si>
  <si>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</si>
  <si>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</si>
  <si>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</si>
  <si>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</si>
  <si>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</si>
  <si>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</si>
  <si>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</si>
  <si>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</si>
  <si>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</si>
  <si>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</si>
  <si>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</si>
  <si>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</si>
  <si>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</si>
  <si>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</si>
  <si>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</si>
  <si>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</si>
  <si>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</si>
  <si>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</si>
  <si>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</si>
  <si>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</si>
  <si>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</si>
  <si>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</si>
  <si>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</si>
  <si>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</si>
  <si>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</si>
  <si>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</si>
  <si>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</si>
  <si>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</si>
  <si>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</si>
  <si>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</si>
  <si>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</si>
  <si>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</si>
  <si>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</si>
  <si>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</si>
  <si>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</si>
  <si>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</si>
  <si>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</si>
  <si>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</si>
  <si>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</si>
  <si>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</si>
  <si>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</si>
  <si>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</si>
  <si>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</si>
  <si>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</si>
  <si>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</si>
  <si>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</si>
  <si>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</si>
  <si>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</si>
  <si>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</si>
  <si>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</si>
  <si>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</si>
  <si>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</si>
  <si>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</si>
  <si>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</si>
  <si>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</si>
  <si>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</si>
  <si>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</si>
  <si>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</si>
  <si>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</si>
  <si>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</si>
  <si>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</si>
  <si>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</si>
  <si>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</si>
  <si>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</si>
  <si>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</si>
  <si>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</si>
  <si>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</si>
  <si>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</si>
  <si>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</si>
  <si>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</si>
  <si>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</si>
  <si>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</si>
  <si>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</si>
  <si>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</si>
  <si>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</si>
  <si>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</si>
  <si>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</si>
  <si>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</si>
  <si>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</si>
  <si>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</si>
  <si>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</si>
  <si>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</si>
  <si>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</si>
  <si>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</si>
  <si>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</si>
  <si>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</si>
  <si>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</si>
  <si>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</si>
  <si>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</si>
  <si>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</si>
  <si>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</si>
  <si>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</si>
  <si>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</si>
  <si>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</si>
  <si>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</si>
  <si>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</si>
  <si>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</si>
  <si>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</si>
  <si>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</si>
  <si>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</si>
  <si>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</si>
  <si>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</si>
  <si>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</si>
  <si>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</si>
  <si>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</si>
  <si>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</si>
  <si>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</si>
  <si>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</si>
  <si>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</si>
  <si>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</si>
  <si>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</si>
  <si>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</si>
  <si>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</si>
  <si>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</si>
  <si>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</si>
  <si>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</si>
  <si>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</si>
  <si>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</si>
  <si>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</si>
  <si>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</si>
  <si>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</si>
  <si>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</si>
  <si>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</si>
  <si>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</si>
  <si>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</si>
  <si>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</si>
  <si>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</si>
  <si>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</si>
  <si>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</si>
  <si>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</si>
  <si>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</si>
  <si>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</si>
  <si>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</si>
  <si>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</si>
  <si>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</si>
  <si>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</si>
  <si>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</si>
  <si>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</si>
  <si>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</si>
  <si>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</si>
  <si>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</si>
  <si>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</si>
  <si>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</si>
  <si>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</si>
  <si>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</si>
  <si>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</si>
  <si>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</si>
  <si>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</si>
  <si>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</si>
  <si>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</si>
  <si>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</si>
  <si>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</si>
  <si>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MAY - 2024 MONTH REPORT
ABSTRACT</t>
  </si>
  <si>
    <t>MAY - 2024</t>
  </si>
  <si>
    <t>MAY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</si>
</sst>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24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11" fillId="14" borderId="93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31" fillId="17" borderId="9" xfId="0" applyFont="1" applyFill="1" applyBorder="1" applyAlignment="1">
      <alignment horizontal="center" vertical="center" wrapText="1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8" xfId="0" applyFont="1" applyFill="1" applyBorder="1" applyAlignment="1">
      <alignment horizontal="center" vertical="center" wrapText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5" fillId="0" borderId="0" xfId="0" applyFont="1" applyAlignment="1" applyProtection="1">
      <alignment horizontal="center" vertic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14" fillId="0" borderId="20" xfId="0" applyFont="1" applyBorder="1" applyAlignment="1" applyProtection="1">
      <alignment vertical="center"/>
      <protection locked="0"/>
    </xf>
    <xf numFmtId="0" fontId="35" fillId="0" borderId="20" xfId="0" applyFont="1" applyBorder="1" applyAlignment="1" applyProtection="1">
      <alignment vertical="center"/>
      <protection locked="0"/>
    </xf>
    <xf numFmtId="0" fontId="14" fillId="0" borderId="18" xfId="0" applyFont="1" applyBorder="1" applyAlignment="1" applyProtection="1">
      <alignment vertical="center"/>
      <protection locked="0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30" fillId="15" borderId="2" xfId="0" applyFont="1" applyFill="1" applyBorder="1" applyAlignment="1" applyProtection="1">
      <alignment horizontal="center" vertical="center" wrapText="1"/>
      <protection locked="0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1" fillId="14" borderId="16" xfId="0" applyFont="1" applyFill="1" applyBorder="1" applyAlignment="1" applyProtection="1">
      <alignment horizontal="center" vertical="center" wrapText="1"/>
      <protection locked="0"/>
    </xf>
    <xf numFmtId="0" fontId="30" fillId="16" borderId="2" xfId="0" applyFont="1" applyFill="1" applyBorder="1" applyAlignment="1" applyProtection="1">
      <alignment horizontal="center" vertical="center" wrapText="1"/>
      <protection locked="0"/>
    </xf>
    <xf numFmtId="0" fontId="31" fillId="17" borderId="3" xfId="0" applyFont="1" applyFill="1" applyBorder="1" applyAlignment="1" applyProtection="1">
      <alignment horizontal="center" vertical="center" wrapText="1"/>
      <protection locked="0"/>
    </xf>
    <xf numFmtId="0" fontId="14" fillId="11" borderId="24" xfId="0" applyFont="1" applyFill="1" applyBorder="1" applyAlignment="1" applyProtection="1">
      <alignment vertical="center"/>
      <protection locked="0"/>
    </xf>
    <xf numFmtId="0" fontId="14" fillId="11" borderId="6" xfId="0" applyFont="1" applyFill="1" applyBorder="1" applyAlignment="1" applyProtection="1">
      <alignment vertical="center"/>
      <protection locked="0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164" fontId="2" fillId="0" borderId="53" xfId="0" applyNumberFormat="1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A7" zoomScale="120" zoomScaleNormal="120" workbookViewId="0">
      <selection activeCell="B8" sqref="B8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25" t="s">
        <v>2884</v>
      </c>
      <c r="C1" s="625"/>
      <c r="D1" s="626"/>
      <c r="E1" s="626"/>
      <c r="F1" s="626"/>
      <c r="G1" s="626"/>
      <c r="H1" s="626"/>
      <c r="I1" s="626"/>
    </row>
    <row r="2" spans="2:10" ht="77.25" customHeight="1" thickBot="1" x14ac:dyDescent="0.3">
      <c r="B2" s="623" t="s">
        <v>1090</v>
      </c>
      <c r="C2" s="627" t="s">
        <v>1023</v>
      </c>
      <c r="D2" s="621" t="s">
        <v>117</v>
      </c>
      <c r="E2" s="34" t="s">
        <v>122</v>
      </c>
      <c r="F2" s="2" t="s">
        <v>123</v>
      </c>
      <c r="G2" s="438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24"/>
      <c r="C3" s="628"/>
      <c r="D3" s="622"/>
      <c r="E3" s="619" t="s">
        <v>148</v>
      </c>
      <c r="F3" s="619"/>
      <c r="G3" s="619"/>
      <c r="H3" s="619"/>
      <c r="I3" s="620"/>
    </row>
    <row r="4" spans="2:10" s="1" customFormat="1" ht="33" customHeight="1" x14ac:dyDescent="0.25">
      <c r="B4" s="98" t="s">
        <v>16</v>
      </c>
      <c r="C4" s="321">
        <f>'Area Wise Total'!D13</f>
        <v>433</v>
      </c>
      <c r="D4" s="322">
        <f>'Area Wise Total'!E13</f>
        <v>6007</v>
      </c>
      <c r="E4" s="323">
        <f>'Area Wise Total'!F13</f>
        <v>7177</v>
      </c>
      <c r="F4" s="324">
        <f>'Area Wise Total'!G13</f>
        <v>6942</v>
      </c>
      <c r="G4" s="434">
        <f>'Area Wise Total'!H13</f>
        <v>2019</v>
      </c>
      <c r="H4" s="325">
        <f>'Area Wise Total'!I13</f>
        <v>197</v>
      </c>
      <c r="I4" s="326">
        <f t="shared" ref="I4:I9" si="0">SUM(E4:H4)</f>
        <v>16335</v>
      </c>
      <c r="J4" s="169"/>
    </row>
    <row r="5" spans="2:10" s="1" customFormat="1" ht="33" customHeight="1" x14ac:dyDescent="0.25">
      <c r="B5" s="99" t="s">
        <v>114</v>
      </c>
      <c r="C5" s="327">
        <f>'Area Wise Total'!D20</f>
        <v>216</v>
      </c>
      <c r="D5" s="328">
        <f>'Area Wise Total'!E20</f>
        <v>2146</v>
      </c>
      <c r="E5" s="329">
        <f>'Area Wise Total'!F20</f>
        <v>6733</v>
      </c>
      <c r="F5" s="330">
        <f>'Area Wise Total'!G20</f>
        <v>3292</v>
      </c>
      <c r="G5" s="435">
        <f>'Area Wise Total'!H20</f>
        <v>851</v>
      </c>
      <c r="H5" s="331">
        <f>'Area Wise Total'!I20</f>
        <v>108</v>
      </c>
      <c r="I5" s="332">
        <f t="shared" si="0"/>
        <v>10984</v>
      </c>
      <c r="J5" s="169"/>
    </row>
    <row r="6" spans="2:10" s="1" customFormat="1" ht="33" customHeight="1" x14ac:dyDescent="0.25">
      <c r="B6" s="99" t="s">
        <v>119</v>
      </c>
      <c r="C6" s="327">
        <f>'Area Wise Total'!D26</f>
        <v>135</v>
      </c>
      <c r="D6" s="328">
        <f>'Area Wise Total'!E26</f>
        <v>1951</v>
      </c>
      <c r="E6" s="329">
        <f>'Area Wise Total'!F26</f>
        <v>4999</v>
      </c>
      <c r="F6" s="330">
        <f>'Area Wise Total'!G26</f>
        <v>1599</v>
      </c>
      <c r="G6" s="435">
        <f>'Area Wise Total'!H26</f>
        <v>1634</v>
      </c>
      <c r="H6" s="331">
        <f>'Area Wise Total'!I26</f>
        <v>84</v>
      </c>
      <c r="I6" s="332">
        <f t="shared" si="0"/>
        <v>8316</v>
      </c>
      <c r="J6" s="169"/>
    </row>
    <row r="7" spans="2:10" s="1" customFormat="1" ht="33" customHeight="1" x14ac:dyDescent="0.25">
      <c r="B7" s="99" t="s">
        <v>120</v>
      </c>
      <c r="C7" s="327">
        <f>'Area Wise Total'!D30</f>
        <v>149</v>
      </c>
      <c r="D7" s="328">
        <f>'Area Wise Total'!E30</f>
        <v>1857</v>
      </c>
      <c r="E7" s="329">
        <f>'Area Wise Total'!F30</f>
        <v>6434</v>
      </c>
      <c r="F7" s="330">
        <f>'Area Wise Total'!G30</f>
        <v>1875</v>
      </c>
      <c r="G7" s="435">
        <f>'Area Wise Total'!H30</f>
        <v>0</v>
      </c>
      <c r="H7" s="331">
        <f>'Area Wise Total'!I30</f>
        <v>116</v>
      </c>
      <c r="I7" s="332">
        <f t="shared" si="0"/>
        <v>8425</v>
      </c>
      <c r="J7" s="169"/>
    </row>
    <row r="8" spans="2:10" s="1" customFormat="1" ht="33" customHeight="1" thickBot="1" x14ac:dyDescent="0.3">
      <c r="B8" s="100" t="s">
        <v>121</v>
      </c>
      <c r="C8" s="333">
        <f>'Area Wise Total'!D34</f>
        <v>55</v>
      </c>
      <c r="D8" s="334">
        <f>'Area Wise Total'!E34</f>
        <v>579</v>
      </c>
      <c r="E8" s="335">
        <f>'Area Wise Total'!F34</f>
        <v>2497</v>
      </c>
      <c r="F8" s="336">
        <f>'Area Wise Total'!G34</f>
        <v>650</v>
      </c>
      <c r="G8" s="436">
        <f>'Area Wise Total'!H34</f>
        <v>0</v>
      </c>
      <c r="H8" s="337">
        <f>'Area Wise Total'!I34</f>
        <v>0</v>
      </c>
      <c r="I8" s="338">
        <f t="shared" si="0"/>
        <v>3147</v>
      </c>
      <c r="J8" s="169"/>
    </row>
    <row r="9" spans="2:10" s="1" customFormat="1" ht="31.5" customHeight="1" thickTop="1" thickBot="1" x14ac:dyDescent="0.3">
      <c r="B9" s="100" t="s">
        <v>1138</v>
      </c>
      <c r="C9" s="333">
        <f>'Area Wise Total'!D36</f>
        <v>10</v>
      </c>
      <c r="D9" s="334">
        <f>'Area Wise Total'!E36</f>
        <v>72</v>
      </c>
      <c r="E9" s="335">
        <f>'Area Wise Total'!F36</f>
        <v>59</v>
      </c>
      <c r="F9" s="336">
        <f>'Area Wise Total'!G36</f>
        <v>22</v>
      </c>
      <c r="G9" s="436">
        <f>'Area Wise Total'!H36</f>
        <v>0</v>
      </c>
      <c r="H9" s="337">
        <f>'Area Wise Total'!H36</f>
        <v>0</v>
      </c>
      <c r="I9" s="338">
        <f t="shared" si="0"/>
        <v>81</v>
      </c>
      <c r="J9" s="169"/>
    </row>
    <row r="10" spans="2:10" s="1" customFormat="1" ht="33" customHeight="1" thickTop="1" thickBot="1" x14ac:dyDescent="0.3">
      <c r="B10" s="101" t="s">
        <v>115</v>
      </c>
      <c r="C10" s="339">
        <f t="shared" ref="C10:D10" si="1">SUM(C4:C9)</f>
        <v>998</v>
      </c>
      <c r="D10" s="340">
        <f t="shared" si="1"/>
        <v>12612</v>
      </c>
      <c r="E10" s="341">
        <f>SUM(E4:E9)</f>
        <v>27899</v>
      </c>
      <c r="F10" s="342">
        <f>SUM(F4:F9)</f>
        <v>14380</v>
      </c>
      <c r="G10" s="437">
        <f>SUM(G4:G9)</f>
        <v>4504</v>
      </c>
      <c r="H10" s="343">
        <f>SUM(H4:H9)</f>
        <v>505</v>
      </c>
      <c r="I10" s="344">
        <f>SUM(I4:I9)</f>
        <v>47288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29" t="s">
        <v>1019</v>
      </c>
      <c r="C12" s="630"/>
      <c r="D12" s="630"/>
      <c r="E12" s="630"/>
      <c r="F12" s="630"/>
      <c r="G12" s="630"/>
      <c r="H12" s="630"/>
      <c r="I12" s="631"/>
    </row>
    <row r="13" spans="2:10" ht="28.5" customHeight="1" x14ac:dyDescent="0.25">
      <c r="B13" s="38" t="s">
        <v>122</v>
      </c>
      <c r="C13" s="632" t="s">
        <v>1020</v>
      </c>
      <c r="D13" s="632"/>
      <c r="E13" s="632"/>
      <c r="F13" s="632"/>
      <c r="G13" s="632"/>
      <c r="H13" s="632"/>
      <c r="I13" s="633"/>
    </row>
    <row r="14" spans="2:10" ht="28.5" customHeight="1" x14ac:dyDescent="0.25">
      <c r="B14" s="36" t="s">
        <v>123</v>
      </c>
      <c r="C14" s="634" t="s">
        <v>1021</v>
      </c>
      <c r="D14" s="634"/>
      <c r="E14" s="634"/>
      <c r="F14" s="634"/>
      <c r="G14" s="634"/>
      <c r="H14" s="634"/>
      <c r="I14" s="635"/>
    </row>
    <row r="15" spans="2:10" ht="28.5" customHeight="1" thickBot="1" x14ac:dyDescent="0.3">
      <c r="B15" s="35" t="s">
        <v>124</v>
      </c>
      <c r="C15" s="636" t="s">
        <v>1509</v>
      </c>
      <c r="D15" s="637"/>
      <c r="E15" s="637"/>
      <c r="F15" s="637"/>
      <c r="G15" s="637"/>
      <c r="H15" s="637"/>
      <c r="I15" s="638"/>
    </row>
    <row r="16" spans="2:10" ht="39.75" customHeight="1" thickTop="1" thickBot="1" x14ac:dyDescent="0.3">
      <c r="B16" s="37" t="s">
        <v>125</v>
      </c>
      <c r="C16" s="639" t="s">
        <v>1022</v>
      </c>
      <c r="D16" s="639"/>
      <c r="E16" s="639"/>
      <c r="F16" s="639"/>
      <c r="G16" s="639"/>
      <c r="H16" s="639"/>
      <c r="I16" s="640"/>
    </row>
    <row r="17" spans="8:8" ht="21.75" customHeight="1" x14ac:dyDescent="0.25">
      <c r="H17" s="123"/>
    </row>
  </sheetData>
  <mergeCells count="10">
    <mergeCell ref="B12:I12"/>
    <mergeCell ref="C13:I13"/>
    <mergeCell ref="C14:I14"/>
    <mergeCell ref="C15:I15"/>
    <mergeCell ref="C16:I16"/>
    <mergeCell ref="E3:I3"/>
    <mergeCell ref="D2:D3"/>
    <mergeCell ref="B2:B3"/>
    <mergeCell ref="B1:I1"/>
    <mergeCell ref="C2:C3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25" zoomScale="150" zoomScaleNormal="200" zoomScaleSheetLayoutView="150" workbookViewId="0">
      <selection activeCell="C4" sqref="C4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43"/>
      <c r="C1" s="643"/>
      <c r="D1" s="643"/>
      <c r="E1" s="643"/>
      <c r="F1" s="643"/>
      <c r="G1" s="643"/>
      <c r="H1" s="643"/>
      <c r="I1" s="643"/>
    </row>
    <row r="2" spans="2:9" ht="45.75" customHeight="1" x14ac:dyDescent="0.2">
      <c r="B2" s="644" t="s">
        <v>1017</v>
      </c>
      <c r="C2" s="644"/>
      <c r="D2" s="644"/>
      <c r="E2" s="644"/>
      <c r="F2" s="644"/>
      <c r="G2" s="644"/>
      <c r="H2" s="644"/>
      <c r="I2" s="644"/>
    </row>
    <row r="3" spans="2:9" ht="20.25" thickBot="1" x14ac:dyDescent="0.25">
      <c r="B3" s="645" t="s">
        <v>2885</v>
      </c>
      <c r="C3" s="645"/>
      <c r="D3" s="645"/>
      <c r="E3" s="645"/>
      <c r="F3" s="645"/>
      <c r="G3" s="645"/>
      <c r="H3" s="645"/>
      <c r="I3" s="645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46" t="s">
        <v>1001</v>
      </c>
      <c r="C6" s="21" t="s">
        <v>1001</v>
      </c>
      <c r="D6" s="263">
        <f>COUNTIF(Nizamabad!A4:A9,"&gt;0")+COUNTIF(Nizamabad!A13:A291,"&gt;0")</f>
        <v>281</v>
      </c>
      <c r="E6" s="264">
        <f>SUM(Nizamabad!E4:E9)+SUM(Nizamabad!E13:E291)</f>
        <v>4263</v>
      </c>
      <c r="F6" s="265">
        <f>SUM(Nizamabad!DZ4:DZ9)+SUM(Nizamabad!DZ13:DZ291)</f>
        <v>2820</v>
      </c>
      <c r="G6" s="266">
        <f>SUM(Nizamabad!EA4:EA9)+SUM(Nizamabad!EA13:EA291)</f>
        <v>4543</v>
      </c>
      <c r="H6" s="267">
        <f>SUM(Nizamabad!EB4:EB9)+SUM(Nizamabad!EB13:EB291)</f>
        <v>1921</v>
      </c>
      <c r="I6" s="268">
        <f>SUM(Nizamabad!EC4:EC9)+SUM(Nizamabad!EC13:EC291)</f>
        <v>193</v>
      </c>
    </row>
    <row r="7" spans="2:9" s="22" customFormat="1" ht="21" customHeight="1" x14ac:dyDescent="0.25">
      <c r="B7" s="647"/>
      <c r="C7" s="23" t="s">
        <v>1002</v>
      </c>
      <c r="D7" s="269">
        <f>COUNTIF(Nizamabad!A293:A361,"&gt;0")</f>
        <v>68</v>
      </c>
      <c r="E7" s="270">
        <f>SUM(Nizamabad!E293:E361)</f>
        <v>812</v>
      </c>
      <c r="F7" s="271">
        <f>SUM(Nizamabad!DZ293:DZ361)</f>
        <v>1229</v>
      </c>
      <c r="G7" s="272">
        <f>SUM(Nizamabad!EA293:EA361)</f>
        <v>1280</v>
      </c>
      <c r="H7" s="273">
        <f>SUM(Nizamabad!EB293:EB361)</f>
        <v>0</v>
      </c>
      <c r="I7" s="274">
        <f>SUM(Nizamabad!EC293:EC361)</f>
        <v>0</v>
      </c>
    </row>
    <row r="8" spans="2:9" s="22" customFormat="1" ht="21" customHeight="1" x14ac:dyDescent="0.25">
      <c r="B8" s="647"/>
      <c r="C8" s="23" t="s">
        <v>1003</v>
      </c>
      <c r="D8" s="269">
        <f>COUNTIF(Nizamabad!A362:A405, "&gt;0")+COUNTIF(Nizamabad!A10,"&gt;0")</f>
        <v>45</v>
      </c>
      <c r="E8" s="270">
        <f>Nizamabad!E10+SUM(Nizamabad!E362:E405)</f>
        <v>475</v>
      </c>
      <c r="F8" s="271">
        <f>Nizamabad!DZ10+SUM(Nizamabad!DZ362:DZ405)</f>
        <v>682</v>
      </c>
      <c r="G8" s="272">
        <f>Nizamabad!EA10+SUM(Nizamabad!EA362:EA405)</f>
        <v>954</v>
      </c>
      <c r="H8" s="273">
        <f>Nizamabad!EB10+SUM(Nizamabad!EB362:EB405)</f>
        <v>98</v>
      </c>
      <c r="I8" s="274">
        <f>Nizamabad!EC10+SUM(Nizamabad!EC362:EC405)</f>
        <v>0</v>
      </c>
    </row>
    <row r="9" spans="2:9" s="22" customFormat="1" ht="21" customHeight="1" x14ac:dyDescent="0.25">
      <c r="B9" s="647"/>
      <c r="C9" s="23" t="s">
        <v>1004</v>
      </c>
      <c r="D9" s="269">
        <f>COUNTIF(Nizamabad!A407:A409, "&gt;0")</f>
        <v>3</v>
      </c>
      <c r="E9" s="270">
        <f>SUM(Nizamabad!E407:E409)</f>
        <v>36</v>
      </c>
      <c r="F9" s="271">
        <f>SUM(Nizamabad!DZ407:DZ409)</f>
        <v>135</v>
      </c>
      <c r="G9" s="272">
        <f>SUM(Nizamabad!EA407:EA409)</f>
        <v>0</v>
      </c>
      <c r="H9" s="273">
        <f>SUM(Nizamabad!EB407:EB409)</f>
        <v>0</v>
      </c>
      <c r="I9" s="274">
        <f>SUM(Nizamabad!EC407:EC409)</f>
        <v>0</v>
      </c>
    </row>
    <row r="10" spans="2:9" s="22" customFormat="1" ht="21" customHeight="1" x14ac:dyDescent="0.25">
      <c r="B10" s="647"/>
      <c r="C10" s="23" t="s">
        <v>1005</v>
      </c>
      <c r="D10" s="269">
        <f>COUNTIF(Nizamabad!A411:A413, "&gt;0")</f>
        <v>3</v>
      </c>
      <c r="E10" s="270">
        <f>SUM(Nizamabad!E411:E413)</f>
        <v>36</v>
      </c>
      <c r="F10" s="271">
        <f>SUM(Nizamabad!DZ411:DZ413)</f>
        <v>0</v>
      </c>
      <c r="G10" s="272">
        <f>SUM(Nizamabad!EA411:EA413)</f>
        <v>138</v>
      </c>
      <c r="H10" s="273">
        <f>SUM(Nizamabad!EB411:EB413)</f>
        <v>0</v>
      </c>
      <c r="I10" s="275">
        <f>SUM(Nizamabad!EC411:EC413)</f>
        <v>4</v>
      </c>
    </row>
    <row r="11" spans="2:9" s="22" customFormat="1" ht="21" customHeight="1" thickBot="1" x14ac:dyDescent="0.3">
      <c r="B11" s="647"/>
      <c r="C11" s="24" t="s">
        <v>1006</v>
      </c>
      <c r="D11" s="276">
        <f>COUNTIF(Nizamabad!A415:A416,"&gt;0")</f>
        <v>2</v>
      </c>
      <c r="E11" s="277">
        <f>SUM(Nizamabad!E415:E416)</f>
        <v>37</v>
      </c>
      <c r="F11" s="278">
        <f>SUM(Nizamabad!DZ415:DZ416)</f>
        <v>97</v>
      </c>
      <c r="G11" s="279">
        <f>SUM(Nizamabad!EA415:EA416)</f>
        <v>0</v>
      </c>
      <c r="H11" s="280">
        <f>SUM(Nizamabad!EB415:EB416)</f>
        <v>0</v>
      </c>
      <c r="I11" s="281">
        <f>SUM(Nizamabad!EC415:EC416)</f>
        <v>0</v>
      </c>
    </row>
    <row r="12" spans="2:9" s="22" customFormat="1" ht="21" customHeight="1" thickTop="1" thickBot="1" x14ac:dyDescent="0.3">
      <c r="B12" s="647"/>
      <c r="C12" s="24" t="s">
        <v>1977</v>
      </c>
      <c r="D12" s="276">
        <f>COUNTIF(Nizamabad!A418:A448,"&gt;0")</f>
        <v>31</v>
      </c>
      <c r="E12" s="277">
        <f>SUM(Nizamabad!E418:E448)</f>
        <v>348</v>
      </c>
      <c r="F12" s="278">
        <f>SUM(Nizamabad!DZ418:DZ448)</f>
        <v>2214</v>
      </c>
      <c r="G12" s="279">
        <f>SUM(Nizamabad!EA418:EA448)</f>
        <v>27</v>
      </c>
      <c r="H12" s="280">
        <f>SUM(Nizamabad!EB418:EB448)</f>
        <v>0</v>
      </c>
      <c r="I12" s="281">
        <f>SUM(Nizamabad!EC418:EC448)</f>
        <v>0</v>
      </c>
    </row>
    <row r="13" spans="2:9" s="22" customFormat="1" ht="21" customHeight="1" thickTop="1" thickBot="1" x14ac:dyDescent="0.3">
      <c r="B13" s="648"/>
      <c r="C13" s="25" t="s">
        <v>1007</v>
      </c>
      <c r="D13" s="282">
        <f t="shared" ref="D13:I13" si="0">SUM(D6:D12)</f>
        <v>433</v>
      </c>
      <c r="E13" s="283">
        <f t="shared" si="0"/>
        <v>6007</v>
      </c>
      <c r="F13" s="284">
        <f t="shared" si="0"/>
        <v>7177</v>
      </c>
      <c r="G13" s="285">
        <f t="shared" si="0"/>
        <v>6942</v>
      </c>
      <c r="H13" s="286">
        <f t="shared" si="0"/>
        <v>2019</v>
      </c>
      <c r="I13" s="287">
        <f t="shared" si="0"/>
        <v>197</v>
      </c>
    </row>
    <row r="14" spans="2:9" ht="3" customHeight="1" thickBot="1" x14ac:dyDescent="0.25">
      <c r="B14" s="26"/>
      <c r="C14" s="27"/>
      <c r="D14" s="288"/>
      <c r="E14" s="289"/>
      <c r="F14" s="290"/>
      <c r="G14" s="291"/>
      <c r="H14" s="292"/>
      <c r="I14" s="290"/>
    </row>
    <row r="15" spans="2:9" s="22" customFormat="1" ht="21" customHeight="1" x14ac:dyDescent="0.25">
      <c r="B15" s="646" t="s">
        <v>1008</v>
      </c>
      <c r="C15" s="28" t="s">
        <v>1008</v>
      </c>
      <c r="D15" s="263">
        <f>COUNTIF(Kamareddy!A4:A5, "&gt;0")+COUNTIF(Kamareddy!A9:A136, "&gt;0")</f>
        <v>130</v>
      </c>
      <c r="E15" s="264">
        <f>SUM(Kamareddy!E4:E5)+SUM(Kamareddy!E9:E136)</f>
        <v>1226</v>
      </c>
      <c r="F15" s="293">
        <f>SUM(Kamareddy!DZ4:DZ5)+SUM(Kamareddy!DZ9:DZ136)</f>
        <v>2740</v>
      </c>
      <c r="G15" s="266">
        <f>SUM(Kamareddy!EA4:EA5)+SUM(Kamareddy!EA9:EA136)</f>
        <v>2447</v>
      </c>
      <c r="H15" s="294">
        <f>SUM(Kamareddy!EB4:EB5)+SUM(Kamareddy!EB9:EB136)</f>
        <v>680</v>
      </c>
      <c r="I15" s="295">
        <f>SUM(Kamareddy!EC4:EC5)+SUM(Kamareddy!EC9:EC136)</f>
        <v>81</v>
      </c>
    </row>
    <row r="16" spans="2:9" s="22" customFormat="1" ht="21" customHeight="1" x14ac:dyDescent="0.25">
      <c r="B16" s="649"/>
      <c r="C16" s="29" t="s">
        <v>1009</v>
      </c>
      <c r="D16" s="269">
        <f>COUNTIF(Kamareddy!A6,"&gt;0")+COUNTIF(Kamareddy!A138:A175, "&gt;0")</f>
        <v>39</v>
      </c>
      <c r="E16" s="270">
        <f>Kamareddy!E6+SUM(Kamareddy!E138:E175)</f>
        <v>365</v>
      </c>
      <c r="F16" s="296">
        <f>Kamareddy!DZ6+SUM(Kamareddy!DZ138:DZ175)</f>
        <v>1056</v>
      </c>
      <c r="G16" s="272">
        <f>Kamareddy!EA6+SUM(Kamareddy!EA138:EA175)</f>
        <v>373</v>
      </c>
      <c r="H16" s="297">
        <f>Kamareddy!EB6+SUM(Kamareddy!EB138:EB175)</f>
        <v>136</v>
      </c>
      <c r="I16" s="275">
        <f>Kamareddy!EC6+SUM(Kamareddy!EC138:EC175)</f>
        <v>27</v>
      </c>
    </row>
    <row r="17" spans="2:9" s="22" customFormat="1" ht="21" customHeight="1" thickBot="1" x14ac:dyDescent="0.3">
      <c r="B17" s="649"/>
      <c r="C17" s="539" t="s">
        <v>2680</v>
      </c>
      <c r="D17" s="540">
        <f>COUNTIF(Kamareddy!A177:A182,"&gt;0")</f>
        <v>6</v>
      </c>
      <c r="E17" s="277">
        <f>SUM(Kamareddy!E177:E182)</f>
        <v>64</v>
      </c>
      <c r="F17" s="298">
        <f>SUM(Kamareddy!DZ177:DZ182)</f>
        <v>0</v>
      </c>
      <c r="G17" s="279">
        <f>SUM(Kamareddy!EA177:EA182)</f>
        <v>162</v>
      </c>
      <c r="H17" s="299">
        <f>SUM(Kamareddy!EB177:EB182)</f>
        <v>0</v>
      </c>
      <c r="I17" s="281">
        <f>SUM(Kamareddy!EC177:EC182)</f>
        <v>0</v>
      </c>
    </row>
    <row r="18" spans="2:9" s="22" customFormat="1" ht="21" customHeight="1" thickTop="1" thickBot="1" x14ac:dyDescent="0.3">
      <c r="B18" s="647"/>
      <c r="C18" s="163" t="s">
        <v>1010</v>
      </c>
      <c r="D18" s="276">
        <f>COUNTIF(Kamareddy!A184:A198,"&gt;0")</f>
        <v>15</v>
      </c>
      <c r="E18" s="277">
        <f>SUM(Kamareddy!E184:E198)</f>
        <v>215</v>
      </c>
      <c r="F18" s="298">
        <f>SUM(Kamareddy!DZ184:DZ198)</f>
        <v>561</v>
      </c>
      <c r="G18" s="279">
        <f>SUM(Kamareddy!EA184:EA198)</f>
        <v>229</v>
      </c>
      <c r="H18" s="299">
        <f>SUM(Kamareddy!EB184:EB198)</f>
        <v>35</v>
      </c>
      <c r="I18" s="281">
        <f>SUM(Kamareddy!EC184:EC198)</f>
        <v>0</v>
      </c>
    </row>
    <row r="19" spans="2:9" s="22" customFormat="1" ht="21" customHeight="1" thickTop="1" thickBot="1" x14ac:dyDescent="0.3">
      <c r="B19" s="647"/>
      <c r="C19" s="163" t="s">
        <v>1977</v>
      </c>
      <c r="D19" s="276">
        <f>COUNTIF(Kamareddy!A200:A225,"&gt;0")</f>
        <v>26</v>
      </c>
      <c r="E19" s="277">
        <f>SUM(Kamareddy!E200:E225)</f>
        <v>276</v>
      </c>
      <c r="F19" s="298">
        <f>SUM(Kamareddy!DZ200:DZ225)</f>
        <v>2376</v>
      </c>
      <c r="G19" s="279">
        <f>SUM(Kamareddy!EA200:EA225)</f>
        <v>81</v>
      </c>
      <c r="H19" s="299">
        <f>SUM(Kamareddy!EB200:EB225)</f>
        <v>0</v>
      </c>
      <c r="I19" s="281">
        <f>SUM(Kamareddy!EC200:EC225)</f>
        <v>0</v>
      </c>
    </row>
    <row r="20" spans="2:9" s="22" customFormat="1" ht="21" customHeight="1" thickTop="1" thickBot="1" x14ac:dyDescent="0.3">
      <c r="B20" s="648"/>
      <c r="C20" s="33" t="s">
        <v>1007</v>
      </c>
      <c r="D20" s="282">
        <f t="shared" ref="D20:I20" si="1">SUM(D15:D19)</f>
        <v>216</v>
      </c>
      <c r="E20" s="300">
        <f t="shared" si="1"/>
        <v>2146</v>
      </c>
      <c r="F20" s="301">
        <f t="shared" si="1"/>
        <v>6733</v>
      </c>
      <c r="G20" s="285">
        <f t="shared" si="1"/>
        <v>3292</v>
      </c>
      <c r="H20" s="286">
        <f t="shared" si="1"/>
        <v>851</v>
      </c>
      <c r="I20" s="287">
        <f t="shared" si="1"/>
        <v>108</v>
      </c>
    </row>
    <row r="21" spans="2:9" ht="3" customHeight="1" thickBot="1" x14ac:dyDescent="0.25">
      <c r="B21" s="26"/>
      <c r="C21" s="27"/>
      <c r="D21" s="288"/>
      <c r="E21" s="289"/>
      <c r="F21" s="290"/>
      <c r="G21" s="291"/>
      <c r="H21" s="292"/>
      <c r="I21" s="290"/>
    </row>
    <row r="22" spans="2:9" s="22" customFormat="1" ht="21" customHeight="1" x14ac:dyDescent="0.25">
      <c r="B22" s="646" t="s">
        <v>1011</v>
      </c>
      <c r="C22" s="30" t="s">
        <v>1011</v>
      </c>
      <c r="D22" s="263">
        <f>COUNTIF(Nirmal!A4:A5,"&gt;0")+COUNTIF(Nirmal!A9:A93,"&gt;0")</f>
        <v>87</v>
      </c>
      <c r="E22" s="302">
        <f>SUM(Nirmal!E4:E5)+SUM(Nirmal!E9:E93)</f>
        <v>1333</v>
      </c>
      <c r="F22" s="303">
        <f>SUM(Nirmal!DZ4:DZ5)+SUM(Nirmal!DZ9:DZ93)</f>
        <v>2853</v>
      </c>
      <c r="G22" s="266">
        <f>SUM(Nirmal!EA4:EA5)+SUM(Nirmal!EA9:EA93)</f>
        <v>1060</v>
      </c>
      <c r="H22" s="267">
        <f>SUM(Nirmal!EB4:EB5)+SUM(Nirmal!EB9:EB93)</f>
        <v>1436</v>
      </c>
      <c r="I22" s="295">
        <f>SUM(Nirmal!EC4:EC5)+SUM(Nirmal!EC9:EC93)</f>
        <v>57</v>
      </c>
    </row>
    <row r="23" spans="2:9" s="22" customFormat="1" ht="21" customHeight="1" x14ac:dyDescent="0.25">
      <c r="B23" s="647"/>
      <c r="C23" s="31" t="s">
        <v>1012</v>
      </c>
      <c r="D23" s="269">
        <f>COUNTIF(Nirmal!A6,"&gt;0")+COUNTIF(Nirmal!A95:A118,"&gt;0")</f>
        <v>25</v>
      </c>
      <c r="E23" s="304">
        <f>Nirmal!E6+SUM(Nirmal!E95:E118)</f>
        <v>372</v>
      </c>
      <c r="F23" s="305">
        <f>Nirmal!DZ6+SUM(Nirmal!DZ95:DZ118)</f>
        <v>456</v>
      </c>
      <c r="G23" s="272">
        <f>Nirmal!EA6+SUM(Nirmal!EA95:EA118)</f>
        <v>391</v>
      </c>
      <c r="H23" s="273">
        <f>Nirmal!EB6+SUM(Nirmal!EB95:EB118)</f>
        <v>189</v>
      </c>
      <c r="I23" s="275">
        <f>Nirmal!EC6+SUM(Nirmal!EC95:EC118)</f>
        <v>27</v>
      </c>
    </row>
    <row r="24" spans="2:9" s="22" customFormat="1" ht="21" customHeight="1" thickBot="1" x14ac:dyDescent="0.3">
      <c r="B24" s="647"/>
      <c r="C24" s="32" t="s">
        <v>1013</v>
      </c>
      <c r="D24" s="276">
        <f>COUNTIF(Nirmal!A120:A125, "&gt;0")</f>
        <v>6</v>
      </c>
      <c r="E24" s="277">
        <f>SUM(Nirmal!E120:E125)</f>
        <v>72</v>
      </c>
      <c r="F24" s="551">
        <f>SUM(Nirmal!DZ120:DZ125)</f>
        <v>151</v>
      </c>
      <c r="G24" s="552">
        <f>SUM(Nirmal!EA120:EA125)</f>
        <v>67</v>
      </c>
      <c r="H24" s="549">
        <f>SUM(Nirmal!EB120:EB125)</f>
        <v>9</v>
      </c>
      <c r="I24" s="281">
        <f>SUM(Nirmal!EC120:EC125)</f>
        <v>0</v>
      </c>
    </row>
    <row r="25" spans="2:9" s="22" customFormat="1" ht="21" customHeight="1" thickTop="1" thickBot="1" x14ac:dyDescent="0.3">
      <c r="B25" s="647"/>
      <c r="C25" s="32" t="s">
        <v>1977</v>
      </c>
      <c r="D25" s="276">
        <f>COUNTIF(Nirmal!A127:A143, "&gt;0")</f>
        <v>17</v>
      </c>
      <c r="E25" s="277">
        <f>SUM(Nirmal!E127:E143)</f>
        <v>174</v>
      </c>
      <c r="F25" s="278">
        <f>SUM(Nirmal!DZ127:DZ143)</f>
        <v>1539</v>
      </c>
      <c r="G25" s="279">
        <f>SUM(Nirmal!EA127:EA143)</f>
        <v>81</v>
      </c>
      <c r="H25" s="280">
        <f>SUM(Nirmal!EB127:EB143)</f>
        <v>0</v>
      </c>
      <c r="I25" s="281">
        <f>SUM(Nirmal!EC127:EC143)</f>
        <v>0</v>
      </c>
    </row>
    <row r="26" spans="2:9" s="22" customFormat="1" ht="21" customHeight="1" thickTop="1" thickBot="1" x14ac:dyDescent="0.3">
      <c r="B26" s="648"/>
      <c r="C26" s="33" t="s">
        <v>1007</v>
      </c>
      <c r="D26" s="282">
        <f t="shared" ref="D26:I26" si="2">SUM(D22:D25)</f>
        <v>135</v>
      </c>
      <c r="E26" s="300">
        <f t="shared" si="2"/>
        <v>1951</v>
      </c>
      <c r="F26" s="301">
        <f t="shared" si="2"/>
        <v>4999</v>
      </c>
      <c r="G26" s="285">
        <f t="shared" si="2"/>
        <v>1599</v>
      </c>
      <c r="H26" s="550">
        <f t="shared" si="2"/>
        <v>1634</v>
      </c>
      <c r="I26" s="287">
        <f t="shared" si="2"/>
        <v>84</v>
      </c>
    </row>
    <row r="27" spans="2:9" ht="3" customHeight="1" thickBot="1" x14ac:dyDescent="0.25">
      <c r="B27" s="26"/>
      <c r="C27" s="27"/>
      <c r="D27" s="288"/>
      <c r="E27" s="289"/>
      <c r="F27" s="290"/>
      <c r="G27" s="291"/>
      <c r="H27" s="292"/>
      <c r="I27" s="290"/>
    </row>
    <row r="28" spans="2:9" ht="21" customHeight="1" thickBot="1" x14ac:dyDescent="0.25">
      <c r="B28" s="650" t="s">
        <v>1014</v>
      </c>
      <c r="C28" s="210" t="s">
        <v>1014</v>
      </c>
      <c r="D28" s="306">
        <f>COUNTIF(Adilabad!A3:A100,"&gt;0")</f>
        <v>96</v>
      </c>
      <c r="E28" s="307">
        <f>SUM(Adilabad!E4:E100)</f>
        <v>1610</v>
      </c>
      <c r="F28" s="308">
        <f>SUM(Adilabad!DZ4:DZ100)</f>
        <v>2573</v>
      </c>
      <c r="G28" s="309">
        <f>SUM(Adilabad!EA4:EA100)</f>
        <v>1740</v>
      </c>
      <c r="H28" s="310">
        <f>SUM(Adilabad!EB4:EB100)</f>
        <v>0</v>
      </c>
      <c r="I28" s="311">
        <f>SUM(Adilabad!EC4:EC100)</f>
        <v>116</v>
      </c>
    </row>
    <row r="29" spans="2:9" ht="21" customHeight="1" thickBot="1" x14ac:dyDescent="0.25">
      <c r="B29" s="651"/>
      <c r="C29" s="211" t="s">
        <v>1977</v>
      </c>
      <c r="D29" s="306">
        <f>COUNTIF(Adilabad!A102:A154,"&gt;0")</f>
        <v>53</v>
      </c>
      <c r="E29" s="307">
        <f>SUM(Adilabad!E102:E154)</f>
        <v>247</v>
      </c>
      <c r="F29" s="308">
        <f>SUM(Adilabad!DZ102:DZ154)</f>
        <v>3861</v>
      </c>
      <c r="G29" s="309">
        <f>SUM(Adilabad!EA102:EA154)</f>
        <v>135</v>
      </c>
      <c r="H29" s="310">
        <f>SUM(Adilabad!EB102:EB154)</f>
        <v>0</v>
      </c>
      <c r="I29" s="311">
        <f>SUM(Adilabad!EC102:EC154)</f>
        <v>0</v>
      </c>
    </row>
    <row r="30" spans="2:9" ht="21" customHeight="1" thickBot="1" x14ac:dyDescent="0.25">
      <c r="B30" s="652"/>
      <c r="C30" s="212" t="s">
        <v>2176</v>
      </c>
      <c r="D30" s="306">
        <f>SUM(D28:D29)</f>
        <v>149</v>
      </c>
      <c r="E30" s="307">
        <f>SUM(Adilabad!E4:E154)</f>
        <v>1857</v>
      </c>
      <c r="F30" s="363">
        <f>SUM(F28:F29)</f>
        <v>6434</v>
      </c>
      <c r="G30" s="309">
        <f>SUM(G28:G29)</f>
        <v>1875</v>
      </c>
      <c r="H30" s="319">
        <f>SUM(H28:H29)</f>
        <v>0</v>
      </c>
      <c r="I30" s="320">
        <f>SUM(I28:I29)</f>
        <v>116</v>
      </c>
    </row>
    <row r="31" spans="2:9" ht="2.25" customHeight="1" thickBot="1" x14ac:dyDescent="0.25">
      <c r="B31" s="26"/>
      <c r="C31" s="27"/>
      <c r="D31" s="288"/>
      <c r="E31" s="289"/>
      <c r="F31" s="290"/>
      <c r="G31" s="291"/>
      <c r="H31" s="292"/>
      <c r="I31" s="290"/>
    </row>
    <row r="32" spans="2:9" ht="21" customHeight="1" thickBot="1" x14ac:dyDescent="0.25">
      <c r="B32" s="650" t="s">
        <v>1015</v>
      </c>
      <c r="C32" s="210" t="s">
        <v>1015</v>
      </c>
      <c r="D32" s="306">
        <f>COUNTIF(Asifabad!A4:A36, "&gt;0")</f>
        <v>33</v>
      </c>
      <c r="E32" s="307">
        <f>SUM(Asifabad!E4:E36)</f>
        <v>450</v>
      </c>
      <c r="F32" s="308">
        <f>SUM(Asifabad!DZ4:DZ36)</f>
        <v>796</v>
      </c>
      <c r="G32" s="309">
        <f>SUM(Asifabad!EA4:EA36)</f>
        <v>488</v>
      </c>
      <c r="H32" s="310">
        <f>SUM(Asifabad!EB4:EB36)</f>
        <v>0</v>
      </c>
      <c r="I32" s="311">
        <f>SUM(Asifabad!EC2:EC36)</f>
        <v>0</v>
      </c>
    </row>
    <row r="33" spans="2:9" ht="21" customHeight="1" thickBot="1" x14ac:dyDescent="0.25">
      <c r="B33" s="651"/>
      <c r="C33" s="211" t="s">
        <v>1977</v>
      </c>
      <c r="D33" s="306">
        <f>COUNTIF(Asifabad!A38:A59, "&gt;0")</f>
        <v>22</v>
      </c>
      <c r="E33" s="307">
        <f>SUM(Asifabad!E38:E59)</f>
        <v>129</v>
      </c>
      <c r="F33" s="308">
        <f>SUM(Asifabad!DZ38:DZ59)</f>
        <v>1701</v>
      </c>
      <c r="G33" s="309">
        <f>SUM(Asifabad!EA38:EA59)</f>
        <v>162</v>
      </c>
      <c r="H33" s="310">
        <f>SUM(Asifabad!EB38:EB59)</f>
        <v>0</v>
      </c>
      <c r="I33" s="311">
        <f>SUM(Asifabad!EC38:EC59)</f>
        <v>0</v>
      </c>
    </row>
    <row r="34" spans="2:9" ht="21" customHeight="1" thickBot="1" x14ac:dyDescent="0.25">
      <c r="B34" s="652" t="s">
        <v>1015</v>
      </c>
      <c r="C34" s="212" t="s">
        <v>2176</v>
      </c>
      <c r="D34" s="306">
        <f t="shared" ref="D34:I34" si="3">SUM(D32:D33)</f>
        <v>55</v>
      </c>
      <c r="E34" s="307">
        <f t="shared" si="3"/>
        <v>579</v>
      </c>
      <c r="F34" s="363">
        <f t="shared" si="3"/>
        <v>2497</v>
      </c>
      <c r="G34" s="309">
        <f t="shared" si="3"/>
        <v>650</v>
      </c>
      <c r="H34" s="319">
        <f t="shared" si="3"/>
        <v>0</v>
      </c>
      <c r="I34" s="311">
        <f t="shared" si="3"/>
        <v>0</v>
      </c>
    </row>
    <row r="35" spans="2:9" ht="2.25" customHeight="1" thickBot="1" x14ac:dyDescent="0.25">
      <c r="B35" s="17"/>
      <c r="C35" s="17"/>
      <c r="D35" s="312"/>
      <c r="E35" s="313"/>
      <c r="F35" s="314"/>
      <c r="G35" s="315"/>
      <c r="H35" s="316"/>
      <c r="I35" s="314"/>
    </row>
    <row r="36" spans="2:9" ht="24" customHeight="1" thickBot="1" x14ac:dyDescent="0.3">
      <c r="B36" s="641" t="s">
        <v>1137</v>
      </c>
      <c r="C36" s="642"/>
      <c r="D36" s="306">
        <f>COUNTIF(Nizamabad!A450:A452, "&gt;0")+COUNTIF(Kamareddy!A227:A232, "&gt;0")+COUNTIF(Nirmal!A145, "&gt;0")</f>
        <v>10</v>
      </c>
      <c r="E36" s="307">
        <f>SUM(Nizamabad!E450:E452)+SUM(Kamareddy!E227:E232)+SUM(Nirmal!E145)</f>
        <v>72</v>
      </c>
      <c r="F36" s="363">
        <f>SUM(Nizamabad!DZ450:DZ452)+SUM(Kamareddy!DZ227:DZ232)+(Nirmal!DZ145)</f>
        <v>59</v>
      </c>
      <c r="G36" s="309">
        <f>SUM(Nizamabad!EA450:EA452)+SUM(Kamareddy!EA227:EA232)+(Nirmal!EA145)</f>
        <v>22</v>
      </c>
      <c r="H36" s="319">
        <f>SUM(Nizamabad!EB450:EB452)+SUM(Kamareddy!EB227:EB232)+(Nirmal!EB145)</f>
        <v>0</v>
      </c>
      <c r="I36" s="311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2"/>
      <c r="E37" s="313"/>
      <c r="F37" s="314"/>
      <c r="G37" s="315"/>
      <c r="H37" s="316"/>
      <c r="I37" s="314"/>
    </row>
    <row r="38" spans="2:9" ht="21" customHeight="1" thickBot="1" x14ac:dyDescent="0.3">
      <c r="B38" s="641" t="s">
        <v>1016</v>
      </c>
      <c r="C38" s="642"/>
      <c r="D38" s="306">
        <f t="shared" ref="D38:I38" si="4">D13+D20+D26+D30+D34+D36</f>
        <v>998</v>
      </c>
      <c r="E38" s="317">
        <f t="shared" si="4"/>
        <v>12612</v>
      </c>
      <c r="F38" s="318">
        <f t="shared" si="4"/>
        <v>27899</v>
      </c>
      <c r="G38" s="309">
        <f t="shared" si="4"/>
        <v>14380</v>
      </c>
      <c r="H38" s="319">
        <f t="shared" si="4"/>
        <v>4504</v>
      </c>
      <c r="I38" s="320">
        <f t="shared" si="4"/>
        <v>505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topLeftCell="A445" zoomScaleNormal="100" zoomScaleSheetLayoutView="140" workbookViewId="0">
      <selection activeCell="F451" sqref="F451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5" customWidth="1"/>
    <col min="4" max="4" width="40.7109375" style="426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55" t="s">
        <v>2886</v>
      </c>
      <c r="B1" s="656"/>
      <c r="C1" s="656"/>
      <c r="D1" s="656"/>
      <c r="E1" s="657"/>
      <c r="F1" s="658">
        <v>45413</v>
      </c>
      <c r="G1" s="659"/>
      <c r="H1" s="659"/>
      <c r="I1" s="660"/>
      <c r="J1" s="658">
        <v>45414</v>
      </c>
      <c r="K1" s="659"/>
      <c r="L1" s="659"/>
      <c r="M1" s="660"/>
      <c r="N1" s="658">
        <v>45415</v>
      </c>
      <c r="O1" s="659"/>
      <c r="P1" s="659"/>
      <c r="Q1" s="660"/>
      <c r="R1" s="658">
        <v>45416</v>
      </c>
      <c r="S1" s="659"/>
      <c r="T1" s="659"/>
      <c r="U1" s="660"/>
      <c r="V1" s="658">
        <v>45417</v>
      </c>
      <c r="W1" s="659"/>
      <c r="X1" s="659"/>
      <c r="Y1" s="660"/>
      <c r="Z1" s="658">
        <v>45418</v>
      </c>
      <c r="AA1" s="659"/>
      <c r="AB1" s="659"/>
      <c r="AC1" s="660"/>
      <c r="AD1" s="658">
        <v>45419</v>
      </c>
      <c r="AE1" s="659"/>
      <c r="AF1" s="659"/>
      <c r="AG1" s="660"/>
      <c r="AH1" s="658">
        <v>45420</v>
      </c>
      <c r="AI1" s="659"/>
      <c r="AJ1" s="659"/>
      <c r="AK1" s="660"/>
      <c r="AL1" s="658">
        <v>45421</v>
      </c>
      <c r="AM1" s="659"/>
      <c r="AN1" s="659"/>
      <c r="AO1" s="660"/>
      <c r="AP1" s="658">
        <v>45422</v>
      </c>
      <c r="AQ1" s="659"/>
      <c r="AR1" s="659"/>
      <c r="AS1" s="660"/>
      <c r="AT1" s="658">
        <v>45423</v>
      </c>
      <c r="AU1" s="659"/>
      <c r="AV1" s="659"/>
      <c r="AW1" s="660"/>
      <c r="AX1" s="658">
        <v>45424</v>
      </c>
      <c r="AY1" s="659"/>
      <c r="AZ1" s="659"/>
      <c r="BA1" s="660"/>
      <c r="BB1" s="658">
        <v>45425</v>
      </c>
      <c r="BC1" s="659"/>
      <c r="BD1" s="659"/>
      <c r="BE1" s="660"/>
      <c r="BF1" s="658">
        <v>45426</v>
      </c>
      <c r="BG1" s="659"/>
      <c r="BH1" s="659"/>
      <c r="BI1" s="660"/>
      <c r="BJ1" s="658">
        <v>45427</v>
      </c>
      <c r="BK1" s="659"/>
      <c r="BL1" s="659"/>
      <c r="BM1" s="660"/>
      <c r="BN1" s="658">
        <v>45428</v>
      </c>
      <c r="BO1" s="659"/>
      <c r="BP1" s="659"/>
      <c r="BQ1" s="660"/>
      <c r="BR1" s="658">
        <v>45429</v>
      </c>
      <c r="BS1" s="659"/>
      <c r="BT1" s="659"/>
      <c r="BU1" s="660"/>
      <c r="BV1" s="658">
        <v>45430</v>
      </c>
      <c r="BW1" s="659"/>
      <c r="BX1" s="659"/>
      <c r="BY1" s="660"/>
      <c r="BZ1" s="658">
        <v>45431</v>
      </c>
      <c r="CA1" s="659"/>
      <c r="CB1" s="659"/>
      <c r="CC1" s="660"/>
      <c r="CD1" s="658">
        <v>45432</v>
      </c>
      <c r="CE1" s="659"/>
      <c r="CF1" s="659"/>
      <c r="CG1" s="660"/>
      <c r="CH1" s="658">
        <v>45433</v>
      </c>
      <c r="CI1" s="659"/>
      <c r="CJ1" s="659"/>
      <c r="CK1" s="660"/>
      <c r="CL1" s="658">
        <v>45434</v>
      </c>
      <c r="CM1" s="659"/>
      <c r="CN1" s="659"/>
      <c r="CO1" s="660"/>
      <c r="CP1" s="658">
        <v>45435</v>
      </c>
      <c r="CQ1" s="659"/>
      <c r="CR1" s="659"/>
      <c r="CS1" s="660"/>
      <c r="CT1" s="658">
        <v>45436</v>
      </c>
      <c r="CU1" s="659"/>
      <c r="CV1" s="659"/>
      <c r="CW1" s="660"/>
      <c r="CX1" s="658">
        <v>45437</v>
      </c>
      <c r="CY1" s="659"/>
      <c r="CZ1" s="659"/>
      <c r="DA1" s="660"/>
      <c r="DB1" s="658">
        <v>45438</v>
      </c>
      <c r="DC1" s="659"/>
      <c r="DD1" s="659"/>
      <c r="DE1" s="660"/>
      <c r="DF1" s="658">
        <v>45439</v>
      </c>
      <c r="DG1" s="659"/>
      <c r="DH1" s="659"/>
      <c r="DI1" s="660"/>
      <c r="DJ1" s="658">
        <v>45440</v>
      </c>
      <c r="DK1" s="659"/>
      <c r="DL1" s="659"/>
      <c r="DM1" s="660"/>
      <c r="DN1" s="658">
        <v>45441</v>
      </c>
      <c r="DO1" s="659"/>
      <c r="DP1" s="659"/>
      <c r="DQ1" s="660"/>
      <c r="DR1" s="658">
        <v>45442</v>
      </c>
      <c r="DS1" s="659"/>
      <c r="DT1" s="659"/>
      <c r="DU1" s="660"/>
      <c r="DV1" s="658">
        <v>45443</v>
      </c>
      <c r="DW1" s="659"/>
      <c r="DX1" s="659"/>
      <c r="DY1" s="660"/>
      <c r="DZ1" s="658" t="s">
        <v>115</v>
      </c>
      <c r="EA1" s="659"/>
      <c r="EB1" s="659"/>
      <c r="EC1" s="660"/>
      <c r="ED1" s="364"/>
    </row>
    <row r="2" spans="1:134" ht="45" customHeight="1" thickBot="1" x14ac:dyDescent="0.25">
      <c r="A2" s="354" t="s">
        <v>978</v>
      </c>
      <c r="B2" s="375" t="s">
        <v>296</v>
      </c>
      <c r="C2" s="381" t="s">
        <v>979</v>
      </c>
      <c r="D2" s="382" t="s">
        <v>116</v>
      </c>
      <c r="E2" s="661" t="s">
        <v>117</v>
      </c>
      <c r="F2" s="376" t="s">
        <v>0</v>
      </c>
      <c r="G2" s="377" t="s">
        <v>1</v>
      </c>
      <c r="H2" s="377" t="s">
        <v>2</v>
      </c>
      <c r="I2" s="378" t="s">
        <v>3</v>
      </c>
      <c r="J2" s="379" t="s">
        <v>0</v>
      </c>
      <c r="K2" s="377" t="s">
        <v>1</v>
      </c>
      <c r="L2" s="377" t="s">
        <v>2</v>
      </c>
      <c r="M2" s="378" t="s">
        <v>3</v>
      </c>
      <c r="N2" s="379" t="s">
        <v>0</v>
      </c>
      <c r="O2" s="377" t="s">
        <v>1</v>
      </c>
      <c r="P2" s="377" t="s">
        <v>2</v>
      </c>
      <c r="Q2" s="378" t="s">
        <v>3</v>
      </c>
      <c r="R2" s="379" t="s">
        <v>0</v>
      </c>
      <c r="S2" s="377" t="s">
        <v>1</v>
      </c>
      <c r="T2" s="377" t="s">
        <v>2</v>
      </c>
      <c r="U2" s="378" t="s">
        <v>3</v>
      </c>
      <c r="V2" s="379" t="s">
        <v>0</v>
      </c>
      <c r="W2" s="377" t="s">
        <v>1</v>
      </c>
      <c r="X2" s="377" t="s">
        <v>2</v>
      </c>
      <c r="Y2" s="378" t="s">
        <v>3</v>
      </c>
      <c r="Z2" s="379" t="s">
        <v>0</v>
      </c>
      <c r="AA2" s="377" t="s">
        <v>1</v>
      </c>
      <c r="AB2" s="377" t="s">
        <v>2</v>
      </c>
      <c r="AC2" s="378" t="s">
        <v>3</v>
      </c>
      <c r="AD2" s="379" t="s">
        <v>0</v>
      </c>
      <c r="AE2" s="377" t="s">
        <v>1</v>
      </c>
      <c r="AF2" s="377" t="s">
        <v>2</v>
      </c>
      <c r="AG2" s="378" t="s">
        <v>3</v>
      </c>
      <c r="AH2" s="379" t="s">
        <v>0</v>
      </c>
      <c r="AI2" s="377" t="s">
        <v>1</v>
      </c>
      <c r="AJ2" s="377" t="s">
        <v>2</v>
      </c>
      <c r="AK2" s="378" t="s">
        <v>3</v>
      </c>
      <c r="AL2" s="379" t="s">
        <v>0</v>
      </c>
      <c r="AM2" s="377" t="s">
        <v>1</v>
      </c>
      <c r="AN2" s="377" t="s">
        <v>2</v>
      </c>
      <c r="AO2" s="378" t="s">
        <v>3</v>
      </c>
      <c r="AP2" s="379" t="s">
        <v>0</v>
      </c>
      <c r="AQ2" s="377" t="s">
        <v>1</v>
      </c>
      <c r="AR2" s="377" t="s">
        <v>2</v>
      </c>
      <c r="AS2" s="378" t="s">
        <v>3</v>
      </c>
      <c r="AT2" s="379" t="s">
        <v>0</v>
      </c>
      <c r="AU2" s="377" t="s">
        <v>1</v>
      </c>
      <c r="AV2" s="377" t="s">
        <v>2</v>
      </c>
      <c r="AW2" s="378" t="s">
        <v>3</v>
      </c>
      <c r="AX2" s="379" t="s">
        <v>0</v>
      </c>
      <c r="AY2" s="377" t="s">
        <v>1</v>
      </c>
      <c r="AZ2" s="377" t="s">
        <v>2</v>
      </c>
      <c r="BA2" s="378" t="s">
        <v>3</v>
      </c>
      <c r="BB2" s="379" t="s">
        <v>0</v>
      </c>
      <c r="BC2" s="377" t="s">
        <v>1</v>
      </c>
      <c r="BD2" s="377" t="s">
        <v>2</v>
      </c>
      <c r="BE2" s="378" t="s">
        <v>3</v>
      </c>
      <c r="BF2" s="379" t="s">
        <v>0</v>
      </c>
      <c r="BG2" s="377" t="s">
        <v>1</v>
      </c>
      <c r="BH2" s="377" t="s">
        <v>2</v>
      </c>
      <c r="BI2" s="378" t="s">
        <v>3</v>
      </c>
      <c r="BJ2" s="379" t="s">
        <v>0</v>
      </c>
      <c r="BK2" s="377" t="s">
        <v>1</v>
      </c>
      <c r="BL2" s="377" t="s">
        <v>2</v>
      </c>
      <c r="BM2" s="378" t="s">
        <v>3</v>
      </c>
      <c r="BN2" s="379" t="s">
        <v>0</v>
      </c>
      <c r="BO2" s="377" t="s">
        <v>1</v>
      </c>
      <c r="BP2" s="377" t="s">
        <v>2</v>
      </c>
      <c r="BQ2" s="378" t="s">
        <v>3</v>
      </c>
      <c r="BR2" s="379" t="s">
        <v>0</v>
      </c>
      <c r="BS2" s="377" t="s">
        <v>1</v>
      </c>
      <c r="BT2" s="377" t="s">
        <v>2</v>
      </c>
      <c r="BU2" s="378" t="s">
        <v>3</v>
      </c>
      <c r="BV2" s="379" t="s">
        <v>0</v>
      </c>
      <c r="BW2" s="377" t="s">
        <v>1</v>
      </c>
      <c r="BX2" s="377" t="s">
        <v>2</v>
      </c>
      <c r="BY2" s="378" t="s">
        <v>3</v>
      </c>
      <c r="BZ2" s="379" t="s">
        <v>0</v>
      </c>
      <c r="CA2" s="377" t="s">
        <v>1</v>
      </c>
      <c r="CB2" s="377" t="s">
        <v>2</v>
      </c>
      <c r="CC2" s="378" t="s">
        <v>3</v>
      </c>
      <c r="CD2" s="379" t="s">
        <v>0</v>
      </c>
      <c r="CE2" s="377" t="s">
        <v>1</v>
      </c>
      <c r="CF2" s="377" t="s">
        <v>2</v>
      </c>
      <c r="CG2" s="378" t="s">
        <v>3</v>
      </c>
      <c r="CH2" s="379" t="s">
        <v>0</v>
      </c>
      <c r="CI2" s="377" t="s">
        <v>1</v>
      </c>
      <c r="CJ2" s="377" t="s">
        <v>2</v>
      </c>
      <c r="CK2" s="378" t="s">
        <v>3</v>
      </c>
      <c r="CL2" s="379" t="s">
        <v>0</v>
      </c>
      <c r="CM2" s="377" t="s">
        <v>1</v>
      </c>
      <c r="CN2" s="377" t="s">
        <v>2</v>
      </c>
      <c r="CO2" s="378" t="s">
        <v>3</v>
      </c>
      <c r="CP2" s="379" t="s">
        <v>0</v>
      </c>
      <c r="CQ2" s="377" t="s">
        <v>1</v>
      </c>
      <c r="CR2" s="377" t="s">
        <v>2</v>
      </c>
      <c r="CS2" s="378" t="s">
        <v>3</v>
      </c>
      <c r="CT2" s="379" t="s">
        <v>0</v>
      </c>
      <c r="CU2" s="377" t="s">
        <v>1</v>
      </c>
      <c r="CV2" s="377" t="s">
        <v>2</v>
      </c>
      <c r="CW2" s="378" t="s">
        <v>3</v>
      </c>
      <c r="CX2" s="379" t="s">
        <v>0</v>
      </c>
      <c r="CY2" s="377" t="s">
        <v>1</v>
      </c>
      <c r="CZ2" s="377" t="s">
        <v>2</v>
      </c>
      <c r="DA2" s="378" t="s">
        <v>3</v>
      </c>
      <c r="DB2" s="379" t="s">
        <v>0</v>
      </c>
      <c r="DC2" s="377" t="s">
        <v>1</v>
      </c>
      <c r="DD2" s="377" t="s">
        <v>2</v>
      </c>
      <c r="DE2" s="378" t="s">
        <v>3</v>
      </c>
      <c r="DF2" s="379" t="s">
        <v>0</v>
      </c>
      <c r="DG2" s="377" t="s">
        <v>1</v>
      </c>
      <c r="DH2" s="377" t="s">
        <v>2</v>
      </c>
      <c r="DI2" s="378" t="s">
        <v>3</v>
      </c>
      <c r="DJ2" s="379" t="s">
        <v>0</v>
      </c>
      <c r="DK2" s="377" t="s">
        <v>1</v>
      </c>
      <c r="DL2" s="377" t="s">
        <v>2</v>
      </c>
      <c r="DM2" s="378" t="s">
        <v>3</v>
      </c>
      <c r="DN2" s="379" t="s">
        <v>0</v>
      </c>
      <c r="DO2" s="377" t="s">
        <v>1</v>
      </c>
      <c r="DP2" s="377" t="s">
        <v>2</v>
      </c>
      <c r="DQ2" s="378" t="s">
        <v>3</v>
      </c>
      <c r="DR2" s="379" t="s">
        <v>0</v>
      </c>
      <c r="DS2" s="377" t="s">
        <v>1</v>
      </c>
      <c r="DT2" s="377" t="s">
        <v>2</v>
      </c>
      <c r="DU2" s="378" t="s">
        <v>3</v>
      </c>
      <c r="DV2" s="376" t="s">
        <v>0</v>
      </c>
      <c r="DW2" s="377" t="s">
        <v>1</v>
      </c>
      <c r="DX2" s="377" t="s">
        <v>2</v>
      </c>
      <c r="DY2" s="378" t="s">
        <v>3</v>
      </c>
      <c r="DZ2" s="379" t="s">
        <v>0</v>
      </c>
      <c r="EA2" s="377" t="s">
        <v>1</v>
      </c>
      <c r="EB2" s="377" t="s">
        <v>2</v>
      </c>
      <c r="EC2" s="378" t="s">
        <v>3</v>
      </c>
      <c r="ED2" s="364"/>
    </row>
    <row r="3" spans="1:134" ht="22.5" customHeight="1" thickBot="1" x14ac:dyDescent="0.25">
      <c r="A3" s="663" t="s">
        <v>1248</v>
      </c>
      <c r="B3" s="664"/>
      <c r="C3" s="664"/>
      <c r="D3" s="665"/>
      <c r="E3" s="662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64"/>
    </row>
    <row r="4" spans="1:134" ht="30" x14ac:dyDescent="0.2">
      <c r="A4" s="461">
        <v>1</v>
      </c>
      <c r="B4" s="462" t="s">
        <v>297</v>
      </c>
      <c r="C4" s="383" t="s">
        <v>298</v>
      </c>
      <c r="D4" s="384" t="s">
        <v>1511</v>
      </c>
      <c r="E4" s="463">
        <v>750</v>
      </c>
      <c r="F4" s="140">
        <v>15</v>
      </c>
      <c r="G4" s="141"/>
      <c r="H4" s="142">
        <v>5</v>
      </c>
      <c r="I4" s="143">
        <v>5</v>
      </c>
      <c r="J4" s="140"/>
      <c r="K4" s="141"/>
      <c r="L4" s="142">
        <v>5</v>
      </c>
      <c r="M4" s="143">
        <v>5</v>
      </c>
      <c r="N4" s="140"/>
      <c r="O4" s="141"/>
      <c r="P4" s="142">
        <v>5</v>
      </c>
      <c r="Q4" s="143">
        <v>5</v>
      </c>
      <c r="R4" s="140">
        <v>32</v>
      </c>
      <c r="S4" s="141">
        <v>40</v>
      </c>
      <c r="T4" s="142">
        <v>5</v>
      </c>
      <c r="U4" s="143">
        <v>5</v>
      </c>
      <c r="V4" s="140"/>
      <c r="W4" s="141"/>
      <c r="X4" s="142"/>
      <c r="Y4" s="143"/>
      <c r="Z4" s="140">
        <v>15</v>
      </c>
      <c r="AA4" s="141">
        <v>32</v>
      </c>
      <c r="AB4" s="142">
        <v>5</v>
      </c>
      <c r="AC4" s="143">
        <v>5</v>
      </c>
      <c r="AD4" s="140">
        <v>15</v>
      </c>
      <c r="AE4" s="141">
        <v>28</v>
      </c>
      <c r="AF4" s="142">
        <v>5</v>
      </c>
      <c r="AG4" s="143">
        <v>5</v>
      </c>
      <c r="AH4" s="140">
        <v>15</v>
      </c>
      <c r="AI4" s="141">
        <v>18</v>
      </c>
      <c r="AJ4" s="142">
        <v>5</v>
      </c>
      <c r="AK4" s="143">
        <v>5</v>
      </c>
      <c r="AL4" s="140">
        <v>15</v>
      </c>
      <c r="AM4" s="141">
        <v>32</v>
      </c>
      <c r="AN4" s="142">
        <v>5</v>
      </c>
      <c r="AO4" s="143">
        <v>5</v>
      </c>
      <c r="AP4" s="140">
        <v>15</v>
      </c>
      <c r="AQ4" s="141">
        <v>35</v>
      </c>
      <c r="AR4" s="142">
        <v>5</v>
      </c>
      <c r="AS4" s="143">
        <v>5</v>
      </c>
      <c r="AT4" s="140">
        <v>15</v>
      </c>
      <c r="AU4" s="141">
        <v>20</v>
      </c>
      <c r="AV4" s="142">
        <v>5</v>
      </c>
      <c r="AW4" s="143">
        <v>5</v>
      </c>
      <c r="AX4" s="140"/>
      <c r="AY4" s="141"/>
      <c r="AZ4" s="142"/>
      <c r="BA4" s="143"/>
      <c r="BB4" s="140">
        <v>15</v>
      </c>
      <c r="BC4" s="141">
        <v>32</v>
      </c>
      <c r="BD4" s="142">
        <v>5</v>
      </c>
      <c r="BE4" s="143">
        <v>5</v>
      </c>
      <c r="BF4" s="140">
        <v>15</v>
      </c>
      <c r="BG4" s="141"/>
      <c r="BH4" s="142">
        <v>5</v>
      </c>
      <c r="BI4" s="143">
        <v>5</v>
      </c>
      <c r="BJ4" s="140">
        <v>15</v>
      </c>
      <c r="BK4" s="141">
        <v>21</v>
      </c>
      <c r="BL4" s="142">
        <v>5</v>
      </c>
      <c r="BM4" s="143">
        <v>5</v>
      </c>
      <c r="BN4" s="140">
        <v>32</v>
      </c>
      <c r="BO4" s="141">
        <v>32</v>
      </c>
      <c r="BP4" s="142">
        <v>5</v>
      </c>
      <c r="BQ4" s="143">
        <v>5</v>
      </c>
      <c r="BR4" s="140">
        <v>18</v>
      </c>
      <c r="BS4" s="141">
        <v>27</v>
      </c>
      <c r="BT4" s="142">
        <v>5</v>
      </c>
      <c r="BU4" s="143">
        <v>5</v>
      </c>
      <c r="BV4" s="140">
        <v>18</v>
      </c>
      <c r="BW4" s="141">
        <v>12</v>
      </c>
      <c r="BX4" s="142">
        <v>5</v>
      </c>
      <c r="BY4" s="143">
        <v>5</v>
      </c>
      <c r="BZ4" s="140"/>
      <c r="CA4" s="141"/>
      <c r="CB4" s="142"/>
      <c r="CC4" s="143"/>
      <c r="CD4" s="140">
        <v>5</v>
      </c>
      <c r="CE4" s="141">
        <v>15</v>
      </c>
      <c r="CF4" s="142">
        <v>5</v>
      </c>
      <c r="CG4" s="143">
        <v>5</v>
      </c>
      <c r="CH4" s="140">
        <v>5</v>
      </c>
      <c r="CI4" s="141">
        <v>15</v>
      </c>
      <c r="CJ4" s="142">
        <v>5</v>
      </c>
      <c r="CK4" s="143">
        <v>5</v>
      </c>
      <c r="CL4" s="140">
        <v>15</v>
      </c>
      <c r="CM4" s="141"/>
      <c r="CN4" s="142">
        <v>5</v>
      </c>
      <c r="CO4" s="143">
        <v>5</v>
      </c>
      <c r="CP4" s="140">
        <v>15</v>
      </c>
      <c r="CQ4" s="141">
        <v>26</v>
      </c>
      <c r="CR4" s="142">
        <v>5</v>
      </c>
      <c r="CS4" s="143">
        <v>5</v>
      </c>
      <c r="CT4" s="140">
        <v>15</v>
      </c>
      <c r="CU4" s="141"/>
      <c r="CV4" s="142">
        <v>5</v>
      </c>
      <c r="CW4" s="143">
        <v>5</v>
      </c>
      <c r="CX4" s="140">
        <v>15</v>
      </c>
      <c r="CY4" s="141">
        <v>56</v>
      </c>
      <c r="CZ4" s="142">
        <v>5</v>
      </c>
      <c r="DA4" s="143">
        <v>5</v>
      </c>
      <c r="DB4" s="140"/>
      <c r="DC4" s="141"/>
      <c r="DD4" s="142"/>
      <c r="DE4" s="143"/>
      <c r="DF4" s="140">
        <v>10</v>
      </c>
      <c r="DG4" s="141">
        <v>8</v>
      </c>
      <c r="DH4" s="142">
        <v>5</v>
      </c>
      <c r="DI4" s="143">
        <v>5</v>
      </c>
      <c r="DJ4" s="140">
        <v>17</v>
      </c>
      <c r="DK4" s="141">
        <v>17</v>
      </c>
      <c r="DL4" s="142">
        <v>5</v>
      </c>
      <c r="DM4" s="143">
        <v>5</v>
      </c>
      <c r="DN4" s="140">
        <v>17</v>
      </c>
      <c r="DO4" s="141">
        <v>16</v>
      </c>
      <c r="DP4" s="142">
        <v>5</v>
      </c>
      <c r="DQ4" s="143">
        <v>5</v>
      </c>
      <c r="DR4" s="140">
        <v>17</v>
      </c>
      <c r="DS4" s="141">
        <v>17</v>
      </c>
      <c r="DT4" s="142">
        <v>5</v>
      </c>
      <c r="DU4" s="143">
        <v>5</v>
      </c>
      <c r="DV4" s="140">
        <v>5</v>
      </c>
      <c r="DW4" s="141"/>
      <c r="DX4" s="142">
        <v>5</v>
      </c>
      <c r="DY4" s="143">
        <v>5</v>
      </c>
      <c r="DZ4" s="48">
        <f t="shared" ref="DZ4:EC10" si="0">F4+J4+N4+R4+V4+Z4+AD4+AH4+AL4+AP4+AT4+AX4+BB4+BF4+BJ4+BN4+BR4+BV4+BZ4+CD4+CH4+CL4+CP4+CT4+CX4+DB4+DF4+DJ4+DN4+DR4+DV4</f>
        <v>386</v>
      </c>
      <c r="EA4" s="65">
        <f t="shared" si="0"/>
        <v>499</v>
      </c>
      <c r="EB4" s="65">
        <f t="shared" si="0"/>
        <v>135</v>
      </c>
      <c r="EC4" s="66">
        <f t="shared" si="0"/>
        <v>135</v>
      </c>
      <c r="ED4" s="364"/>
    </row>
    <row r="5" spans="1:134" ht="30" x14ac:dyDescent="0.2">
      <c r="A5" s="464">
        <v>2</v>
      </c>
      <c r="B5" s="465" t="s">
        <v>299</v>
      </c>
      <c r="C5" s="385" t="s">
        <v>2369</v>
      </c>
      <c r="D5" s="386" t="s">
        <v>1512</v>
      </c>
      <c r="E5" s="466">
        <v>200</v>
      </c>
      <c r="F5" s="171"/>
      <c r="G5" s="229"/>
      <c r="H5" s="230">
        <v>2</v>
      </c>
      <c r="I5" s="170"/>
      <c r="J5" s="171"/>
      <c r="K5" s="229"/>
      <c r="L5" s="230">
        <v>2</v>
      </c>
      <c r="M5" s="170"/>
      <c r="N5" s="171"/>
      <c r="O5" s="229"/>
      <c r="P5" s="230">
        <v>2</v>
      </c>
      <c r="Q5" s="170"/>
      <c r="R5" s="171"/>
      <c r="S5" s="229"/>
      <c r="T5" s="230">
        <v>2</v>
      </c>
      <c r="U5" s="170"/>
      <c r="V5" s="171"/>
      <c r="W5" s="229"/>
      <c r="X5" s="230"/>
      <c r="Y5" s="170"/>
      <c r="Z5" s="171">
        <v>5</v>
      </c>
      <c r="AA5" s="229"/>
      <c r="AB5" s="230">
        <v>2</v>
      </c>
      <c r="AC5" s="170"/>
      <c r="AD5" s="171"/>
      <c r="AE5" s="229">
        <v>5</v>
      </c>
      <c r="AF5" s="230">
        <v>2</v>
      </c>
      <c r="AG5" s="170"/>
      <c r="AH5" s="171"/>
      <c r="AI5" s="229"/>
      <c r="AJ5" s="230">
        <v>2</v>
      </c>
      <c r="AK5" s="170"/>
      <c r="AL5" s="171">
        <v>3</v>
      </c>
      <c r="AM5" s="229"/>
      <c r="AN5" s="230">
        <v>2</v>
      </c>
      <c r="AO5" s="170"/>
      <c r="AP5" s="171"/>
      <c r="AQ5" s="229"/>
      <c r="AR5" s="230">
        <v>2</v>
      </c>
      <c r="AS5" s="170"/>
      <c r="AT5" s="171">
        <v>5</v>
      </c>
      <c r="AU5" s="229"/>
      <c r="AV5" s="230">
        <v>2</v>
      </c>
      <c r="AW5" s="170"/>
      <c r="AX5" s="171"/>
      <c r="AY5" s="229"/>
      <c r="AZ5" s="230"/>
      <c r="BA5" s="170"/>
      <c r="BB5" s="171"/>
      <c r="BC5" s="229"/>
      <c r="BD5" s="230">
        <v>2</v>
      </c>
      <c r="BE5" s="170"/>
      <c r="BF5" s="171"/>
      <c r="BG5" s="229">
        <v>5</v>
      </c>
      <c r="BH5" s="230">
        <v>2</v>
      </c>
      <c r="BI5" s="170"/>
      <c r="BJ5" s="171"/>
      <c r="BK5" s="229">
        <v>5</v>
      </c>
      <c r="BL5" s="230">
        <v>2</v>
      </c>
      <c r="BM5" s="170"/>
      <c r="BN5" s="171"/>
      <c r="BO5" s="229">
        <v>5</v>
      </c>
      <c r="BP5" s="230">
        <v>2</v>
      </c>
      <c r="BQ5" s="170"/>
      <c r="BR5" s="171">
        <v>5</v>
      </c>
      <c r="BS5" s="229"/>
      <c r="BT5" s="230">
        <v>2</v>
      </c>
      <c r="BU5" s="170"/>
      <c r="BV5" s="171">
        <v>5</v>
      </c>
      <c r="BW5" s="229"/>
      <c r="BX5" s="230">
        <v>2</v>
      </c>
      <c r="BY5" s="170"/>
      <c r="BZ5" s="171"/>
      <c r="CA5" s="229"/>
      <c r="CB5" s="230"/>
      <c r="CC5" s="170"/>
      <c r="CD5" s="171"/>
      <c r="CE5" s="229"/>
      <c r="CF5" s="230">
        <v>2</v>
      </c>
      <c r="CG5" s="170"/>
      <c r="CH5" s="171"/>
      <c r="CI5" s="229">
        <v>5</v>
      </c>
      <c r="CJ5" s="230">
        <v>2</v>
      </c>
      <c r="CK5" s="170"/>
      <c r="CL5" s="171">
        <v>5</v>
      </c>
      <c r="CM5" s="229"/>
      <c r="CN5" s="230">
        <v>2</v>
      </c>
      <c r="CO5" s="170"/>
      <c r="CP5" s="171"/>
      <c r="CQ5" s="229">
        <v>5</v>
      </c>
      <c r="CR5" s="230">
        <v>2</v>
      </c>
      <c r="CS5" s="170"/>
      <c r="CT5" s="171">
        <v>5</v>
      </c>
      <c r="CU5" s="229"/>
      <c r="CV5" s="230">
        <v>2</v>
      </c>
      <c r="CW5" s="170"/>
      <c r="CX5" s="171"/>
      <c r="CY5" s="229">
        <v>2</v>
      </c>
      <c r="CZ5" s="230">
        <v>2</v>
      </c>
      <c r="DA5" s="170"/>
      <c r="DB5" s="171"/>
      <c r="DC5" s="229"/>
      <c r="DD5" s="230"/>
      <c r="DE5" s="170"/>
      <c r="DF5" s="171"/>
      <c r="DG5" s="229"/>
      <c r="DH5" s="230">
        <v>2</v>
      </c>
      <c r="DI5" s="170"/>
      <c r="DJ5" s="171"/>
      <c r="DK5" s="229"/>
      <c r="DL5" s="230">
        <v>2</v>
      </c>
      <c r="DM5" s="170"/>
      <c r="DN5" s="171"/>
      <c r="DO5" s="229"/>
      <c r="DP5" s="230">
        <v>2</v>
      </c>
      <c r="DQ5" s="170"/>
      <c r="DR5" s="171"/>
      <c r="DS5" s="229">
        <v>3</v>
      </c>
      <c r="DT5" s="230">
        <v>2</v>
      </c>
      <c r="DU5" s="170"/>
      <c r="DV5" s="171"/>
      <c r="DW5" s="229"/>
      <c r="DX5" s="230">
        <v>2</v>
      </c>
      <c r="DY5" s="170"/>
      <c r="DZ5" s="183">
        <f t="shared" si="0"/>
        <v>33</v>
      </c>
      <c r="EA5" s="356">
        <f t="shared" si="0"/>
        <v>35</v>
      </c>
      <c r="EB5" s="356">
        <f t="shared" si="0"/>
        <v>54</v>
      </c>
      <c r="EC5" s="185">
        <f t="shared" si="0"/>
        <v>0</v>
      </c>
      <c r="ED5" s="364"/>
    </row>
    <row r="6" spans="1:134" ht="30" x14ac:dyDescent="0.2">
      <c r="A6" s="464">
        <v>3</v>
      </c>
      <c r="B6" s="465" t="s">
        <v>300</v>
      </c>
      <c r="C6" s="385" t="s">
        <v>5</v>
      </c>
      <c r="D6" s="386" t="s">
        <v>1513</v>
      </c>
      <c r="E6" s="466">
        <v>150</v>
      </c>
      <c r="F6" s="171">
        <v>5</v>
      </c>
      <c r="G6" s="229">
        <v>5</v>
      </c>
      <c r="H6" s="230">
        <v>2</v>
      </c>
      <c r="I6" s="170">
        <v>2</v>
      </c>
      <c r="J6" s="171"/>
      <c r="K6" s="229"/>
      <c r="L6" s="230">
        <v>2</v>
      </c>
      <c r="M6" s="170">
        <v>2</v>
      </c>
      <c r="N6" s="171"/>
      <c r="O6" s="229"/>
      <c r="P6" s="230">
        <v>2</v>
      </c>
      <c r="Q6" s="170">
        <v>2</v>
      </c>
      <c r="R6" s="171">
        <v>5</v>
      </c>
      <c r="S6" s="229">
        <v>5</v>
      </c>
      <c r="T6" s="230">
        <v>2</v>
      </c>
      <c r="U6" s="170">
        <v>2</v>
      </c>
      <c r="V6" s="171"/>
      <c r="W6" s="229"/>
      <c r="X6" s="230"/>
      <c r="Y6" s="170"/>
      <c r="Z6" s="171">
        <v>5</v>
      </c>
      <c r="AA6" s="229">
        <v>5</v>
      </c>
      <c r="AB6" s="230">
        <v>2</v>
      </c>
      <c r="AC6" s="170">
        <v>2</v>
      </c>
      <c r="AD6" s="171">
        <v>5</v>
      </c>
      <c r="AE6" s="229"/>
      <c r="AF6" s="230">
        <v>2</v>
      </c>
      <c r="AG6" s="170">
        <v>2</v>
      </c>
      <c r="AH6" s="171"/>
      <c r="AI6" s="229"/>
      <c r="AJ6" s="230">
        <v>2</v>
      </c>
      <c r="AK6" s="170">
        <v>2</v>
      </c>
      <c r="AL6" s="171"/>
      <c r="AM6" s="229">
        <v>5</v>
      </c>
      <c r="AN6" s="230">
        <v>2</v>
      </c>
      <c r="AO6" s="170">
        <v>2</v>
      </c>
      <c r="AP6" s="171"/>
      <c r="AQ6" s="229">
        <v>5</v>
      </c>
      <c r="AR6" s="230">
        <v>2</v>
      </c>
      <c r="AS6" s="170">
        <v>2</v>
      </c>
      <c r="AT6" s="171"/>
      <c r="AU6" s="229">
        <v>2</v>
      </c>
      <c r="AV6" s="230">
        <v>2</v>
      </c>
      <c r="AW6" s="170">
        <v>2</v>
      </c>
      <c r="AX6" s="171"/>
      <c r="AY6" s="229"/>
      <c r="AZ6" s="230"/>
      <c r="BA6" s="170"/>
      <c r="BB6" s="171">
        <v>2</v>
      </c>
      <c r="BC6" s="229"/>
      <c r="BD6" s="230">
        <v>2</v>
      </c>
      <c r="BE6" s="170">
        <v>2</v>
      </c>
      <c r="BF6" s="171"/>
      <c r="BG6" s="229"/>
      <c r="BH6" s="230">
        <v>2</v>
      </c>
      <c r="BI6" s="170">
        <v>2</v>
      </c>
      <c r="BJ6" s="171"/>
      <c r="BK6" s="229"/>
      <c r="BL6" s="230">
        <v>2</v>
      </c>
      <c r="BM6" s="170">
        <v>2</v>
      </c>
      <c r="BN6" s="171">
        <v>5</v>
      </c>
      <c r="BO6" s="229"/>
      <c r="BP6" s="230">
        <v>2</v>
      </c>
      <c r="BQ6" s="170">
        <v>2</v>
      </c>
      <c r="BR6" s="171"/>
      <c r="BS6" s="229">
        <v>5</v>
      </c>
      <c r="BT6" s="230">
        <v>2</v>
      </c>
      <c r="BU6" s="170">
        <v>2</v>
      </c>
      <c r="BV6" s="171">
        <v>5</v>
      </c>
      <c r="BW6" s="229"/>
      <c r="BX6" s="230">
        <v>2</v>
      </c>
      <c r="BY6" s="170">
        <v>2</v>
      </c>
      <c r="BZ6" s="171"/>
      <c r="CA6" s="229"/>
      <c r="CB6" s="230"/>
      <c r="CC6" s="170"/>
      <c r="CD6" s="171"/>
      <c r="CE6" s="229"/>
      <c r="CF6" s="230">
        <v>2</v>
      </c>
      <c r="CG6" s="170">
        <v>2</v>
      </c>
      <c r="CH6" s="171"/>
      <c r="CI6" s="229">
        <v>5</v>
      </c>
      <c r="CJ6" s="230">
        <v>2</v>
      </c>
      <c r="CK6" s="170">
        <v>2</v>
      </c>
      <c r="CL6" s="171">
        <v>5</v>
      </c>
      <c r="CM6" s="229"/>
      <c r="CN6" s="230">
        <v>2</v>
      </c>
      <c r="CO6" s="170">
        <v>2</v>
      </c>
      <c r="CP6" s="171"/>
      <c r="CQ6" s="229">
        <v>5</v>
      </c>
      <c r="CR6" s="230">
        <v>2</v>
      </c>
      <c r="CS6" s="170">
        <v>2</v>
      </c>
      <c r="CT6" s="171"/>
      <c r="CU6" s="229">
        <v>5</v>
      </c>
      <c r="CV6" s="230">
        <v>2</v>
      </c>
      <c r="CW6" s="170">
        <v>2</v>
      </c>
      <c r="CX6" s="171">
        <v>5</v>
      </c>
      <c r="CY6" s="229"/>
      <c r="CZ6" s="230">
        <v>2</v>
      </c>
      <c r="DA6" s="170">
        <v>2</v>
      </c>
      <c r="DB6" s="171"/>
      <c r="DC6" s="229"/>
      <c r="DD6" s="230"/>
      <c r="DE6" s="170"/>
      <c r="DF6" s="171"/>
      <c r="DG6" s="229">
        <v>5</v>
      </c>
      <c r="DH6" s="230">
        <v>2</v>
      </c>
      <c r="DI6" s="170">
        <v>2</v>
      </c>
      <c r="DJ6" s="171"/>
      <c r="DK6" s="229"/>
      <c r="DL6" s="230">
        <v>2</v>
      </c>
      <c r="DM6" s="170">
        <v>2</v>
      </c>
      <c r="DN6" s="171">
        <v>5</v>
      </c>
      <c r="DO6" s="229"/>
      <c r="DP6" s="230">
        <v>2</v>
      </c>
      <c r="DQ6" s="170">
        <v>2</v>
      </c>
      <c r="DR6" s="171">
        <v>5</v>
      </c>
      <c r="DS6" s="229"/>
      <c r="DT6" s="230">
        <v>2</v>
      </c>
      <c r="DU6" s="170">
        <v>2</v>
      </c>
      <c r="DV6" s="171"/>
      <c r="DW6" s="229"/>
      <c r="DX6" s="230">
        <v>2</v>
      </c>
      <c r="DY6" s="170">
        <v>2</v>
      </c>
      <c r="DZ6" s="183">
        <f t="shared" si="0"/>
        <v>52</v>
      </c>
      <c r="EA6" s="356">
        <f t="shared" si="0"/>
        <v>52</v>
      </c>
      <c r="EB6" s="356">
        <f t="shared" si="0"/>
        <v>54</v>
      </c>
      <c r="EC6" s="185">
        <f t="shared" si="0"/>
        <v>54</v>
      </c>
      <c r="ED6" s="364"/>
    </row>
    <row r="7" spans="1:134" ht="45" x14ac:dyDescent="0.2">
      <c r="A7" s="464">
        <v>4</v>
      </c>
      <c r="B7" s="462" t="s">
        <v>2260</v>
      </c>
      <c r="C7" s="385" t="s">
        <v>2261</v>
      </c>
      <c r="D7" s="386" t="s">
        <v>2262</v>
      </c>
      <c r="E7" s="467">
        <v>100</v>
      </c>
      <c r="F7" s="171"/>
      <c r="G7" s="229"/>
      <c r="H7" s="230">
        <v>2</v>
      </c>
      <c r="I7" s="170"/>
      <c r="J7" s="171"/>
      <c r="K7" s="229"/>
      <c r="L7" s="230">
        <v>2</v>
      </c>
      <c r="M7" s="170"/>
      <c r="N7" s="171"/>
      <c r="O7" s="229"/>
      <c r="P7" s="230">
        <v>2</v>
      </c>
      <c r="Q7" s="170"/>
      <c r="R7" s="171">
        <v>5</v>
      </c>
      <c r="S7" s="229">
        <v>5</v>
      </c>
      <c r="T7" s="230">
        <v>2</v>
      </c>
      <c r="U7" s="170"/>
      <c r="V7" s="171"/>
      <c r="W7" s="229"/>
      <c r="X7" s="230"/>
      <c r="Y7" s="170"/>
      <c r="Z7" s="171">
        <v>5</v>
      </c>
      <c r="AA7" s="229">
        <v>5</v>
      </c>
      <c r="AB7" s="230">
        <v>2</v>
      </c>
      <c r="AC7" s="170"/>
      <c r="AD7" s="171">
        <v>5</v>
      </c>
      <c r="AE7" s="229"/>
      <c r="AF7" s="230">
        <v>2</v>
      </c>
      <c r="AG7" s="170"/>
      <c r="AH7" s="171">
        <v>5</v>
      </c>
      <c r="AI7" s="229"/>
      <c r="AJ7" s="230">
        <v>2</v>
      </c>
      <c r="AK7" s="170"/>
      <c r="AL7" s="171"/>
      <c r="AM7" s="229">
        <v>5</v>
      </c>
      <c r="AN7" s="230">
        <v>2</v>
      </c>
      <c r="AO7" s="170"/>
      <c r="AP7" s="171"/>
      <c r="AQ7" s="229">
        <v>5</v>
      </c>
      <c r="AR7" s="230">
        <v>2</v>
      </c>
      <c r="AS7" s="170"/>
      <c r="AT7" s="171"/>
      <c r="AU7" s="229">
        <v>5</v>
      </c>
      <c r="AV7" s="230">
        <v>2</v>
      </c>
      <c r="AW7" s="170"/>
      <c r="AX7" s="171"/>
      <c r="AY7" s="229"/>
      <c r="AZ7" s="230"/>
      <c r="BA7" s="170"/>
      <c r="BB7" s="171"/>
      <c r="BC7" s="229">
        <v>30</v>
      </c>
      <c r="BD7" s="230">
        <v>2</v>
      </c>
      <c r="BE7" s="170"/>
      <c r="BF7" s="171"/>
      <c r="BG7" s="229">
        <v>5</v>
      </c>
      <c r="BH7" s="230">
        <v>2</v>
      </c>
      <c r="BI7" s="170"/>
      <c r="BJ7" s="171"/>
      <c r="BK7" s="229">
        <v>5</v>
      </c>
      <c r="BL7" s="230">
        <v>2</v>
      </c>
      <c r="BM7" s="170"/>
      <c r="BN7" s="171"/>
      <c r="BO7" s="229">
        <v>5</v>
      </c>
      <c r="BP7" s="230">
        <v>2</v>
      </c>
      <c r="BQ7" s="170"/>
      <c r="BR7" s="171"/>
      <c r="BS7" s="229">
        <v>5</v>
      </c>
      <c r="BT7" s="230">
        <v>2</v>
      </c>
      <c r="BU7" s="170"/>
      <c r="BV7" s="171"/>
      <c r="BW7" s="229">
        <v>5</v>
      </c>
      <c r="BX7" s="230">
        <v>2</v>
      </c>
      <c r="BY7" s="170"/>
      <c r="BZ7" s="171"/>
      <c r="CA7" s="229"/>
      <c r="CB7" s="230"/>
      <c r="CC7" s="170"/>
      <c r="CD7" s="171"/>
      <c r="CE7" s="229">
        <v>5</v>
      </c>
      <c r="CF7" s="230">
        <v>2</v>
      </c>
      <c r="CG7" s="170"/>
      <c r="CH7" s="171"/>
      <c r="CI7" s="229">
        <v>5</v>
      </c>
      <c r="CJ7" s="230">
        <v>2</v>
      </c>
      <c r="CK7" s="170"/>
      <c r="CL7" s="171">
        <v>5</v>
      </c>
      <c r="CM7" s="229"/>
      <c r="CN7" s="230">
        <v>2</v>
      </c>
      <c r="CO7" s="170"/>
      <c r="CP7" s="171"/>
      <c r="CQ7" s="229"/>
      <c r="CR7" s="230">
        <v>2</v>
      </c>
      <c r="CS7" s="170"/>
      <c r="CT7" s="171"/>
      <c r="CU7" s="229">
        <v>5</v>
      </c>
      <c r="CV7" s="230">
        <v>2</v>
      </c>
      <c r="CW7" s="170"/>
      <c r="CX7" s="171"/>
      <c r="CY7" s="229"/>
      <c r="CZ7" s="230">
        <v>2</v>
      </c>
      <c r="DA7" s="170"/>
      <c r="DB7" s="171"/>
      <c r="DC7" s="229"/>
      <c r="DD7" s="230"/>
      <c r="DE7" s="170"/>
      <c r="DF7" s="171">
        <v>5</v>
      </c>
      <c r="DG7" s="229"/>
      <c r="DH7" s="230">
        <v>2</v>
      </c>
      <c r="DI7" s="170"/>
      <c r="DJ7" s="171"/>
      <c r="DK7" s="229">
        <v>5</v>
      </c>
      <c r="DL7" s="230">
        <v>2</v>
      </c>
      <c r="DM7" s="170"/>
      <c r="DN7" s="171">
        <v>4</v>
      </c>
      <c r="DO7" s="229"/>
      <c r="DP7" s="230">
        <v>2</v>
      </c>
      <c r="DQ7" s="170"/>
      <c r="DR7" s="171"/>
      <c r="DS7" s="229">
        <v>6</v>
      </c>
      <c r="DT7" s="230">
        <v>2</v>
      </c>
      <c r="DU7" s="170"/>
      <c r="DV7" s="171"/>
      <c r="DW7" s="229"/>
      <c r="DX7" s="230">
        <v>2</v>
      </c>
      <c r="DY7" s="170"/>
      <c r="DZ7" s="183">
        <f t="shared" si="0"/>
        <v>34</v>
      </c>
      <c r="EA7" s="356">
        <f t="shared" si="0"/>
        <v>106</v>
      </c>
      <c r="EB7" s="356">
        <f t="shared" si="0"/>
        <v>54</v>
      </c>
      <c r="EC7" s="185">
        <f t="shared" si="0"/>
        <v>0</v>
      </c>
      <c r="ED7" s="364"/>
    </row>
    <row r="8" spans="1:134" ht="45" x14ac:dyDescent="0.2">
      <c r="A8" s="464">
        <v>5</v>
      </c>
      <c r="B8" s="468" t="s">
        <v>315</v>
      </c>
      <c r="C8" s="387" t="s">
        <v>43</v>
      </c>
      <c r="D8" s="386" t="s">
        <v>1527</v>
      </c>
      <c r="E8" s="469">
        <v>100</v>
      </c>
      <c r="F8" s="171">
        <v>5</v>
      </c>
      <c r="G8" s="229">
        <v>5</v>
      </c>
      <c r="H8" s="230">
        <v>2</v>
      </c>
      <c r="I8" s="170"/>
      <c r="J8" s="171">
        <v>5</v>
      </c>
      <c r="K8" s="229">
        <v>5</v>
      </c>
      <c r="L8" s="230">
        <v>2</v>
      </c>
      <c r="M8" s="170"/>
      <c r="N8" s="171"/>
      <c r="O8" s="229">
        <v>5</v>
      </c>
      <c r="P8" s="230">
        <v>2</v>
      </c>
      <c r="Q8" s="170"/>
      <c r="R8" s="171">
        <v>5</v>
      </c>
      <c r="S8" s="229">
        <v>5</v>
      </c>
      <c r="T8" s="230">
        <v>2</v>
      </c>
      <c r="U8" s="170"/>
      <c r="V8" s="171"/>
      <c r="W8" s="229"/>
      <c r="X8" s="230"/>
      <c r="Y8" s="170"/>
      <c r="Z8" s="171"/>
      <c r="AA8" s="229">
        <v>5</v>
      </c>
      <c r="AB8" s="230">
        <v>2</v>
      </c>
      <c r="AC8" s="170"/>
      <c r="AD8" s="171">
        <v>5</v>
      </c>
      <c r="AE8" s="229"/>
      <c r="AF8" s="230">
        <v>2</v>
      </c>
      <c r="AG8" s="170"/>
      <c r="AH8" s="171"/>
      <c r="AI8" s="229">
        <v>5</v>
      </c>
      <c r="AJ8" s="230">
        <v>2</v>
      </c>
      <c r="AK8" s="170"/>
      <c r="AL8" s="171">
        <v>5</v>
      </c>
      <c r="AM8" s="229"/>
      <c r="AN8" s="230">
        <v>2</v>
      </c>
      <c r="AO8" s="170"/>
      <c r="AP8" s="171"/>
      <c r="AQ8" s="229">
        <v>5</v>
      </c>
      <c r="AR8" s="230">
        <v>2</v>
      </c>
      <c r="AS8" s="170"/>
      <c r="AT8" s="171"/>
      <c r="AU8" s="229">
        <v>5</v>
      </c>
      <c r="AV8" s="230">
        <v>2</v>
      </c>
      <c r="AW8" s="170"/>
      <c r="AX8" s="171"/>
      <c r="AY8" s="229"/>
      <c r="AZ8" s="230"/>
      <c r="BA8" s="170"/>
      <c r="BB8" s="171"/>
      <c r="BC8" s="229">
        <v>5</v>
      </c>
      <c r="BD8" s="230">
        <v>2</v>
      </c>
      <c r="BE8" s="170"/>
      <c r="BF8" s="171"/>
      <c r="BG8" s="229">
        <v>5</v>
      </c>
      <c r="BH8" s="230">
        <v>2</v>
      </c>
      <c r="BI8" s="170"/>
      <c r="BJ8" s="171"/>
      <c r="BK8" s="229">
        <v>5</v>
      </c>
      <c r="BL8" s="230">
        <v>2</v>
      </c>
      <c r="BM8" s="170"/>
      <c r="BN8" s="171">
        <v>5</v>
      </c>
      <c r="BO8" s="229"/>
      <c r="BP8" s="230">
        <v>2</v>
      </c>
      <c r="BQ8" s="170"/>
      <c r="BR8" s="171"/>
      <c r="BS8" s="229">
        <v>5</v>
      </c>
      <c r="BT8" s="230">
        <v>2</v>
      </c>
      <c r="BU8" s="170"/>
      <c r="BV8" s="171">
        <v>5</v>
      </c>
      <c r="BW8" s="229"/>
      <c r="BX8" s="230">
        <v>2</v>
      </c>
      <c r="BY8" s="170"/>
      <c r="BZ8" s="171"/>
      <c r="CA8" s="229"/>
      <c r="CB8" s="230"/>
      <c r="CC8" s="170"/>
      <c r="CD8" s="171">
        <v>5</v>
      </c>
      <c r="CE8" s="229"/>
      <c r="CF8" s="230">
        <v>2</v>
      </c>
      <c r="CG8" s="170"/>
      <c r="CH8" s="171">
        <v>5</v>
      </c>
      <c r="CI8" s="229"/>
      <c r="CJ8" s="230">
        <v>2</v>
      </c>
      <c r="CK8" s="170"/>
      <c r="CL8" s="171">
        <v>5</v>
      </c>
      <c r="CM8" s="229"/>
      <c r="CN8" s="230">
        <v>2</v>
      </c>
      <c r="CO8" s="170"/>
      <c r="CP8" s="171"/>
      <c r="CQ8" s="229">
        <v>5</v>
      </c>
      <c r="CR8" s="230">
        <v>2</v>
      </c>
      <c r="CS8" s="170"/>
      <c r="CT8" s="171"/>
      <c r="CU8" s="229">
        <v>5</v>
      </c>
      <c r="CV8" s="230">
        <v>2</v>
      </c>
      <c r="CW8" s="170"/>
      <c r="CX8" s="171"/>
      <c r="CY8" s="229">
        <v>5</v>
      </c>
      <c r="CZ8" s="230">
        <v>2</v>
      </c>
      <c r="DA8" s="170"/>
      <c r="DB8" s="171"/>
      <c r="DC8" s="229"/>
      <c r="DD8" s="230"/>
      <c r="DE8" s="170"/>
      <c r="DF8" s="171"/>
      <c r="DG8" s="229"/>
      <c r="DH8" s="230">
        <v>2</v>
      </c>
      <c r="DI8" s="170"/>
      <c r="DJ8" s="171"/>
      <c r="DK8" s="229">
        <v>4</v>
      </c>
      <c r="DL8" s="230">
        <v>2</v>
      </c>
      <c r="DM8" s="170"/>
      <c r="DN8" s="171">
        <v>4</v>
      </c>
      <c r="DO8" s="229"/>
      <c r="DP8" s="230">
        <v>2</v>
      </c>
      <c r="DQ8" s="170"/>
      <c r="DR8" s="171"/>
      <c r="DS8" s="229">
        <v>5</v>
      </c>
      <c r="DT8" s="230">
        <v>2</v>
      </c>
      <c r="DU8" s="170"/>
      <c r="DV8" s="171"/>
      <c r="DW8" s="229"/>
      <c r="DX8" s="230">
        <v>2</v>
      </c>
      <c r="DY8" s="170"/>
      <c r="DZ8" s="183">
        <f>F8+J8+N8+R8+V8+Z8+AD8+AH8+AL8+AP8+AT8+AX8+BB8+BF8+BJ8+BN8+BR8+BV8+BZ8+CD8+CH8+CL8+CP8+CT8+CX8+DB8+DF8+DJ8+DN8+DR8+DV8</f>
        <v>54</v>
      </c>
      <c r="EA8" s="356">
        <f>G8+K8+O8+S8+W8+AA8+AE8+AI8+AM8+AQ8+AU8+AY8+BC8+BG8+BK8+BO8+BS8+BW8+CA8+CE8+CI8+CM8+CQ8+CU8+CY8+DC8+DG8+DK8+DO8+DS8+DW8</f>
        <v>84</v>
      </c>
      <c r="EB8" s="356">
        <f>H8+L8+P8+T8+X8+AB8+AF8+AJ8+AN8+AR8+AV8+AZ8+BD8+BH8+BL8+BP8+BT8+BX8+CB8+CF8+CJ8+CN8+CR8+CV8+CZ8+DD8+DH8+DL8+DP8+DT8+DX8</f>
        <v>54</v>
      </c>
      <c r="EC8" s="185">
        <f>I8+M8+Q8+U8+Y8+AC8+AG8+AK8+AO8+AS8+AW8+BA8+BE8+BI8+BM8+BQ8+BU8+BY8+CC8+CG8+CK8+CO8+CS8+CW8+DA8+DE8+DI8+DM8+DQ8+DU8+DY8</f>
        <v>0</v>
      </c>
      <c r="ED8" s="364"/>
    </row>
    <row r="9" spans="1:134" ht="60" x14ac:dyDescent="0.2">
      <c r="A9" s="464">
        <v>6</v>
      </c>
      <c r="B9" s="465" t="s">
        <v>301</v>
      </c>
      <c r="C9" s="385" t="s">
        <v>222</v>
      </c>
      <c r="D9" s="386" t="s">
        <v>1514</v>
      </c>
      <c r="E9" s="466">
        <v>100</v>
      </c>
      <c r="F9" s="171">
        <v>5</v>
      </c>
      <c r="G9" s="229">
        <v>5</v>
      </c>
      <c r="H9" s="230">
        <v>2</v>
      </c>
      <c r="I9" s="170"/>
      <c r="J9" s="171">
        <v>5</v>
      </c>
      <c r="K9" s="229">
        <v>5</v>
      </c>
      <c r="L9" s="230">
        <v>2</v>
      </c>
      <c r="M9" s="170"/>
      <c r="N9" s="171">
        <v>5</v>
      </c>
      <c r="O9" s="229">
        <v>5</v>
      </c>
      <c r="P9" s="230">
        <v>2</v>
      </c>
      <c r="Q9" s="170"/>
      <c r="R9" s="171">
        <v>5</v>
      </c>
      <c r="S9" s="229">
        <v>5</v>
      </c>
      <c r="T9" s="230">
        <v>2</v>
      </c>
      <c r="U9" s="170"/>
      <c r="V9" s="171"/>
      <c r="W9" s="229"/>
      <c r="X9" s="230"/>
      <c r="Y9" s="170"/>
      <c r="Z9" s="171">
        <v>5</v>
      </c>
      <c r="AA9" s="229">
        <v>5</v>
      </c>
      <c r="AB9" s="230">
        <v>2</v>
      </c>
      <c r="AC9" s="170"/>
      <c r="AD9" s="171">
        <v>5</v>
      </c>
      <c r="AE9" s="229"/>
      <c r="AF9" s="230">
        <v>2</v>
      </c>
      <c r="AG9" s="170"/>
      <c r="AH9" s="171">
        <v>5</v>
      </c>
      <c r="AI9" s="229">
        <v>5</v>
      </c>
      <c r="AJ9" s="230">
        <v>2</v>
      </c>
      <c r="AK9" s="170"/>
      <c r="AL9" s="171"/>
      <c r="AM9" s="229">
        <v>5</v>
      </c>
      <c r="AN9" s="230">
        <v>2</v>
      </c>
      <c r="AO9" s="170"/>
      <c r="AP9" s="171">
        <v>5</v>
      </c>
      <c r="AQ9" s="229"/>
      <c r="AR9" s="230">
        <v>2</v>
      </c>
      <c r="AS9" s="170"/>
      <c r="AT9" s="171">
        <v>5</v>
      </c>
      <c r="AU9" s="229"/>
      <c r="AV9" s="230">
        <v>2</v>
      </c>
      <c r="AW9" s="170"/>
      <c r="AX9" s="171"/>
      <c r="AY9" s="229"/>
      <c r="AZ9" s="230"/>
      <c r="BA9" s="170"/>
      <c r="BB9" s="171">
        <v>5</v>
      </c>
      <c r="BC9" s="229"/>
      <c r="BD9" s="230">
        <v>2</v>
      </c>
      <c r="BE9" s="170"/>
      <c r="BF9" s="171"/>
      <c r="BG9" s="229">
        <v>5</v>
      </c>
      <c r="BH9" s="230">
        <v>2</v>
      </c>
      <c r="BI9" s="170"/>
      <c r="BJ9" s="171"/>
      <c r="BK9" s="229">
        <v>5</v>
      </c>
      <c r="BL9" s="230">
        <v>2</v>
      </c>
      <c r="BM9" s="170"/>
      <c r="BN9" s="171"/>
      <c r="BO9" s="229">
        <v>5</v>
      </c>
      <c r="BP9" s="230">
        <v>2</v>
      </c>
      <c r="BQ9" s="170"/>
      <c r="BR9" s="171"/>
      <c r="BS9" s="229">
        <v>5</v>
      </c>
      <c r="BT9" s="230">
        <v>2</v>
      </c>
      <c r="BU9" s="170"/>
      <c r="BV9" s="171"/>
      <c r="BW9" s="229">
        <v>5</v>
      </c>
      <c r="BX9" s="230">
        <v>2</v>
      </c>
      <c r="BY9" s="170"/>
      <c r="BZ9" s="171"/>
      <c r="CA9" s="229"/>
      <c r="CB9" s="230"/>
      <c r="CC9" s="170"/>
      <c r="CD9" s="171">
        <v>5</v>
      </c>
      <c r="CE9" s="229"/>
      <c r="CF9" s="230">
        <v>2</v>
      </c>
      <c r="CG9" s="170"/>
      <c r="CH9" s="171">
        <v>5</v>
      </c>
      <c r="CI9" s="229"/>
      <c r="CJ9" s="230">
        <v>2</v>
      </c>
      <c r="CK9" s="170"/>
      <c r="CL9" s="171"/>
      <c r="CM9" s="229">
        <v>5</v>
      </c>
      <c r="CN9" s="230">
        <v>2</v>
      </c>
      <c r="CO9" s="170"/>
      <c r="CP9" s="171"/>
      <c r="CQ9" s="229">
        <v>2</v>
      </c>
      <c r="CR9" s="230">
        <v>2</v>
      </c>
      <c r="CS9" s="170"/>
      <c r="CT9" s="171"/>
      <c r="CU9" s="229"/>
      <c r="CV9" s="230">
        <v>2</v>
      </c>
      <c r="CW9" s="170"/>
      <c r="CX9" s="171"/>
      <c r="CY9" s="229">
        <v>5</v>
      </c>
      <c r="CZ9" s="230">
        <v>2</v>
      </c>
      <c r="DA9" s="170"/>
      <c r="DB9" s="171"/>
      <c r="DC9" s="229"/>
      <c r="DD9" s="230"/>
      <c r="DE9" s="170"/>
      <c r="DF9" s="171"/>
      <c r="DG9" s="229"/>
      <c r="DH9" s="230">
        <v>2</v>
      </c>
      <c r="DI9" s="170"/>
      <c r="DJ9" s="171"/>
      <c r="DK9" s="229"/>
      <c r="DL9" s="230">
        <v>2</v>
      </c>
      <c r="DM9" s="170"/>
      <c r="DN9" s="171"/>
      <c r="DO9" s="229"/>
      <c r="DP9" s="230">
        <v>2</v>
      </c>
      <c r="DQ9" s="170"/>
      <c r="DR9" s="171"/>
      <c r="DS9" s="229">
        <v>5</v>
      </c>
      <c r="DT9" s="230">
        <v>2</v>
      </c>
      <c r="DU9" s="170"/>
      <c r="DV9" s="171"/>
      <c r="DW9" s="229"/>
      <c r="DX9" s="230">
        <v>2</v>
      </c>
      <c r="DY9" s="170"/>
      <c r="DZ9" s="183">
        <f t="shared" ref="DZ9" si="1">F9+J9+N9+R9+V9+Z9+AD9+AH9+AL9+AP9+AT9+AX9+BB9+BF9+BJ9+BN9+BR9+BV9+BZ9+CD9+CH9+CL9+CP9+CT9+CX9+DB9+DF9+DJ9+DN9+DR9+DV9</f>
        <v>60</v>
      </c>
      <c r="EA9" s="356">
        <f t="shared" ref="EA9" si="2">G9+K9+O9+S9+W9+AA9+AE9+AI9+AM9+AQ9+AU9+AY9+BC9+BG9+BK9+BO9+BS9+BW9+CA9+CE9+CI9+CM9+CQ9+CU9+CY9+DC9+DG9+DK9+DO9+DS9+DW9</f>
        <v>77</v>
      </c>
      <c r="EB9" s="356">
        <f t="shared" ref="EB9" si="3">H9+L9+P9+T9+X9+AB9+AF9+AJ9+AN9+AR9+AV9+AZ9+BD9+BH9+BL9+BP9+BT9+BX9+CB9+CF9+CJ9+CN9+CR9+CV9+CZ9+DD9+DH9+DL9+DP9+DT9+DX9</f>
        <v>54</v>
      </c>
      <c r="EC9" s="185">
        <f t="shared" ref="EC9" si="4">I9+M9+Q9+U9+Y9+AC9+AG9+AK9+AO9+AS9+AW9+BA9+BE9+BI9+BM9+BQ9+BU9+BY9+CC9+CG9+CK9+CO9+CS9+CW9+DA9+DE9+DI9+DM9+DQ9+DU9+DY9</f>
        <v>0</v>
      </c>
      <c r="ED9" s="364"/>
    </row>
    <row r="10" spans="1:134" ht="30.75" thickBot="1" x14ac:dyDescent="0.25">
      <c r="A10" s="464">
        <v>7</v>
      </c>
      <c r="B10" s="470" t="s">
        <v>302</v>
      </c>
      <c r="C10" s="388" t="s">
        <v>4</v>
      </c>
      <c r="D10" s="389" t="s">
        <v>1515</v>
      </c>
      <c r="E10" s="471">
        <v>100</v>
      </c>
      <c r="F10" s="239"/>
      <c r="G10" s="240"/>
      <c r="H10" s="230">
        <v>2</v>
      </c>
      <c r="I10" s="242"/>
      <c r="J10" s="239"/>
      <c r="K10" s="240"/>
      <c r="L10" s="230">
        <v>2</v>
      </c>
      <c r="M10" s="242"/>
      <c r="N10" s="239"/>
      <c r="O10" s="240"/>
      <c r="P10" s="230">
        <v>2</v>
      </c>
      <c r="Q10" s="242"/>
      <c r="R10" s="239"/>
      <c r="S10" s="240"/>
      <c r="T10" s="230">
        <v>2</v>
      </c>
      <c r="U10" s="242"/>
      <c r="V10" s="239"/>
      <c r="W10" s="240"/>
      <c r="X10" s="241"/>
      <c r="Y10" s="242"/>
      <c r="Z10" s="239"/>
      <c r="AA10" s="240">
        <v>13</v>
      </c>
      <c r="AB10" s="230">
        <v>2</v>
      </c>
      <c r="AC10" s="242"/>
      <c r="AD10" s="239"/>
      <c r="AE10" s="240"/>
      <c r="AF10" s="230">
        <v>2</v>
      </c>
      <c r="AG10" s="242"/>
      <c r="AH10" s="239"/>
      <c r="AI10" s="240"/>
      <c r="AJ10" s="230">
        <v>2</v>
      </c>
      <c r="AK10" s="242"/>
      <c r="AL10" s="239"/>
      <c r="AM10" s="240"/>
      <c r="AN10" s="230">
        <v>2</v>
      </c>
      <c r="AO10" s="242"/>
      <c r="AP10" s="239"/>
      <c r="AQ10" s="240"/>
      <c r="AR10" s="230">
        <v>2</v>
      </c>
      <c r="AS10" s="242"/>
      <c r="AT10" s="239"/>
      <c r="AU10" s="240">
        <v>5</v>
      </c>
      <c r="AV10" s="230">
        <v>2</v>
      </c>
      <c r="AW10" s="242"/>
      <c r="AX10" s="239"/>
      <c r="AY10" s="240"/>
      <c r="AZ10" s="241"/>
      <c r="BA10" s="242"/>
      <c r="BB10" s="239"/>
      <c r="BC10" s="240">
        <v>11</v>
      </c>
      <c r="BD10" s="230">
        <v>2</v>
      </c>
      <c r="BE10" s="242"/>
      <c r="BF10" s="239"/>
      <c r="BG10" s="240"/>
      <c r="BH10" s="230">
        <v>2</v>
      </c>
      <c r="BI10" s="242"/>
      <c r="BJ10" s="239"/>
      <c r="BK10" s="240"/>
      <c r="BL10" s="230">
        <v>2</v>
      </c>
      <c r="BM10" s="242"/>
      <c r="BN10" s="239">
        <v>7</v>
      </c>
      <c r="BO10" s="240"/>
      <c r="BP10" s="230">
        <v>2</v>
      </c>
      <c r="BQ10" s="242"/>
      <c r="BR10" s="239">
        <v>5</v>
      </c>
      <c r="BS10" s="240"/>
      <c r="BT10" s="230">
        <v>2</v>
      </c>
      <c r="BU10" s="242"/>
      <c r="BV10" s="239">
        <v>10</v>
      </c>
      <c r="BW10" s="240">
        <v>4</v>
      </c>
      <c r="BX10" s="230">
        <v>2</v>
      </c>
      <c r="BY10" s="242"/>
      <c r="BZ10" s="239"/>
      <c r="CA10" s="240"/>
      <c r="CB10" s="241"/>
      <c r="CC10" s="242"/>
      <c r="CD10" s="239"/>
      <c r="CE10" s="240">
        <v>3</v>
      </c>
      <c r="CF10" s="230">
        <v>2</v>
      </c>
      <c r="CG10" s="242"/>
      <c r="CH10" s="239"/>
      <c r="CI10" s="240">
        <v>3</v>
      </c>
      <c r="CJ10" s="230">
        <v>2</v>
      </c>
      <c r="CK10" s="242"/>
      <c r="CL10" s="239"/>
      <c r="CM10" s="240"/>
      <c r="CN10" s="230">
        <v>2</v>
      </c>
      <c r="CO10" s="242"/>
      <c r="CP10" s="239"/>
      <c r="CQ10" s="240"/>
      <c r="CR10" s="230">
        <v>2</v>
      </c>
      <c r="CS10" s="242"/>
      <c r="CT10" s="239">
        <v>16</v>
      </c>
      <c r="CU10" s="240">
        <v>5</v>
      </c>
      <c r="CV10" s="230">
        <v>2</v>
      </c>
      <c r="CW10" s="242"/>
      <c r="CX10" s="239">
        <v>15</v>
      </c>
      <c r="CY10" s="240">
        <v>10</v>
      </c>
      <c r="CZ10" s="230">
        <v>2</v>
      </c>
      <c r="DA10" s="242"/>
      <c r="DB10" s="239"/>
      <c r="DC10" s="240"/>
      <c r="DD10" s="241"/>
      <c r="DE10" s="242"/>
      <c r="DF10" s="239">
        <v>5</v>
      </c>
      <c r="DG10" s="240">
        <v>3</v>
      </c>
      <c r="DH10" s="230">
        <v>2</v>
      </c>
      <c r="DI10" s="242"/>
      <c r="DJ10" s="239"/>
      <c r="DK10" s="240"/>
      <c r="DL10" s="230">
        <v>2</v>
      </c>
      <c r="DM10" s="242"/>
      <c r="DN10" s="239">
        <v>30</v>
      </c>
      <c r="DO10" s="240">
        <v>6</v>
      </c>
      <c r="DP10" s="230">
        <v>2</v>
      </c>
      <c r="DQ10" s="242"/>
      <c r="DR10" s="239"/>
      <c r="DS10" s="240"/>
      <c r="DT10" s="230">
        <v>2</v>
      </c>
      <c r="DU10" s="242"/>
      <c r="DV10" s="239">
        <v>15</v>
      </c>
      <c r="DW10" s="240"/>
      <c r="DX10" s="230">
        <v>2</v>
      </c>
      <c r="DY10" s="242"/>
      <c r="DZ10" s="371">
        <f t="shared" si="0"/>
        <v>103</v>
      </c>
      <c r="EA10" s="372">
        <f t="shared" si="0"/>
        <v>63</v>
      </c>
      <c r="EB10" s="372">
        <f t="shared" si="0"/>
        <v>54</v>
      </c>
      <c r="EC10" s="251">
        <f t="shared" si="0"/>
        <v>0</v>
      </c>
      <c r="ED10" s="364"/>
    </row>
    <row r="11" spans="1:134" ht="15.75" customHeight="1" x14ac:dyDescent="0.2">
      <c r="A11" s="472"/>
      <c r="B11" s="666" t="s">
        <v>1516</v>
      </c>
      <c r="C11" s="666"/>
      <c r="D11" s="666"/>
      <c r="E11" s="473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64"/>
    </row>
    <row r="12" spans="1:134" ht="16.5" customHeight="1" thickBot="1" x14ac:dyDescent="0.25">
      <c r="A12" s="474"/>
      <c r="B12" s="667" t="s">
        <v>16</v>
      </c>
      <c r="C12" s="667"/>
      <c r="D12" s="667"/>
      <c r="E12" s="475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64"/>
    </row>
    <row r="13" spans="1:134" ht="60" x14ac:dyDescent="0.2">
      <c r="A13" s="476">
        <v>1</v>
      </c>
      <c r="B13" s="477" t="s">
        <v>303</v>
      </c>
      <c r="C13" s="390" t="s">
        <v>304</v>
      </c>
      <c r="D13" s="384" t="s">
        <v>1517</v>
      </c>
      <c r="E13" s="478">
        <v>80</v>
      </c>
      <c r="F13" s="140"/>
      <c r="G13" s="141"/>
      <c r="H13" s="142">
        <v>2</v>
      </c>
      <c r="I13" s="143"/>
      <c r="J13" s="140"/>
      <c r="K13" s="141">
        <v>5</v>
      </c>
      <c r="L13" s="142">
        <v>2</v>
      </c>
      <c r="M13" s="143"/>
      <c r="N13" s="140"/>
      <c r="O13" s="141"/>
      <c r="P13" s="142">
        <v>2</v>
      </c>
      <c r="Q13" s="143"/>
      <c r="R13" s="140"/>
      <c r="S13" s="141">
        <v>5</v>
      </c>
      <c r="T13" s="142">
        <v>2</v>
      </c>
      <c r="U13" s="143"/>
      <c r="V13" s="140"/>
      <c r="W13" s="141"/>
      <c r="X13" s="142"/>
      <c r="Y13" s="143"/>
      <c r="Z13" s="140">
        <v>5</v>
      </c>
      <c r="AA13" s="141"/>
      <c r="AB13" s="142">
        <v>2</v>
      </c>
      <c r="AC13" s="143"/>
      <c r="AD13" s="140"/>
      <c r="AE13" s="141">
        <v>5</v>
      </c>
      <c r="AF13" s="142">
        <v>2</v>
      </c>
      <c r="AG13" s="143"/>
      <c r="AH13" s="140"/>
      <c r="AI13" s="141">
        <v>5</v>
      </c>
      <c r="AJ13" s="142">
        <v>2</v>
      </c>
      <c r="AK13" s="143"/>
      <c r="AL13" s="140"/>
      <c r="AM13" s="141"/>
      <c r="AN13" s="142">
        <v>2</v>
      </c>
      <c r="AO13" s="143"/>
      <c r="AP13" s="140"/>
      <c r="AQ13" s="141">
        <v>5</v>
      </c>
      <c r="AR13" s="142">
        <v>2</v>
      </c>
      <c r="AS13" s="143"/>
      <c r="AT13" s="140">
        <v>5</v>
      </c>
      <c r="AU13" s="141"/>
      <c r="AV13" s="142">
        <v>2</v>
      </c>
      <c r="AW13" s="143"/>
      <c r="AX13" s="140"/>
      <c r="AY13" s="141"/>
      <c r="AZ13" s="142"/>
      <c r="BA13" s="143"/>
      <c r="BB13" s="140">
        <v>5</v>
      </c>
      <c r="BC13" s="141">
        <v>5</v>
      </c>
      <c r="BD13" s="142">
        <v>2</v>
      </c>
      <c r="BE13" s="143"/>
      <c r="BF13" s="140">
        <v>5</v>
      </c>
      <c r="BG13" s="141"/>
      <c r="BH13" s="142">
        <v>2</v>
      </c>
      <c r="BI13" s="143"/>
      <c r="BJ13" s="140">
        <v>5</v>
      </c>
      <c r="BK13" s="141"/>
      <c r="BL13" s="142">
        <v>2</v>
      </c>
      <c r="BM13" s="143"/>
      <c r="BN13" s="140">
        <v>5</v>
      </c>
      <c r="BO13" s="141"/>
      <c r="BP13" s="142">
        <v>2</v>
      </c>
      <c r="BQ13" s="143"/>
      <c r="BR13" s="140">
        <v>5</v>
      </c>
      <c r="BS13" s="141"/>
      <c r="BT13" s="142">
        <v>2</v>
      </c>
      <c r="BU13" s="143"/>
      <c r="BV13" s="140">
        <v>5</v>
      </c>
      <c r="BW13" s="141">
        <v>5</v>
      </c>
      <c r="BX13" s="142">
        <v>2</v>
      </c>
      <c r="BY13" s="143"/>
      <c r="BZ13" s="140"/>
      <c r="CA13" s="141"/>
      <c r="CB13" s="142"/>
      <c r="CC13" s="143"/>
      <c r="CD13" s="140">
        <v>5</v>
      </c>
      <c r="CE13" s="141"/>
      <c r="CF13" s="142">
        <v>2</v>
      </c>
      <c r="CG13" s="143"/>
      <c r="CH13" s="140">
        <v>5</v>
      </c>
      <c r="CI13" s="141"/>
      <c r="CJ13" s="142">
        <v>2</v>
      </c>
      <c r="CK13" s="143"/>
      <c r="CL13" s="140"/>
      <c r="CM13" s="141">
        <v>5</v>
      </c>
      <c r="CN13" s="142">
        <v>2</v>
      </c>
      <c r="CO13" s="143"/>
      <c r="CP13" s="140"/>
      <c r="CQ13" s="141">
        <v>5</v>
      </c>
      <c r="CR13" s="142">
        <v>2</v>
      </c>
      <c r="CS13" s="143"/>
      <c r="CT13" s="140"/>
      <c r="CU13" s="141"/>
      <c r="CV13" s="142">
        <v>2</v>
      </c>
      <c r="CW13" s="143"/>
      <c r="CX13" s="140"/>
      <c r="CY13" s="141">
        <v>5</v>
      </c>
      <c r="CZ13" s="142">
        <v>2</v>
      </c>
      <c r="DA13" s="143"/>
      <c r="DB13" s="140"/>
      <c r="DC13" s="141"/>
      <c r="DD13" s="142"/>
      <c r="DE13" s="143"/>
      <c r="DF13" s="140"/>
      <c r="DG13" s="141"/>
      <c r="DH13" s="142">
        <v>2</v>
      </c>
      <c r="DI13" s="143"/>
      <c r="DJ13" s="140"/>
      <c r="DK13" s="141"/>
      <c r="DL13" s="142">
        <v>2</v>
      </c>
      <c r="DM13" s="143"/>
      <c r="DN13" s="140">
        <v>5</v>
      </c>
      <c r="DO13" s="141"/>
      <c r="DP13" s="142">
        <v>2</v>
      </c>
      <c r="DQ13" s="143"/>
      <c r="DR13" s="140">
        <v>5</v>
      </c>
      <c r="DS13" s="141">
        <v>5</v>
      </c>
      <c r="DT13" s="142">
        <v>2</v>
      </c>
      <c r="DU13" s="143"/>
      <c r="DV13" s="140"/>
      <c r="DW13" s="141"/>
      <c r="DX13" s="142">
        <v>2</v>
      </c>
      <c r="DY13" s="143"/>
      <c r="DZ13" s="48">
        <f t="shared" ref="DZ13:DZ32" si="5">F13+J13+N13+R13+V13+Z13+AD13+AH13+AL13+AP13+AT13+AX13+BB13+BF13+BJ13+BN13+BR13+BV13+BZ13+CD13+CH13+CL13+CP13+CT13+CX13+DB13+DF13+DJ13+DN13+DR13+DV13</f>
        <v>60</v>
      </c>
      <c r="EA13" s="65">
        <f t="shared" ref="EA13:EA32" si="6">G13+K13+O13+S13+W13+AA13+AE13+AI13+AM13+AQ13+AU13+AY13+BC13+BG13+BK13+BO13+BS13+BW13+CA13+CE13+CI13+CM13+CQ13+CU13+CY13+DC13+DG13+DK13+DO13+DS13+DW13</f>
        <v>55</v>
      </c>
      <c r="EB13" s="65">
        <f t="shared" ref="EB13:EB32" si="7">H13+L13+P13+T13+X13+AB13+AF13+AJ13+AN13+AR13+AV13+AZ13+BD13+BH13+BL13+BP13+BT13+BX13+CB13+CF13+CJ13+CN13+CR13+CV13+CZ13+DD13+DH13+DL13+DP13+DT13+DX13</f>
        <v>54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64"/>
    </row>
    <row r="14" spans="1:134" ht="45" x14ac:dyDescent="0.2">
      <c r="A14" s="464">
        <v>2</v>
      </c>
      <c r="B14" s="468" t="s">
        <v>305</v>
      </c>
      <c r="C14" s="391" t="s">
        <v>306</v>
      </c>
      <c r="D14" s="386" t="s">
        <v>1519</v>
      </c>
      <c r="E14" s="469">
        <v>53</v>
      </c>
      <c r="F14" s="171">
        <v>5</v>
      </c>
      <c r="G14" s="229">
        <v>5</v>
      </c>
      <c r="H14" s="230">
        <v>1</v>
      </c>
      <c r="I14" s="170"/>
      <c r="J14" s="171">
        <v>5</v>
      </c>
      <c r="K14" s="229">
        <v>5</v>
      </c>
      <c r="L14" s="230">
        <v>1</v>
      </c>
      <c r="M14" s="170"/>
      <c r="N14" s="171">
        <v>5</v>
      </c>
      <c r="O14" s="229">
        <v>5</v>
      </c>
      <c r="P14" s="230">
        <v>1</v>
      </c>
      <c r="Q14" s="170"/>
      <c r="R14" s="171"/>
      <c r="S14" s="229"/>
      <c r="T14" s="230">
        <v>1</v>
      </c>
      <c r="U14" s="170"/>
      <c r="V14" s="171"/>
      <c r="W14" s="229"/>
      <c r="X14" s="230"/>
      <c r="Y14" s="170"/>
      <c r="Z14" s="171">
        <v>5</v>
      </c>
      <c r="AA14" s="229">
        <v>5</v>
      </c>
      <c r="AB14" s="230">
        <v>1</v>
      </c>
      <c r="AC14" s="170"/>
      <c r="AD14" s="171">
        <v>5</v>
      </c>
      <c r="AE14" s="229"/>
      <c r="AF14" s="230">
        <v>1</v>
      </c>
      <c r="AG14" s="170"/>
      <c r="AH14" s="171"/>
      <c r="AI14" s="229">
        <v>5</v>
      </c>
      <c r="AJ14" s="230">
        <v>1</v>
      </c>
      <c r="AK14" s="170"/>
      <c r="AL14" s="171"/>
      <c r="AM14" s="229"/>
      <c r="AN14" s="230">
        <v>1</v>
      </c>
      <c r="AO14" s="170"/>
      <c r="AP14" s="171"/>
      <c r="AQ14" s="229"/>
      <c r="AR14" s="230">
        <v>1</v>
      </c>
      <c r="AS14" s="170"/>
      <c r="AT14" s="171"/>
      <c r="AU14" s="229">
        <v>5</v>
      </c>
      <c r="AV14" s="230">
        <v>1</v>
      </c>
      <c r="AW14" s="170"/>
      <c r="AX14" s="171"/>
      <c r="AY14" s="229"/>
      <c r="AZ14" s="230"/>
      <c r="BA14" s="170"/>
      <c r="BB14" s="171">
        <v>5</v>
      </c>
      <c r="BC14" s="229"/>
      <c r="BD14" s="230">
        <v>1</v>
      </c>
      <c r="BE14" s="170"/>
      <c r="BF14" s="171"/>
      <c r="BG14" s="229">
        <v>5</v>
      </c>
      <c r="BH14" s="230">
        <v>1</v>
      </c>
      <c r="BI14" s="170"/>
      <c r="BJ14" s="171"/>
      <c r="BK14" s="229">
        <v>5</v>
      </c>
      <c r="BL14" s="230">
        <v>1</v>
      </c>
      <c r="BM14" s="170"/>
      <c r="BN14" s="171"/>
      <c r="BO14" s="229">
        <v>5</v>
      </c>
      <c r="BP14" s="230">
        <v>1</v>
      </c>
      <c r="BQ14" s="170"/>
      <c r="BR14" s="171"/>
      <c r="BS14" s="229">
        <v>5</v>
      </c>
      <c r="BT14" s="230">
        <v>1</v>
      </c>
      <c r="BU14" s="170"/>
      <c r="BV14" s="171">
        <v>5</v>
      </c>
      <c r="BW14" s="229"/>
      <c r="BX14" s="230">
        <v>1</v>
      </c>
      <c r="BY14" s="170"/>
      <c r="BZ14" s="171"/>
      <c r="CA14" s="229"/>
      <c r="CB14" s="230"/>
      <c r="CC14" s="170"/>
      <c r="CD14" s="171"/>
      <c r="CE14" s="229">
        <v>5</v>
      </c>
      <c r="CF14" s="230">
        <v>1</v>
      </c>
      <c r="CG14" s="170"/>
      <c r="CH14" s="171"/>
      <c r="CI14" s="229">
        <v>5</v>
      </c>
      <c r="CJ14" s="230">
        <v>1</v>
      </c>
      <c r="CK14" s="170"/>
      <c r="CL14" s="171"/>
      <c r="CM14" s="229">
        <v>5</v>
      </c>
      <c r="CN14" s="230">
        <v>1</v>
      </c>
      <c r="CO14" s="170"/>
      <c r="CP14" s="171">
        <v>5</v>
      </c>
      <c r="CQ14" s="229"/>
      <c r="CR14" s="230">
        <v>1</v>
      </c>
      <c r="CS14" s="170"/>
      <c r="CT14" s="171"/>
      <c r="CU14" s="229">
        <v>5</v>
      </c>
      <c r="CV14" s="230">
        <v>1</v>
      </c>
      <c r="CW14" s="170"/>
      <c r="CX14" s="171">
        <v>2</v>
      </c>
      <c r="CY14" s="229"/>
      <c r="CZ14" s="230">
        <v>1</v>
      </c>
      <c r="DA14" s="170"/>
      <c r="DB14" s="171"/>
      <c r="DC14" s="229"/>
      <c r="DD14" s="230"/>
      <c r="DE14" s="170"/>
      <c r="DF14" s="171">
        <v>3</v>
      </c>
      <c r="DG14" s="229"/>
      <c r="DH14" s="230">
        <v>1</v>
      </c>
      <c r="DI14" s="170"/>
      <c r="DJ14" s="171"/>
      <c r="DK14" s="229">
        <v>2</v>
      </c>
      <c r="DL14" s="230">
        <v>1</v>
      </c>
      <c r="DM14" s="170"/>
      <c r="DN14" s="171">
        <v>3</v>
      </c>
      <c r="DO14" s="229"/>
      <c r="DP14" s="230">
        <v>1</v>
      </c>
      <c r="DQ14" s="170"/>
      <c r="DR14" s="171"/>
      <c r="DS14" s="229"/>
      <c r="DT14" s="230">
        <v>1</v>
      </c>
      <c r="DU14" s="170"/>
      <c r="DV14" s="171"/>
      <c r="DW14" s="229"/>
      <c r="DX14" s="230">
        <v>1</v>
      </c>
      <c r="DY14" s="170"/>
      <c r="DZ14" s="183">
        <f t="shared" si="5"/>
        <v>48</v>
      </c>
      <c r="EA14" s="356">
        <f t="shared" si="6"/>
        <v>72</v>
      </c>
      <c r="EB14" s="356">
        <f t="shared" si="7"/>
        <v>27</v>
      </c>
      <c r="EC14" s="185">
        <f t="shared" si="8"/>
        <v>0</v>
      </c>
      <c r="ED14" s="364"/>
    </row>
    <row r="15" spans="1:134" ht="45" x14ac:dyDescent="0.2">
      <c r="A15" s="464">
        <v>3</v>
      </c>
      <c r="B15" s="479" t="s">
        <v>307</v>
      </c>
      <c r="C15" s="391" t="s">
        <v>1520</v>
      </c>
      <c r="D15" s="386" t="s">
        <v>1521</v>
      </c>
      <c r="E15" s="469">
        <v>50</v>
      </c>
      <c r="F15" s="171">
        <v>5</v>
      </c>
      <c r="G15" s="229"/>
      <c r="H15" s="230">
        <v>1</v>
      </c>
      <c r="I15" s="170"/>
      <c r="J15" s="171">
        <v>5</v>
      </c>
      <c r="K15" s="229">
        <v>5</v>
      </c>
      <c r="L15" s="230">
        <v>1</v>
      </c>
      <c r="M15" s="170"/>
      <c r="N15" s="171">
        <v>5</v>
      </c>
      <c r="O15" s="229">
        <v>5</v>
      </c>
      <c r="P15" s="230">
        <v>1</v>
      </c>
      <c r="Q15" s="170"/>
      <c r="R15" s="171">
        <v>5</v>
      </c>
      <c r="S15" s="229">
        <v>5</v>
      </c>
      <c r="T15" s="230">
        <v>1</v>
      </c>
      <c r="U15" s="170"/>
      <c r="V15" s="171"/>
      <c r="W15" s="229"/>
      <c r="X15" s="230"/>
      <c r="Y15" s="170"/>
      <c r="Z15" s="171">
        <v>5</v>
      </c>
      <c r="AA15" s="229">
        <v>5</v>
      </c>
      <c r="AB15" s="230">
        <v>1</v>
      </c>
      <c r="AC15" s="170"/>
      <c r="AD15" s="171">
        <v>5</v>
      </c>
      <c r="AE15" s="229"/>
      <c r="AF15" s="230">
        <v>1</v>
      </c>
      <c r="AG15" s="170"/>
      <c r="AH15" s="171"/>
      <c r="AI15" s="229">
        <v>2</v>
      </c>
      <c r="AJ15" s="230">
        <v>1</v>
      </c>
      <c r="AK15" s="170"/>
      <c r="AL15" s="171"/>
      <c r="AM15" s="229">
        <v>5</v>
      </c>
      <c r="AN15" s="230">
        <v>1</v>
      </c>
      <c r="AO15" s="170"/>
      <c r="AP15" s="171"/>
      <c r="AQ15" s="229">
        <v>5</v>
      </c>
      <c r="AR15" s="230">
        <v>1</v>
      </c>
      <c r="AS15" s="170"/>
      <c r="AT15" s="171"/>
      <c r="AU15" s="229">
        <v>5</v>
      </c>
      <c r="AV15" s="230">
        <v>1</v>
      </c>
      <c r="AW15" s="170"/>
      <c r="AX15" s="171"/>
      <c r="AY15" s="229"/>
      <c r="AZ15" s="230"/>
      <c r="BA15" s="170"/>
      <c r="BB15" s="171">
        <v>5</v>
      </c>
      <c r="BC15" s="229"/>
      <c r="BD15" s="230">
        <v>1</v>
      </c>
      <c r="BE15" s="170"/>
      <c r="BF15" s="171"/>
      <c r="BG15" s="229"/>
      <c r="BH15" s="230">
        <v>1</v>
      </c>
      <c r="BI15" s="170"/>
      <c r="BJ15" s="171">
        <v>5</v>
      </c>
      <c r="BK15" s="229"/>
      <c r="BL15" s="230">
        <v>1</v>
      </c>
      <c r="BM15" s="170"/>
      <c r="BN15" s="171">
        <v>5</v>
      </c>
      <c r="BO15" s="229"/>
      <c r="BP15" s="230">
        <v>1</v>
      </c>
      <c r="BQ15" s="170"/>
      <c r="BR15" s="171">
        <v>5</v>
      </c>
      <c r="BS15" s="229"/>
      <c r="BT15" s="230">
        <v>1</v>
      </c>
      <c r="BU15" s="170"/>
      <c r="BV15" s="171">
        <v>5</v>
      </c>
      <c r="BW15" s="229"/>
      <c r="BX15" s="230">
        <v>1</v>
      </c>
      <c r="BY15" s="170"/>
      <c r="BZ15" s="171"/>
      <c r="CA15" s="229"/>
      <c r="CB15" s="230"/>
      <c r="CC15" s="170"/>
      <c r="CD15" s="171"/>
      <c r="CE15" s="229">
        <v>5</v>
      </c>
      <c r="CF15" s="230">
        <v>1</v>
      </c>
      <c r="CG15" s="170"/>
      <c r="CH15" s="171"/>
      <c r="CI15" s="229">
        <v>5</v>
      </c>
      <c r="CJ15" s="230">
        <v>1</v>
      </c>
      <c r="CK15" s="170"/>
      <c r="CL15" s="171"/>
      <c r="CM15" s="229">
        <v>5</v>
      </c>
      <c r="CN15" s="230">
        <v>1</v>
      </c>
      <c r="CO15" s="170"/>
      <c r="CP15" s="171"/>
      <c r="CQ15" s="229">
        <v>5</v>
      </c>
      <c r="CR15" s="230">
        <v>1</v>
      </c>
      <c r="CS15" s="170"/>
      <c r="CT15" s="171"/>
      <c r="CU15" s="229">
        <v>5</v>
      </c>
      <c r="CV15" s="230">
        <v>1</v>
      </c>
      <c r="CW15" s="170"/>
      <c r="CX15" s="171"/>
      <c r="CY15" s="229"/>
      <c r="CZ15" s="230">
        <v>1</v>
      </c>
      <c r="DA15" s="170"/>
      <c r="DB15" s="171"/>
      <c r="DC15" s="229"/>
      <c r="DD15" s="230"/>
      <c r="DE15" s="170"/>
      <c r="DF15" s="171"/>
      <c r="DG15" s="229">
        <v>6</v>
      </c>
      <c r="DH15" s="230">
        <v>1</v>
      </c>
      <c r="DI15" s="170"/>
      <c r="DJ15" s="171"/>
      <c r="DK15" s="229"/>
      <c r="DL15" s="230">
        <v>1</v>
      </c>
      <c r="DM15" s="170"/>
      <c r="DN15" s="171">
        <v>3</v>
      </c>
      <c r="DO15" s="229"/>
      <c r="DP15" s="230">
        <v>1</v>
      </c>
      <c r="DQ15" s="170"/>
      <c r="DR15" s="171"/>
      <c r="DS15" s="229">
        <v>3</v>
      </c>
      <c r="DT15" s="230">
        <v>1</v>
      </c>
      <c r="DU15" s="170"/>
      <c r="DV15" s="171"/>
      <c r="DW15" s="229">
        <v>3</v>
      </c>
      <c r="DX15" s="230">
        <v>1</v>
      </c>
      <c r="DY15" s="170"/>
      <c r="DZ15" s="183">
        <f t="shared" si="5"/>
        <v>58</v>
      </c>
      <c r="EA15" s="356">
        <f t="shared" si="6"/>
        <v>74</v>
      </c>
      <c r="EB15" s="356">
        <f t="shared" si="7"/>
        <v>27</v>
      </c>
      <c r="EC15" s="185">
        <f t="shared" si="8"/>
        <v>0</v>
      </c>
      <c r="ED15" s="364"/>
    </row>
    <row r="16" spans="1:134" ht="75" x14ac:dyDescent="0.2">
      <c r="A16" s="464">
        <v>4</v>
      </c>
      <c r="B16" s="479" t="s">
        <v>308</v>
      </c>
      <c r="C16" s="391" t="s">
        <v>13</v>
      </c>
      <c r="D16" s="386" t="s">
        <v>1522</v>
      </c>
      <c r="E16" s="469">
        <v>50</v>
      </c>
      <c r="F16" s="171"/>
      <c r="G16" s="229"/>
      <c r="H16" s="230">
        <v>1</v>
      </c>
      <c r="I16" s="170"/>
      <c r="J16" s="171">
        <v>5</v>
      </c>
      <c r="K16" s="229">
        <v>5</v>
      </c>
      <c r="L16" s="230">
        <v>1</v>
      </c>
      <c r="M16" s="170"/>
      <c r="N16" s="171"/>
      <c r="O16" s="229"/>
      <c r="P16" s="230">
        <v>1</v>
      </c>
      <c r="Q16" s="170"/>
      <c r="R16" s="171"/>
      <c r="S16" s="229"/>
      <c r="T16" s="230">
        <v>1</v>
      </c>
      <c r="U16" s="170"/>
      <c r="V16" s="171"/>
      <c r="W16" s="229"/>
      <c r="X16" s="230"/>
      <c r="Y16" s="170"/>
      <c r="Z16" s="171"/>
      <c r="AA16" s="229">
        <v>5</v>
      </c>
      <c r="AB16" s="230">
        <v>1</v>
      </c>
      <c r="AC16" s="170"/>
      <c r="AD16" s="171"/>
      <c r="AE16" s="229">
        <v>5</v>
      </c>
      <c r="AF16" s="230">
        <v>1</v>
      </c>
      <c r="AG16" s="170"/>
      <c r="AH16" s="171"/>
      <c r="AI16" s="229">
        <v>5</v>
      </c>
      <c r="AJ16" s="230">
        <v>1</v>
      </c>
      <c r="AK16" s="170"/>
      <c r="AL16" s="171"/>
      <c r="AM16" s="229"/>
      <c r="AN16" s="230">
        <v>1</v>
      </c>
      <c r="AO16" s="170"/>
      <c r="AP16" s="171"/>
      <c r="AQ16" s="229">
        <v>5</v>
      </c>
      <c r="AR16" s="230">
        <v>1</v>
      </c>
      <c r="AS16" s="170"/>
      <c r="AT16" s="171">
        <v>5</v>
      </c>
      <c r="AU16" s="229"/>
      <c r="AV16" s="230">
        <v>1</v>
      </c>
      <c r="AW16" s="170"/>
      <c r="AX16" s="171"/>
      <c r="AY16" s="229"/>
      <c r="AZ16" s="230"/>
      <c r="BA16" s="170"/>
      <c r="BB16" s="171"/>
      <c r="BC16" s="229"/>
      <c r="BD16" s="230">
        <v>1</v>
      </c>
      <c r="BE16" s="170"/>
      <c r="BF16" s="171"/>
      <c r="BG16" s="229"/>
      <c r="BH16" s="230">
        <v>1</v>
      </c>
      <c r="BI16" s="170"/>
      <c r="BJ16" s="171"/>
      <c r="BK16" s="229">
        <v>5</v>
      </c>
      <c r="BL16" s="230">
        <v>1</v>
      </c>
      <c r="BM16" s="170"/>
      <c r="BN16" s="171"/>
      <c r="BO16" s="229">
        <v>5</v>
      </c>
      <c r="BP16" s="230">
        <v>1</v>
      </c>
      <c r="BQ16" s="170"/>
      <c r="BR16" s="171"/>
      <c r="BS16" s="229">
        <v>5</v>
      </c>
      <c r="BT16" s="230">
        <v>1</v>
      </c>
      <c r="BU16" s="170"/>
      <c r="BV16" s="171"/>
      <c r="BW16" s="229">
        <v>5</v>
      </c>
      <c r="BX16" s="230">
        <v>1</v>
      </c>
      <c r="BY16" s="170"/>
      <c r="BZ16" s="171"/>
      <c r="CA16" s="229"/>
      <c r="CB16" s="230"/>
      <c r="CC16" s="170"/>
      <c r="CD16" s="171"/>
      <c r="CE16" s="229">
        <v>5</v>
      </c>
      <c r="CF16" s="230">
        <v>1</v>
      </c>
      <c r="CG16" s="170"/>
      <c r="CH16" s="171"/>
      <c r="CI16" s="229">
        <v>5</v>
      </c>
      <c r="CJ16" s="230">
        <v>1</v>
      </c>
      <c r="CK16" s="170"/>
      <c r="CL16" s="171"/>
      <c r="CM16" s="229"/>
      <c r="CN16" s="230">
        <v>1</v>
      </c>
      <c r="CO16" s="170"/>
      <c r="CP16" s="171"/>
      <c r="CQ16" s="229">
        <v>5</v>
      </c>
      <c r="CR16" s="230">
        <v>1</v>
      </c>
      <c r="CS16" s="170"/>
      <c r="CT16" s="171">
        <v>5</v>
      </c>
      <c r="CU16" s="229"/>
      <c r="CV16" s="230">
        <v>1</v>
      </c>
      <c r="CW16" s="170"/>
      <c r="CX16" s="171"/>
      <c r="CY16" s="229">
        <v>5</v>
      </c>
      <c r="CZ16" s="230">
        <v>1</v>
      </c>
      <c r="DA16" s="170"/>
      <c r="DB16" s="171"/>
      <c r="DC16" s="229"/>
      <c r="DD16" s="230"/>
      <c r="DE16" s="170"/>
      <c r="DF16" s="171">
        <v>3</v>
      </c>
      <c r="DG16" s="229"/>
      <c r="DH16" s="230">
        <v>1</v>
      </c>
      <c r="DI16" s="170"/>
      <c r="DJ16" s="171"/>
      <c r="DK16" s="229">
        <v>5</v>
      </c>
      <c r="DL16" s="230">
        <v>1</v>
      </c>
      <c r="DM16" s="170"/>
      <c r="DN16" s="171">
        <v>4</v>
      </c>
      <c r="DO16" s="229"/>
      <c r="DP16" s="230">
        <v>1</v>
      </c>
      <c r="DQ16" s="170"/>
      <c r="DR16" s="171">
        <v>5</v>
      </c>
      <c r="DS16" s="229">
        <v>6</v>
      </c>
      <c r="DT16" s="230">
        <v>1</v>
      </c>
      <c r="DU16" s="170"/>
      <c r="DV16" s="171"/>
      <c r="DW16" s="229"/>
      <c r="DX16" s="230">
        <v>1</v>
      </c>
      <c r="DY16" s="170"/>
      <c r="DZ16" s="183">
        <f t="shared" si="5"/>
        <v>27</v>
      </c>
      <c r="EA16" s="356">
        <f t="shared" si="6"/>
        <v>76</v>
      </c>
      <c r="EB16" s="356">
        <f t="shared" si="7"/>
        <v>27</v>
      </c>
      <c r="EC16" s="185">
        <f t="shared" si="8"/>
        <v>0</v>
      </c>
      <c r="ED16" s="364"/>
    </row>
    <row r="17" spans="1:134" ht="30" x14ac:dyDescent="0.2">
      <c r="A17" s="464">
        <v>5</v>
      </c>
      <c r="B17" s="479" t="s">
        <v>1923</v>
      </c>
      <c r="C17" s="391" t="s">
        <v>1924</v>
      </c>
      <c r="D17" s="386" t="s">
        <v>1925</v>
      </c>
      <c r="E17" s="469">
        <v>50</v>
      </c>
      <c r="F17" s="171"/>
      <c r="G17" s="229"/>
      <c r="H17" s="230">
        <v>1</v>
      </c>
      <c r="I17" s="170"/>
      <c r="J17" s="171"/>
      <c r="K17" s="229"/>
      <c r="L17" s="230">
        <v>1</v>
      </c>
      <c r="M17" s="170"/>
      <c r="N17" s="171"/>
      <c r="O17" s="229"/>
      <c r="P17" s="230">
        <v>1</v>
      </c>
      <c r="Q17" s="170"/>
      <c r="R17" s="171"/>
      <c r="S17" s="229"/>
      <c r="T17" s="230">
        <v>1</v>
      </c>
      <c r="U17" s="170"/>
      <c r="V17" s="171"/>
      <c r="W17" s="229"/>
      <c r="X17" s="230"/>
      <c r="Y17" s="170"/>
      <c r="Z17" s="171">
        <v>4</v>
      </c>
      <c r="AA17" s="229"/>
      <c r="AB17" s="230">
        <v>1</v>
      </c>
      <c r="AC17" s="170"/>
      <c r="AD17" s="171"/>
      <c r="AE17" s="229"/>
      <c r="AF17" s="230">
        <v>1</v>
      </c>
      <c r="AG17" s="170"/>
      <c r="AH17" s="171">
        <v>5</v>
      </c>
      <c r="AI17" s="229"/>
      <c r="AJ17" s="230">
        <v>1</v>
      </c>
      <c r="AK17" s="170"/>
      <c r="AL17" s="171"/>
      <c r="AM17" s="229"/>
      <c r="AN17" s="230">
        <v>1</v>
      </c>
      <c r="AO17" s="170"/>
      <c r="AP17" s="171"/>
      <c r="AQ17" s="229"/>
      <c r="AR17" s="230">
        <v>1</v>
      </c>
      <c r="AS17" s="170"/>
      <c r="AT17" s="171">
        <v>2</v>
      </c>
      <c r="AU17" s="229"/>
      <c r="AV17" s="230">
        <v>1</v>
      </c>
      <c r="AW17" s="170"/>
      <c r="AX17" s="171"/>
      <c r="AY17" s="229"/>
      <c r="AZ17" s="230"/>
      <c r="BA17" s="170"/>
      <c r="BB17" s="171">
        <v>5</v>
      </c>
      <c r="BC17" s="229"/>
      <c r="BD17" s="230">
        <v>1</v>
      </c>
      <c r="BE17" s="170"/>
      <c r="BF17" s="171"/>
      <c r="BG17" s="229"/>
      <c r="BH17" s="230">
        <v>1</v>
      </c>
      <c r="BI17" s="170"/>
      <c r="BJ17" s="171"/>
      <c r="BK17" s="229"/>
      <c r="BL17" s="230">
        <v>1</v>
      </c>
      <c r="BM17" s="170"/>
      <c r="BN17" s="171"/>
      <c r="BO17" s="229"/>
      <c r="BP17" s="230">
        <v>1</v>
      </c>
      <c r="BQ17" s="170"/>
      <c r="BR17" s="171">
        <v>5</v>
      </c>
      <c r="BS17" s="229"/>
      <c r="BT17" s="230">
        <v>1</v>
      </c>
      <c r="BU17" s="170"/>
      <c r="BV17" s="171"/>
      <c r="BW17" s="229"/>
      <c r="BX17" s="230">
        <v>1</v>
      </c>
      <c r="BY17" s="170"/>
      <c r="BZ17" s="171"/>
      <c r="CA17" s="229"/>
      <c r="CB17" s="230"/>
      <c r="CC17" s="170"/>
      <c r="CD17" s="171"/>
      <c r="CE17" s="229"/>
      <c r="CF17" s="230">
        <v>1</v>
      </c>
      <c r="CG17" s="170"/>
      <c r="CH17" s="171">
        <v>2</v>
      </c>
      <c r="CI17" s="229"/>
      <c r="CJ17" s="230">
        <v>1</v>
      </c>
      <c r="CK17" s="170"/>
      <c r="CL17" s="171"/>
      <c r="CM17" s="229"/>
      <c r="CN17" s="230">
        <v>1</v>
      </c>
      <c r="CO17" s="170"/>
      <c r="CP17" s="171"/>
      <c r="CQ17" s="229"/>
      <c r="CR17" s="230">
        <v>1</v>
      </c>
      <c r="CS17" s="170"/>
      <c r="CT17" s="171"/>
      <c r="CU17" s="229"/>
      <c r="CV17" s="230">
        <v>1</v>
      </c>
      <c r="CW17" s="170"/>
      <c r="CX17" s="171"/>
      <c r="CY17" s="229">
        <v>6</v>
      </c>
      <c r="CZ17" s="230">
        <v>1</v>
      </c>
      <c r="DA17" s="170"/>
      <c r="DB17" s="171"/>
      <c r="DC17" s="229"/>
      <c r="DD17" s="230"/>
      <c r="DE17" s="170"/>
      <c r="DF17" s="171">
        <v>1</v>
      </c>
      <c r="DG17" s="229"/>
      <c r="DH17" s="230">
        <v>1</v>
      </c>
      <c r="DI17" s="170"/>
      <c r="DJ17" s="171"/>
      <c r="DK17" s="229"/>
      <c r="DL17" s="230">
        <v>1</v>
      </c>
      <c r="DM17" s="170"/>
      <c r="DN17" s="171">
        <v>2</v>
      </c>
      <c r="DO17" s="229"/>
      <c r="DP17" s="230">
        <v>1</v>
      </c>
      <c r="DQ17" s="170"/>
      <c r="DR17" s="171"/>
      <c r="DS17" s="229"/>
      <c r="DT17" s="230">
        <v>1</v>
      </c>
      <c r="DU17" s="170"/>
      <c r="DV17" s="171"/>
      <c r="DW17" s="229">
        <v>6</v>
      </c>
      <c r="DX17" s="230">
        <v>1</v>
      </c>
      <c r="DY17" s="170"/>
      <c r="DZ17" s="183">
        <f t="shared" si="5"/>
        <v>26</v>
      </c>
      <c r="EA17" s="356">
        <f t="shared" si="6"/>
        <v>12</v>
      </c>
      <c r="EB17" s="356">
        <f t="shared" si="7"/>
        <v>27</v>
      </c>
      <c r="EC17" s="185">
        <f t="shared" si="8"/>
        <v>0</v>
      </c>
      <c r="ED17" s="364"/>
    </row>
    <row r="18" spans="1:134" ht="45" x14ac:dyDescent="0.2">
      <c r="A18" s="464">
        <v>6</v>
      </c>
      <c r="B18" s="479" t="s">
        <v>309</v>
      </c>
      <c r="C18" s="391" t="s">
        <v>310</v>
      </c>
      <c r="D18" s="386" t="s">
        <v>1523</v>
      </c>
      <c r="E18" s="469">
        <v>50</v>
      </c>
      <c r="F18" s="171"/>
      <c r="G18" s="229"/>
      <c r="H18" s="230">
        <v>1</v>
      </c>
      <c r="I18" s="170"/>
      <c r="J18" s="171">
        <v>5</v>
      </c>
      <c r="K18" s="229">
        <v>5</v>
      </c>
      <c r="L18" s="230">
        <v>1</v>
      </c>
      <c r="M18" s="170"/>
      <c r="N18" s="171">
        <v>5</v>
      </c>
      <c r="O18" s="229">
        <v>5</v>
      </c>
      <c r="P18" s="230">
        <v>1</v>
      </c>
      <c r="Q18" s="170"/>
      <c r="R18" s="171"/>
      <c r="S18" s="229"/>
      <c r="T18" s="230">
        <v>1</v>
      </c>
      <c r="U18" s="170"/>
      <c r="V18" s="171"/>
      <c r="W18" s="229"/>
      <c r="X18" s="230"/>
      <c r="Y18" s="170"/>
      <c r="Z18" s="171">
        <v>5</v>
      </c>
      <c r="AA18" s="229"/>
      <c r="AB18" s="230">
        <v>1</v>
      </c>
      <c r="AC18" s="170"/>
      <c r="AD18" s="171"/>
      <c r="AE18" s="229">
        <v>5</v>
      </c>
      <c r="AF18" s="230">
        <v>1</v>
      </c>
      <c r="AG18" s="170"/>
      <c r="AH18" s="171"/>
      <c r="AI18" s="229">
        <v>5</v>
      </c>
      <c r="AJ18" s="230">
        <v>1</v>
      </c>
      <c r="AK18" s="170"/>
      <c r="AL18" s="171"/>
      <c r="AM18" s="229"/>
      <c r="AN18" s="230">
        <v>1</v>
      </c>
      <c r="AO18" s="170"/>
      <c r="AP18" s="171"/>
      <c r="AQ18" s="229"/>
      <c r="AR18" s="230">
        <v>1</v>
      </c>
      <c r="AS18" s="170"/>
      <c r="AT18" s="171"/>
      <c r="AU18" s="229">
        <v>5</v>
      </c>
      <c r="AV18" s="230">
        <v>1</v>
      </c>
      <c r="AW18" s="170"/>
      <c r="AX18" s="171"/>
      <c r="AY18" s="229"/>
      <c r="AZ18" s="230"/>
      <c r="BA18" s="170"/>
      <c r="BB18" s="171"/>
      <c r="BC18" s="229">
        <v>5</v>
      </c>
      <c r="BD18" s="230">
        <v>1</v>
      </c>
      <c r="BE18" s="170"/>
      <c r="BF18" s="171"/>
      <c r="BG18" s="229">
        <v>5</v>
      </c>
      <c r="BH18" s="230">
        <v>1</v>
      </c>
      <c r="BI18" s="170"/>
      <c r="BJ18" s="171"/>
      <c r="BK18" s="229"/>
      <c r="BL18" s="230">
        <v>1</v>
      </c>
      <c r="BM18" s="170"/>
      <c r="BN18" s="171"/>
      <c r="BO18" s="229">
        <v>5</v>
      </c>
      <c r="BP18" s="230">
        <v>1</v>
      </c>
      <c r="BQ18" s="170"/>
      <c r="BR18" s="171"/>
      <c r="BS18" s="229">
        <v>5</v>
      </c>
      <c r="BT18" s="230">
        <v>1</v>
      </c>
      <c r="BU18" s="170"/>
      <c r="BV18" s="171"/>
      <c r="BW18" s="229">
        <v>5</v>
      </c>
      <c r="BX18" s="230">
        <v>1</v>
      </c>
      <c r="BY18" s="170"/>
      <c r="BZ18" s="171"/>
      <c r="CA18" s="229"/>
      <c r="CB18" s="230"/>
      <c r="CC18" s="170"/>
      <c r="CD18" s="171"/>
      <c r="CE18" s="229">
        <v>5</v>
      </c>
      <c r="CF18" s="230">
        <v>1</v>
      </c>
      <c r="CG18" s="170"/>
      <c r="CH18" s="171"/>
      <c r="CI18" s="229">
        <v>5</v>
      </c>
      <c r="CJ18" s="230">
        <v>1</v>
      </c>
      <c r="CK18" s="170"/>
      <c r="CL18" s="171"/>
      <c r="CM18" s="229"/>
      <c r="CN18" s="230">
        <v>1</v>
      </c>
      <c r="CO18" s="170"/>
      <c r="CP18" s="171"/>
      <c r="CQ18" s="229">
        <v>5</v>
      </c>
      <c r="CR18" s="230">
        <v>1</v>
      </c>
      <c r="CS18" s="170"/>
      <c r="CT18" s="171"/>
      <c r="CU18" s="229">
        <v>5</v>
      </c>
      <c r="CV18" s="230">
        <v>1</v>
      </c>
      <c r="CW18" s="170"/>
      <c r="CX18" s="171"/>
      <c r="CY18" s="229">
        <v>2</v>
      </c>
      <c r="CZ18" s="230">
        <v>1</v>
      </c>
      <c r="DA18" s="170"/>
      <c r="DB18" s="171"/>
      <c r="DC18" s="229"/>
      <c r="DD18" s="230"/>
      <c r="DE18" s="170"/>
      <c r="DF18" s="171"/>
      <c r="DG18" s="229"/>
      <c r="DH18" s="230">
        <v>1</v>
      </c>
      <c r="DI18" s="170"/>
      <c r="DJ18" s="171"/>
      <c r="DK18" s="229"/>
      <c r="DL18" s="230">
        <v>1</v>
      </c>
      <c r="DM18" s="170"/>
      <c r="DN18" s="171"/>
      <c r="DO18" s="229"/>
      <c r="DP18" s="230">
        <v>1</v>
      </c>
      <c r="DQ18" s="170"/>
      <c r="DR18" s="171"/>
      <c r="DS18" s="229">
        <v>5</v>
      </c>
      <c r="DT18" s="230">
        <v>1</v>
      </c>
      <c r="DU18" s="170"/>
      <c r="DV18" s="171"/>
      <c r="DW18" s="229"/>
      <c r="DX18" s="230">
        <v>1</v>
      </c>
      <c r="DY18" s="170"/>
      <c r="DZ18" s="183">
        <f t="shared" si="5"/>
        <v>15</v>
      </c>
      <c r="EA18" s="356">
        <f t="shared" si="6"/>
        <v>77</v>
      </c>
      <c r="EB18" s="356">
        <f t="shared" si="7"/>
        <v>27</v>
      </c>
      <c r="EC18" s="185">
        <f t="shared" si="8"/>
        <v>0</v>
      </c>
      <c r="ED18" s="364"/>
    </row>
    <row r="19" spans="1:134" ht="45" x14ac:dyDescent="0.2">
      <c r="A19" s="464">
        <v>7</v>
      </c>
      <c r="B19" s="468" t="s">
        <v>311</v>
      </c>
      <c r="C19" s="391" t="s">
        <v>23</v>
      </c>
      <c r="D19" s="386" t="s">
        <v>1524</v>
      </c>
      <c r="E19" s="469">
        <v>50</v>
      </c>
      <c r="F19" s="171">
        <v>5</v>
      </c>
      <c r="G19" s="229">
        <v>5</v>
      </c>
      <c r="H19" s="230">
        <v>1</v>
      </c>
      <c r="I19" s="170"/>
      <c r="J19" s="171">
        <v>5</v>
      </c>
      <c r="K19" s="229">
        <v>5</v>
      </c>
      <c r="L19" s="230">
        <v>1</v>
      </c>
      <c r="M19" s="170"/>
      <c r="N19" s="171">
        <v>5</v>
      </c>
      <c r="O19" s="229">
        <v>5</v>
      </c>
      <c r="P19" s="230">
        <v>1</v>
      </c>
      <c r="Q19" s="170"/>
      <c r="R19" s="171">
        <v>5</v>
      </c>
      <c r="S19" s="229">
        <v>5</v>
      </c>
      <c r="T19" s="230">
        <v>1</v>
      </c>
      <c r="U19" s="170"/>
      <c r="V19" s="171"/>
      <c r="W19" s="229"/>
      <c r="X19" s="230"/>
      <c r="Y19" s="170"/>
      <c r="Z19" s="171"/>
      <c r="AA19" s="229"/>
      <c r="AB19" s="230">
        <v>1</v>
      </c>
      <c r="AC19" s="170"/>
      <c r="AD19" s="171"/>
      <c r="AE19" s="229">
        <v>5</v>
      </c>
      <c r="AF19" s="230">
        <v>1</v>
      </c>
      <c r="AG19" s="170"/>
      <c r="AH19" s="171"/>
      <c r="AI19" s="229">
        <v>5</v>
      </c>
      <c r="AJ19" s="230">
        <v>1</v>
      </c>
      <c r="AK19" s="170"/>
      <c r="AL19" s="171"/>
      <c r="AM19" s="229">
        <v>5</v>
      </c>
      <c r="AN19" s="230">
        <v>1</v>
      </c>
      <c r="AO19" s="170"/>
      <c r="AP19" s="171"/>
      <c r="AQ19" s="229">
        <v>5</v>
      </c>
      <c r="AR19" s="230">
        <v>1</v>
      </c>
      <c r="AS19" s="170"/>
      <c r="AT19" s="171"/>
      <c r="AU19" s="229">
        <v>5</v>
      </c>
      <c r="AV19" s="230">
        <v>1</v>
      </c>
      <c r="AW19" s="170"/>
      <c r="AX19" s="171"/>
      <c r="AY19" s="229"/>
      <c r="AZ19" s="230"/>
      <c r="BA19" s="170"/>
      <c r="BB19" s="171"/>
      <c r="BC19" s="229">
        <v>5</v>
      </c>
      <c r="BD19" s="230">
        <v>1</v>
      </c>
      <c r="BE19" s="170"/>
      <c r="BF19" s="171"/>
      <c r="BG19" s="229"/>
      <c r="BH19" s="230">
        <v>1</v>
      </c>
      <c r="BI19" s="170"/>
      <c r="BJ19" s="171"/>
      <c r="BK19" s="229">
        <v>5</v>
      </c>
      <c r="BL19" s="230">
        <v>1</v>
      </c>
      <c r="BM19" s="170"/>
      <c r="BN19" s="171"/>
      <c r="BO19" s="229">
        <v>5</v>
      </c>
      <c r="BP19" s="230">
        <v>1</v>
      </c>
      <c r="BQ19" s="170"/>
      <c r="BR19" s="171"/>
      <c r="BS19" s="229">
        <v>5</v>
      </c>
      <c r="BT19" s="230">
        <v>1</v>
      </c>
      <c r="BU19" s="170"/>
      <c r="BV19" s="171"/>
      <c r="BW19" s="229">
        <v>5</v>
      </c>
      <c r="BX19" s="230">
        <v>1</v>
      </c>
      <c r="BY19" s="170"/>
      <c r="BZ19" s="171"/>
      <c r="CA19" s="229"/>
      <c r="CB19" s="230"/>
      <c r="CC19" s="170"/>
      <c r="CD19" s="171">
        <v>5</v>
      </c>
      <c r="CE19" s="229"/>
      <c r="CF19" s="230">
        <v>1</v>
      </c>
      <c r="CG19" s="170"/>
      <c r="CH19" s="171">
        <v>5</v>
      </c>
      <c r="CI19" s="229"/>
      <c r="CJ19" s="230">
        <v>1</v>
      </c>
      <c r="CK19" s="170"/>
      <c r="CL19" s="171"/>
      <c r="CM19" s="229"/>
      <c r="CN19" s="230">
        <v>1</v>
      </c>
      <c r="CO19" s="170"/>
      <c r="CP19" s="171"/>
      <c r="CQ19" s="229"/>
      <c r="CR19" s="230">
        <v>1</v>
      </c>
      <c r="CS19" s="170"/>
      <c r="CT19" s="171"/>
      <c r="CU19" s="229">
        <v>5</v>
      </c>
      <c r="CV19" s="230">
        <v>1</v>
      </c>
      <c r="CW19" s="170"/>
      <c r="CX19" s="171"/>
      <c r="CY19" s="229"/>
      <c r="CZ19" s="230">
        <v>1</v>
      </c>
      <c r="DA19" s="170"/>
      <c r="DB19" s="171"/>
      <c r="DC19" s="229"/>
      <c r="DD19" s="230"/>
      <c r="DE19" s="170"/>
      <c r="DF19" s="171"/>
      <c r="DG19" s="229"/>
      <c r="DH19" s="230">
        <v>1</v>
      </c>
      <c r="DI19" s="170"/>
      <c r="DJ19" s="171"/>
      <c r="DK19" s="229"/>
      <c r="DL19" s="230">
        <v>1</v>
      </c>
      <c r="DM19" s="170"/>
      <c r="DN19" s="171"/>
      <c r="DO19" s="229"/>
      <c r="DP19" s="230">
        <v>1</v>
      </c>
      <c r="DQ19" s="170"/>
      <c r="DR19" s="171"/>
      <c r="DS19" s="229">
        <v>3</v>
      </c>
      <c r="DT19" s="230">
        <v>1</v>
      </c>
      <c r="DU19" s="170"/>
      <c r="DV19" s="171"/>
      <c r="DW19" s="229"/>
      <c r="DX19" s="230">
        <v>1</v>
      </c>
      <c r="DY19" s="170"/>
      <c r="DZ19" s="183">
        <f t="shared" si="5"/>
        <v>30</v>
      </c>
      <c r="EA19" s="356">
        <f t="shared" si="6"/>
        <v>78</v>
      </c>
      <c r="EB19" s="356">
        <f t="shared" si="7"/>
        <v>27</v>
      </c>
      <c r="EC19" s="185">
        <f t="shared" si="8"/>
        <v>0</v>
      </c>
      <c r="ED19" s="364"/>
    </row>
    <row r="20" spans="1:134" ht="45" x14ac:dyDescent="0.2">
      <c r="A20" s="464">
        <v>8</v>
      </c>
      <c r="B20" s="468" t="s">
        <v>313</v>
      </c>
      <c r="C20" s="391" t="s">
        <v>30</v>
      </c>
      <c r="D20" s="386" t="s">
        <v>1525</v>
      </c>
      <c r="E20" s="469">
        <v>50</v>
      </c>
      <c r="F20" s="171"/>
      <c r="G20" s="229"/>
      <c r="H20" s="230">
        <v>1</v>
      </c>
      <c r="I20" s="170"/>
      <c r="J20" s="171"/>
      <c r="K20" s="229"/>
      <c r="L20" s="230">
        <v>1</v>
      </c>
      <c r="M20" s="170"/>
      <c r="N20" s="171"/>
      <c r="O20" s="229"/>
      <c r="P20" s="230">
        <v>1</v>
      </c>
      <c r="Q20" s="170"/>
      <c r="R20" s="171"/>
      <c r="S20" s="229"/>
      <c r="T20" s="230">
        <v>1</v>
      </c>
      <c r="U20" s="170"/>
      <c r="V20" s="171"/>
      <c r="W20" s="229"/>
      <c r="X20" s="230"/>
      <c r="Y20" s="170"/>
      <c r="Z20" s="171"/>
      <c r="AA20" s="229"/>
      <c r="AB20" s="230">
        <v>1</v>
      </c>
      <c r="AC20" s="170"/>
      <c r="AD20" s="171"/>
      <c r="AE20" s="229"/>
      <c r="AF20" s="230">
        <v>1</v>
      </c>
      <c r="AG20" s="170"/>
      <c r="AH20" s="171"/>
      <c r="AI20" s="229"/>
      <c r="AJ20" s="230">
        <v>1</v>
      </c>
      <c r="AK20" s="170"/>
      <c r="AL20" s="171"/>
      <c r="AM20" s="229"/>
      <c r="AN20" s="230">
        <v>1</v>
      </c>
      <c r="AO20" s="170"/>
      <c r="AP20" s="171"/>
      <c r="AQ20" s="229"/>
      <c r="AR20" s="230">
        <v>1</v>
      </c>
      <c r="AS20" s="170"/>
      <c r="AT20" s="171"/>
      <c r="AU20" s="229"/>
      <c r="AV20" s="230">
        <v>1</v>
      </c>
      <c r="AW20" s="170"/>
      <c r="AX20" s="171"/>
      <c r="AY20" s="229"/>
      <c r="AZ20" s="230"/>
      <c r="BA20" s="170"/>
      <c r="BB20" s="171"/>
      <c r="BC20" s="229"/>
      <c r="BD20" s="230">
        <v>1</v>
      </c>
      <c r="BE20" s="170"/>
      <c r="BF20" s="171"/>
      <c r="BG20" s="229"/>
      <c r="BH20" s="230">
        <v>1</v>
      </c>
      <c r="BI20" s="170"/>
      <c r="BJ20" s="171"/>
      <c r="BK20" s="229"/>
      <c r="BL20" s="230">
        <v>1</v>
      </c>
      <c r="BM20" s="170"/>
      <c r="BN20" s="171"/>
      <c r="BO20" s="229"/>
      <c r="BP20" s="230">
        <v>1</v>
      </c>
      <c r="BQ20" s="170"/>
      <c r="BR20" s="171">
        <v>2</v>
      </c>
      <c r="BS20" s="229"/>
      <c r="BT20" s="230">
        <v>1</v>
      </c>
      <c r="BU20" s="170"/>
      <c r="BV20" s="171">
        <v>5</v>
      </c>
      <c r="BW20" s="229"/>
      <c r="BX20" s="230">
        <v>1</v>
      </c>
      <c r="BY20" s="170"/>
      <c r="BZ20" s="171"/>
      <c r="CA20" s="229"/>
      <c r="CB20" s="230"/>
      <c r="CC20" s="170"/>
      <c r="CD20" s="171"/>
      <c r="CE20" s="229"/>
      <c r="CF20" s="230">
        <v>1</v>
      </c>
      <c r="CG20" s="170"/>
      <c r="CH20" s="171">
        <v>5</v>
      </c>
      <c r="CI20" s="229"/>
      <c r="CJ20" s="230">
        <v>1</v>
      </c>
      <c r="CK20" s="170"/>
      <c r="CL20" s="171"/>
      <c r="CM20" s="229"/>
      <c r="CN20" s="230">
        <v>1</v>
      </c>
      <c r="CO20" s="170"/>
      <c r="CP20" s="171"/>
      <c r="CQ20" s="229"/>
      <c r="CR20" s="230">
        <v>1</v>
      </c>
      <c r="CS20" s="170"/>
      <c r="CT20" s="171"/>
      <c r="CU20" s="229"/>
      <c r="CV20" s="230">
        <v>1</v>
      </c>
      <c r="CW20" s="170"/>
      <c r="CX20" s="171"/>
      <c r="CY20" s="229"/>
      <c r="CZ20" s="230">
        <v>1</v>
      </c>
      <c r="DA20" s="170"/>
      <c r="DB20" s="171"/>
      <c r="DC20" s="229"/>
      <c r="DD20" s="230"/>
      <c r="DE20" s="170"/>
      <c r="DF20" s="171"/>
      <c r="DG20" s="229"/>
      <c r="DH20" s="230">
        <v>1</v>
      </c>
      <c r="DI20" s="170"/>
      <c r="DJ20" s="171"/>
      <c r="DK20" s="229"/>
      <c r="DL20" s="230">
        <v>1</v>
      </c>
      <c r="DM20" s="170"/>
      <c r="DN20" s="171"/>
      <c r="DO20" s="229"/>
      <c r="DP20" s="230">
        <v>1</v>
      </c>
      <c r="DQ20" s="170"/>
      <c r="DR20" s="171"/>
      <c r="DS20" s="229"/>
      <c r="DT20" s="230">
        <v>1</v>
      </c>
      <c r="DU20" s="170"/>
      <c r="DV20" s="171"/>
      <c r="DW20" s="229"/>
      <c r="DX20" s="230">
        <v>1</v>
      </c>
      <c r="DY20" s="170"/>
      <c r="DZ20" s="183">
        <f t="shared" si="5"/>
        <v>12</v>
      </c>
      <c r="EA20" s="356">
        <f t="shared" si="6"/>
        <v>0</v>
      </c>
      <c r="EB20" s="356">
        <f t="shared" si="7"/>
        <v>27</v>
      </c>
      <c r="EC20" s="185">
        <f t="shared" si="8"/>
        <v>0</v>
      </c>
      <c r="ED20" s="364"/>
    </row>
    <row r="21" spans="1:134" ht="45" x14ac:dyDescent="0.2">
      <c r="A21" s="464">
        <v>9</v>
      </c>
      <c r="B21" s="468" t="s">
        <v>314</v>
      </c>
      <c r="C21" s="387" t="s">
        <v>34</v>
      </c>
      <c r="D21" s="386" t="s">
        <v>1526</v>
      </c>
      <c r="E21" s="469">
        <v>50</v>
      </c>
      <c r="F21" s="171"/>
      <c r="G21" s="229"/>
      <c r="H21" s="230">
        <v>1</v>
      </c>
      <c r="I21" s="170"/>
      <c r="J21" s="171"/>
      <c r="K21" s="229"/>
      <c r="L21" s="230">
        <v>1</v>
      </c>
      <c r="M21" s="170"/>
      <c r="N21" s="171"/>
      <c r="O21" s="229"/>
      <c r="P21" s="230">
        <v>1</v>
      </c>
      <c r="Q21" s="170"/>
      <c r="R21" s="171"/>
      <c r="S21" s="229"/>
      <c r="T21" s="230">
        <v>1</v>
      </c>
      <c r="U21" s="170"/>
      <c r="V21" s="171"/>
      <c r="W21" s="229"/>
      <c r="X21" s="230"/>
      <c r="Y21" s="170"/>
      <c r="Z21" s="171"/>
      <c r="AA21" s="229"/>
      <c r="AB21" s="230">
        <v>1</v>
      </c>
      <c r="AC21" s="170"/>
      <c r="AD21" s="171"/>
      <c r="AE21" s="229"/>
      <c r="AF21" s="230">
        <v>1</v>
      </c>
      <c r="AG21" s="170"/>
      <c r="AH21" s="171"/>
      <c r="AI21" s="229"/>
      <c r="AJ21" s="230">
        <v>1</v>
      </c>
      <c r="AK21" s="170"/>
      <c r="AL21" s="171"/>
      <c r="AM21" s="229"/>
      <c r="AN21" s="230">
        <v>1</v>
      </c>
      <c r="AO21" s="170"/>
      <c r="AP21" s="171"/>
      <c r="AQ21" s="229"/>
      <c r="AR21" s="230">
        <v>1</v>
      </c>
      <c r="AS21" s="170"/>
      <c r="AT21" s="171">
        <v>5</v>
      </c>
      <c r="AU21" s="229"/>
      <c r="AV21" s="230">
        <v>1</v>
      </c>
      <c r="AW21" s="170"/>
      <c r="AX21" s="171"/>
      <c r="AY21" s="229"/>
      <c r="AZ21" s="230"/>
      <c r="BA21" s="170"/>
      <c r="BB21" s="171"/>
      <c r="BC21" s="229"/>
      <c r="BD21" s="230">
        <v>1</v>
      </c>
      <c r="BE21" s="170"/>
      <c r="BF21" s="171"/>
      <c r="BG21" s="229"/>
      <c r="BH21" s="230">
        <v>1</v>
      </c>
      <c r="BI21" s="170"/>
      <c r="BJ21" s="171"/>
      <c r="BK21" s="229"/>
      <c r="BL21" s="230">
        <v>1</v>
      </c>
      <c r="BM21" s="170"/>
      <c r="BN21" s="171">
        <v>5</v>
      </c>
      <c r="BO21" s="229"/>
      <c r="BP21" s="230">
        <v>1</v>
      </c>
      <c r="BQ21" s="170"/>
      <c r="BR21" s="171"/>
      <c r="BS21" s="229">
        <v>5</v>
      </c>
      <c r="BT21" s="230">
        <v>1</v>
      </c>
      <c r="BU21" s="170"/>
      <c r="BV21" s="171">
        <v>5</v>
      </c>
      <c r="BW21" s="229"/>
      <c r="BX21" s="230">
        <v>1</v>
      </c>
      <c r="BY21" s="170"/>
      <c r="BZ21" s="171"/>
      <c r="CA21" s="229"/>
      <c r="CB21" s="230"/>
      <c r="CC21" s="170"/>
      <c r="CD21" s="171"/>
      <c r="CE21" s="229"/>
      <c r="CF21" s="230">
        <v>1</v>
      </c>
      <c r="CG21" s="170"/>
      <c r="CH21" s="171">
        <v>5</v>
      </c>
      <c r="CI21" s="229"/>
      <c r="CJ21" s="230">
        <v>1</v>
      </c>
      <c r="CK21" s="170"/>
      <c r="CL21" s="171"/>
      <c r="CM21" s="229"/>
      <c r="CN21" s="230">
        <v>1</v>
      </c>
      <c r="CO21" s="170"/>
      <c r="CP21" s="171"/>
      <c r="CQ21" s="229"/>
      <c r="CR21" s="230">
        <v>1</v>
      </c>
      <c r="CS21" s="170"/>
      <c r="CT21" s="171"/>
      <c r="CU21" s="229"/>
      <c r="CV21" s="230">
        <v>1</v>
      </c>
      <c r="CW21" s="170"/>
      <c r="CX21" s="171"/>
      <c r="CY21" s="229"/>
      <c r="CZ21" s="230">
        <v>1</v>
      </c>
      <c r="DA21" s="170"/>
      <c r="DB21" s="171"/>
      <c r="DC21" s="229"/>
      <c r="DD21" s="230"/>
      <c r="DE21" s="170"/>
      <c r="DF21" s="171"/>
      <c r="DG21" s="229"/>
      <c r="DH21" s="230">
        <v>1</v>
      </c>
      <c r="DI21" s="170"/>
      <c r="DJ21" s="171"/>
      <c r="DK21" s="229"/>
      <c r="DL21" s="230">
        <v>1</v>
      </c>
      <c r="DM21" s="170"/>
      <c r="DN21" s="171"/>
      <c r="DO21" s="229"/>
      <c r="DP21" s="230">
        <v>1</v>
      </c>
      <c r="DQ21" s="170"/>
      <c r="DR21" s="171"/>
      <c r="DS21" s="229"/>
      <c r="DT21" s="230">
        <v>1</v>
      </c>
      <c r="DU21" s="170"/>
      <c r="DV21" s="171"/>
      <c r="DW21" s="229"/>
      <c r="DX21" s="230">
        <v>1</v>
      </c>
      <c r="DY21" s="170"/>
      <c r="DZ21" s="183">
        <f t="shared" si="5"/>
        <v>20</v>
      </c>
      <c r="EA21" s="356">
        <f t="shared" si="6"/>
        <v>5</v>
      </c>
      <c r="EB21" s="356">
        <f t="shared" si="7"/>
        <v>27</v>
      </c>
      <c r="EC21" s="185">
        <f t="shared" si="8"/>
        <v>0</v>
      </c>
      <c r="ED21" s="364"/>
    </row>
    <row r="22" spans="1:134" ht="30" x14ac:dyDescent="0.2">
      <c r="A22" s="464">
        <v>10</v>
      </c>
      <c r="B22" s="468"/>
      <c r="C22" s="387" t="s">
        <v>2381</v>
      </c>
      <c r="D22" s="386" t="s">
        <v>2382</v>
      </c>
      <c r="E22" s="469">
        <v>50</v>
      </c>
      <c r="F22" s="171"/>
      <c r="G22" s="229"/>
      <c r="H22" s="230">
        <v>1</v>
      </c>
      <c r="I22" s="170"/>
      <c r="J22" s="171"/>
      <c r="K22" s="229"/>
      <c r="L22" s="230">
        <v>1</v>
      </c>
      <c r="M22" s="170"/>
      <c r="N22" s="171"/>
      <c r="O22" s="229"/>
      <c r="P22" s="230">
        <v>1</v>
      </c>
      <c r="Q22" s="170"/>
      <c r="R22" s="171"/>
      <c r="S22" s="229"/>
      <c r="T22" s="230">
        <v>1</v>
      </c>
      <c r="U22" s="170"/>
      <c r="V22" s="171"/>
      <c r="W22" s="229"/>
      <c r="X22" s="230"/>
      <c r="Y22" s="170"/>
      <c r="Z22" s="171"/>
      <c r="AA22" s="229"/>
      <c r="AB22" s="230">
        <v>1</v>
      </c>
      <c r="AC22" s="170"/>
      <c r="AD22" s="171"/>
      <c r="AE22" s="229"/>
      <c r="AF22" s="230">
        <v>1</v>
      </c>
      <c r="AG22" s="170"/>
      <c r="AH22" s="171"/>
      <c r="AI22" s="229"/>
      <c r="AJ22" s="230">
        <v>1</v>
      </c>
      <c r="AK22" s="170"/>
      <c r="AL22" s="171"/>
      <c r="AM22" s="229"/>
      <c r="AN22" s="230">
        <v>1</v>
      </c>
      <c r="AO22" s="170"/>
      <c r="AP22" s="171"/>
      <c r="AQ22" s="229"/>
      <c r="AR22" s="230">
        <v>1</v>
      </c>
      <c r="AS22" s="170"/>
      <c r="AT22" s="171">
        <v>5</v>
      </c>
      <c r="AU22" s="229"/>
      <c r="AV22" s="230">
        <v>1</v>
      </c>
      <c r="AW22" s="170"/>
      <c r="AX22" s="171"/>
      <c r="AY22" s="229"/>
      <c r="AZ22" s="230"/>
      <c r="BA22" s="170"/>
      <c r="BB22" s="171"/>
      <c r="BC22" s="229"/>
      <c r="BD22" s="230">
        <v>1</v>
      </c>
      <c r="BE22" s="170"/>
      <c r="BF22" s="171"/>
      <c r="BG22" s="229"/>
      <c r="BH22" s="230">
        <v>1</v>
      </c>
      <c r="BI22" s="170"/>
      <c r="BJ22" s="171"/>
      <c r="BK22" s="229"/>
      <c r="BL22" s="230">
        <v>1</v>
      </c>
      <c r="BM22" s="170"/>
      <c r="BN22" s="171">
        <v>5</v>
      </c>
      <c r="BO22" s="229"/>
      <c r="BP22" s="230">
        <v>1</v>
      </c>
      <c r="BQ22" s="170"/>
      <c r="BR22" s="171"/>
      <c r="BS22" s="229">
        <v>5</v>
      </c>
      <c r="BT22" s="230">
        <v>1</v>
      </c>
      <c r="BU22" s="170"/>
      <c r="BV22" s="171">
        <v>5</v>
      </c>
      <c r="BW22" s="229"/>
      <c r="BX22" s="230">
        <v>1</v>
      </c>
      <c r="BY22" s="170"/>
      <c r="BZ22" s="171"/>
      <c r="CA22" s="229"/>
      <c r="CB22" s="230"/>
      <c r="CC22" s="170"/>
      <c r="CD22" s="171"/>
      <c r="CE22" s="229"/>
      <c r="CF22" s="230">
        <v>1</v>
      </c>
      <c r="CG22" s="170"/>
      <c r="CH22" s="171">
        <v>5</v>
      </c>
      <c r="CI22" s="229"/>
      <c r="CJ22" s="230">
        <v>1</v>
      </c>
      <c r="CK22" s="170"/>
      <c r="CL22" s="171"/>
      <c r="CM22" s="229"/>
      <c r="CN22" s="230">
        <v>1</v>
      </c>
      <c r="CO22" s="170"/>
      <c r="CP22" s="171"/>
      <c r="CQ22" s="229"/>
      <c r="CR22" s="230">
        <v>1</v>
      </c>
      <c r="CS22" s="170"/>
      <c r="CT22" s="171"/>
      <c r="CU22" s="229"/>
      <c r="CV22" s="230">
        <v>1</v>
      </c>
      <c r="CW22" s="170"/>
      <c r="CX22" s="171"/>
      <c r="CY22" s="229"/>
      <c r="CZ22" s="230">
        <v>1</v>
      </c>
      <c r="DA22" s="170"/>
      <c r="DB22" s="171"/>
      <c r="DC22" s="229"/>
      <c r="DD22" s="230"/>
      <c r="DE22" s="170"/>
      <c r="DF22" s="171"/>
      <c r="DG22" s="229"/>
      <c r="DH22" s="230">
        <v>1</v>
      </c>
      <c r="DI22" s="170"/>
      <c r="DJ22" s="171"/>
      <c r="DK22" s="229"/>
      <c r="DL22" s="230">
        <v>1</v>
      </c>
      <c r="DM22" s="170"/>
      <c r="DN22" s="171"/>
      <c r="DO22" s="229"/>
      <c r="DP22" s="230">
        <v>1</v>
      </c>
      <c r="DQ22" s="170"/>
      <c r="DR22" s="171"/>
      <c r="DS22" s="229"/>
      <c r="DT22" s="230">
        <v>1</v>
      </c>
      <c r="DU22" s="170"/>
      <c r="DV22" s="171"/>
      <c r="DW22" s="229"/>
      <c r="DX22" s="230">
        <v>1</v>
      </c>
      <c r="DY22" s="170"/>
      <c r="DZ22" s="183">
        <f t="shared" si="5"/>
        <v>20</v>
      </c>
      <c r="EA22" s="356">
        <f t="shared" si="6"/>
        <v>5</v>
      </c>
      <c r="EB22" s="356">
        <f t="shared" si="7"/>
        <v>27</v>
      </c>
      <c r="EC22" s="185">
        <f t="shared" si="8"/>
        <v>0</v>
      </c>
      <c r="ED22" s="364"/>
    </row>
    <row r="23" spans="1:134" ht="30" x14ac:dyDescent="0.2">
      <c r="A23" s="464">
        <v>11</v>
      </c>
      <c r="B23" s="468" t="s">
        <v>316</v>
      </c>
      <c r="C23" s="387" t="s">
        <v>45</v>
      </c>
      <c r="D23" s="386" t="s">
        <v>1528</v>
      </c>
      <c r="E23" s="469">
        <v>50</v>
      </c>
      <c r="F23" s="171">
        <v>5</v>
      </c>
      <c r="G23" s="229">
        <v>5</v>
      </c>
      <c r="H23" s="230">
        <v>1</v>
      </c>
      <c r="I23" s="170"/>
      <c r="J23" s="171">
        <v>5</v>
      </c>
      <c r="K23" s="229">
        <v>5</v>
      </c>
      <c r="L23" s="230">
        <v>1</v>
      </c>
      <c r="M23" s="170"/>
      <c r="N23" s="171">
        <v>5</v>
      </c>
      <c r="O23" s="229">
        <v>5</v>
      </c>
      <c r="P23" s="230">
        <v>1</v>
      </c>
      <c r="Q23" s="170"/>
      <c r="R23" s="171">
        <v>5</v>
      </c>
      <c r="S23" s="229">
        <v>5</v>
      </c>
      <c r="T23" s="230">
        <v>1</v>
      </c>
      <c r="U23" s="170"/>
      <c r="V23" s="171"/>
      <c r="W23" s="229"/>
      <c r="X23" s="230"/>
      <c r="Y23" s="170"/>
      <c r="Z23" s="171">
        <v>5</v>
      </c>
      <c r="AA23" s="229">
        <v>5</v>
      </c>
      <c r="AB23" s="230">
        <v>1</v>
      </c>
      <c r="AC23" s="170"/>
      <c r="AD23" s="171">
        <v>5</v>
      </c>
      <c r="AE23" s="229"/>
      <c r="AF23" s="230">
        <v>1</v>
      </c>
      <c r="AG23" s="170"/>
      <c r="AH23" s="171"/>
      <c r="AI23" s="229">
        <v>5</v>
      </c>
      <c r="AJ23" s="230">
        <v>1</v>
      </c>
      <c r="AK23" s="170"/>
      <c r="AL23" s="171">
        <v>5</v>
      </c>
      <c r="AM23" s="229"/>
      <c r="AN23" s="230">
        <v>1</v>
      </c>
      <c r="AO23" s="170"/>
      <c r="AP23" s="171"/>
      <c r="AQ23" s="229">
        <v>5</v>
      </c>
      <c r="AR23" s="230">
        <v>1</v>
      </c>
      <c r="AS23" s="170"/>
      <c r="AT23" s="171"/>
      <c r="AU23" s="229">
        <v>5</v>
      </c>
      <c r="AV23" s="230">
        <v>1</v>
      </c>
      <c r="AW23" s="170"/>
      <c r="AX23" s="171"/>
      <c r="AY23" s="229"/>
      <c r="AZ23" s="230"/>
      <c r="BA23" s="170"/>
      <c r="BB23" s="171"/>
      <c r="BC23" s="229">
        <v>5</v>
      </c>
      <c r="BD23" s="230">
        <v>1</v>
      </c>
      <c r="BE23" s="170"/>
      <c r="BF23" s="171"/>
      <c r="BG23" s="229">
        <v>5</v>
      </c>
      <c r="BH23" s="230">
        <v>1</v>
      </c>
      <c r="BI23" s="170"/>
      <c r="BJ23" s="171"/>
      <c r="BK23" s="229">
        <v>5</v>
      </c>
      <c r="BL23" s="230">
        <v>1</v>
      </c>
      <c r="BM23" s="170"/>
      <c r="BN23" s="171"/>
      <c r="BO23" s="229">
        <v>5</v>
      </c>
      <c r="BP23" s="230">
        <v>1</v>
      </c>
      <c r="BQ23" s="170"/>
      <c r="BR23" s="171"/>
      <c r="BS23" s="229">
        <v>5</v>
      </c>
      <c r="BT23" s="230">
        <v>1</v>
      </c>
      <c r="BU23" s="170"/>
      <c r="BV23" s="171">
        <v>5</v>
      </c>
      <c r="BW23" s="229"/>
      <c r="BX23" s="230">
        <v>1</v>
      </c>
      <c r="BY23" s="170"/>
      <c r="BZ23" s="171"/>
      <c r="CA23" s="229"/>
      <c r="CB23" s="230"/>
      <c r="CC23" s="170"/>
      <c r="CD23" s="171">
        <v>5</v>
      </c>
      <c r="CE23" s="229"/>
      <c r="CF23" s="230">
        <v>1</v>
      </c>
      <c r="CG23" s="170"/>
      <c r="CH23" s="171">
        <v>5</v>
      </c>
      <c r="CI23" s="229"/>
      <c r="CJ23" s="230">
        <v>1</v>
      </c>
      <c r="CK23" s="170"/>
      <c r="CL23" s="171"/>
      <c r="CM23" s="229">
        <v>5</v>
      </c>
      <c r="CN23" s="230">
        <v>1</v>
      </c>
      <c r="CO23" s="170"/>
      <c r="CP23" s="171">
        <v>5</v>
      </c>
      <c r="CQ23" s="229"/>
      <c r="CR23" s="230">
        <v>1</v>
      </c>
      <c r="CS23" s="170"/>
      <c r="CT23" s="171"/>
      <c r="CU23" s="229"/>
      <c r="CV23" s="230">
        <v>1</v>
      </c>
      <c r="CW23" s="170"/>
      <c r="CX23" s="171"/>
      <c r="CY23" s="229"/>
      <c r="CZ23" s="230">
        <v>1</v>
      </c>
      <c r="DA23" s="170"/>
      <c r="DB23" s="171"/>
      <c r="DC23" s="229"/>
      <c r="DD23" s="230"/>
      <c r="DE23" s="170"/>
      <c r="DF23" s="171"/>
      <c r="DG23" s="229"/>
      <c r="DH23" s="230">
        <v>1</v>
      </c>
      <c r="DI23" s="170"/>
      <c r="DJ23" s="171"/>
      <c r="DK23" s="229"/>
      <c r="DL23" s="230">
        <v>1</v>
      </c>
      <c r="DM23" s="170"/>
      <c r="DN23" s="171"/>
      <c r="DO23" s="229"/>
      <c r="DP23" s="230">
        <v>1</v>
      </c>
      <c r="DQ23" s="170"/>
      <c r="DR23" s="171">
        <v>5</v>
      </c>
      <c r="DS23" s="229"/>
      <c r="DT23" s="230">
        <v>1</v>
      </c>
      <c r="DU23" s="170"/>
      <c r="DV23" s="171"/>
      <c r="DW23" s="229"/>
      <c r="DX23" s="230">
        <v>1</v>
      </c>
      <c r="DY23" s="170"/>
      <c r="DZ23" s="183">
        <f t="shared" si="5"/>
        <v>60</v>
      </c>
      <c r="EA23" s="356">
        <f t="shared" si="6"/>
        <v>70</v>
      </c>
      <c r="EB23" s="356">
        <f t="shared" si="7"/>
        <v>27</v>
      </c>
      <c r="EC23" s="185">
        <f t="shared" si="8"/>
        <v>0</v>
      </c>
      <c r="ED23" s="364"/>
    </row>
    <row r="24" spans="1:134" ht="45" x14ac:dyDescent="0.2">
      <c r="A24" s="464">
        <v>12</v>
      </c>
      <c r="B24" s="468" t="s">
        <v>317</v>
      </c>
      <c r="C24" s="391" t="s">
        <v>318</v>
      </c>
      <c r="D24" s="386" t="s">
        <v>1529</v>
      </c>
      <c r="E24" s="469">
        <v>50</v>
      </c>
      <c r="F24" s="171">
        <v>5</v>
      </c>
      <c r="G24" s="229">
        <v>5</v>
      </c>
      <c r="H24" s="230">
        <v>1</v>
      </c>
      <c r="I24" s="170"/>
      <c r="J24" s="171">
        <v>5</v>
      </c>
      <c r="K24" s="229">
        <v>5</v>
      </c>
      <c r="L24" s="230">
        <v>1</v>
      </c>
      <c r="M24" s="170"/>
      <c r="N24" s="171">
        <v>5</v>
      </c>
      <c r="O24" s="229">
        <v>5</v>
      </c>
      <c r="P24" s="230">
        <v>1</v>
      </c>
      <c r="Q24" s="170"/>
      <c r="R24" s="171">
        <v>5</v>
      </c>
      <c r="S24" s="229">
        <v>5</v>
      </c>
      <c r="T24" s="230">
        <v>1</v>
      </c>
      <c r="U24" s="170"/>
      <c r="V24" s="171"/>
      <c r="W24" s="229"/>
      <c r="X24" s="230"/>
      <c r="Y24" s="170"/>
      <c r="Z24" s="171"/>
      <c r="AA24" s="229">
        <v>5</v>
      </c>
      <c r="AB24" s="230">
        <v>1</v>
      </c>
      <c r="AC24" s="170"/>
      <c r="AD24" s="171"/>
      <c r="AE24" s="229">
        <v>5</v>
      </c>
      <c r="AF24" s="230">
        <v>1</v>
      </c>
      <c r="AG24" s="170"/>
      <c r="AH24" s="171">
        <v>5</v>
      </c>
      <c r="AI24" s="229">
        <v>5</v>
      </c>
      <c r="AJ24" s="230">
        <v>1</v>
      </c>
      <c r="AK24" s="170"/>
      <c r="AL24" s="171">
        <v>5</v>
      </c>
      <c r="AM24" s="229"/>
      <c r="AN24" s="230">
        <v>1</v>
      </c>
      <c r="AO24" s="170"/>
      <c r="AP24" s="171"/>
      <c r="AQ24" s="229">
        <v>5</v>
      </c>
      <c r="AR24" s="230">
        <v>1</v>
      </c>
      <c r="AS24" s="170"/>
      <c r="AT24" s="171">
        <v>5</v>
      </c>
      <c r="AU24" s="229"/>
      <c r="AV24" s="230">
        <v>1</v>
      </c>
      <c r="AW24" s="170"/>
      <c r="AX24" s="171"/>
      <c r="AY24" s="229"/>
      <c r="AZ24" s="230"/>
      <c r="BA24" s="170"/>
      <c r="BB24" s="171"/>
      <c r="BC24" s="229">
        <v>5</v>
      </c>
      <c r="BD24" s="230">
        <v>1</v>
      </c>
      <c r="BE24" s="170"/>
      <c r="BF24" s="171"/>
      <c r="BG24" s="229">
        <v>5</v>
      </c>
      <c r="BH24" s="230">
        <v>1</v>
      </c>
      <c r="BI24" s="170"/>
      <c r="BJ24" s="171"/>
      <c r="BK24" s="229">
        <v>5</v>
      </c>
      <c r="BL24" s="230">
        <v>1</v>
      </c>
      <c r="BM24" s="170"/>
      <c r="BN24" s="171"/>
      <c r="BO24" s="229">
        <v>5</v>
      </c>
      <c r="BP24" s="230">
        <v>1</v>
      </c>
      <c r="BQ24" s="170"/>
      <c r="BR24" s="171"/>
      <c r="BS24" s="229">
        <v>5</v>
      </c>
      <c r="BT24" s="230">
        <v>1</v>
      </c>
      <c r="BU24" s="170"/>
      <c r="BV24" s="171">
        <v>5</v>
      </c>
      <c r="BW24" s="229"/>
      <c r="BX24" s="230">
        <v>1</v>
      </c>
      <c r="BY24" s="170"/>
      <c r="BZ24" s="171"/>
      <c r="CA24" s="229"/>
      <c r="CB24" s="230"/>
      <c r="CC24" s="170"/>
      <c r="CD24" s="171"/>
      <c r="CE24" s="229">
        <v>5</v>
      </c>
      <c r="CF24" s="230">
        <v>1</v>
      </c>
      <c r="CG24" s="170"/>
      <c r="CH24" s="171"/>
      <c r="CI24" s="229">
        <v>5</v>
      </c>
      <c r="CJ24" s="230">
        <v>1</v>
      </c>
      <c r="CK24" s="170"/>
      <c r="CL24" s="171"/>
      <c r="CM24" s="229">
        <v>5</v>
      </c>
      <c r="CN24" s="230">
        <v>1</v>
      </c>
      <c r="CO24" s="170"/>
      <c r="CP24" s="171"/>
      <c r="CQ24" s="229">
        <v>5</v>
      </c>
      <c r="CR24" s="230">
        <v>1</v>
      </c>
      <c r="CS24" s="170"/>
      <c r="CT24" s="171"/>
      <c r="CU24" s="229">
        <v>5</v>
      </c>
      <c r="CV24" s="230">
        <v>1</v>
      </c>
      <c r="CW24" s="170"/>
      <c r="CX24" s="171"/>
      <c r="CY24" s="229">
        <v>5</v>
      </c>
      <c r="CZ24" s="230">
        <v>1</v>
      </c>
      <c r="DA24" s="170"/>
      <c r="DB24" s="171"/>
      <c r="DC24" s="229"/>
      <c r="DD24" s="230"/>
      <c r="DE24" s="170"/>
      <c r="DF24" s="171"/>
      <c r="DG24" s="229"/>
      <c r="DH24" s="230">
        <v>1</v>
      </c>
      <c r="DI24" s="170"/>
      <c r="DJ24" s="171"/>
      <c r="DK24" s="229"/>
      <c r="DL24" s="230">
        <v>1</v>
      </c>
      <c r="DM24" s="170"/>
      <c r="DN24" s="171"/>
      <c r="DO24" s="229"/>
      <c r="DP24" s="230">
        <v>1</v>
      </c>
      <c r="DQ24" s="170"/>
      <c r="DR24" s="171"/>
      <c r="DS24" s="229">
        <v>3</v>
      </c>
      <c r="DT24" s="230">
        <v>1</v>
      </c>
      <c r="DU24" s="170"/>
      <c r="DV24" s="171"/>
      <c r="DW24" s="229"/>
      <c r="DX24" s="230">
        <v>1</v>
      </c>
      <c r="DY24" s="170"/>
      <c r="DZ24" s="183">
        <f t="shared" si="5"/>
        <v>40</v>
      </c>
      <c r="EA24" s="356">
        <f t="shared" si="6"/>
        <v>98</v>
      </c>
      <c r="EB24" s="356">
        <f t="shared" si="7"/>
        <v>27</v>
      </c>
      <c r="EC24" s="185">
        <f t="shared" si="8"/>
        <v>0</v>
      </c>
      <c r="ED24" s="364"/>
    </row>
    <row r="25" spans="1:134" ht="30" x14ac:dyDescent="0.2">
      <c r="A25" s="464">
        <v>13</v>
      </c>
      <c r="B25" s="468"/>
      <c r="C25" s="391" t="s">
        <v>2383</v>
      </c>
      <c r="D25" s="386" t="s">
        <v>2384</v>
      </c>
      <c r="E25" s="469">
        <v>50</v>
      </c>
      <c r="F25" s="171">
        <v>5</v>
      </c>
      <c r="G25" s="229">
        <v>5</v>
      </c>
      <c r="H25" s="230">
        <v>1</v>
      </c>
      <c r="I25" s="170"/>
      <c r="J25" s="171">
        <v>5</v>
      </c>
      <c r="K25" s="229">
        <v>5</v>
      </c>
      <c r="L25" s="230">
        <v>1</v>
      </c>
      <c r="M25" s="170"/>
      <c r="N25" s="171">
        <v>5</v>
      </c>
      <c r="O25" s="229">
        <v>5</v>
      </c>
      <c r="P25" s="230">
        <v>1</v>
      </c>
      <c r="Q25" s="170"/>
      <c r="R25" s="171">
        <v>5</v>
      </c>
      <c r="S25" s="229">
        <v>5</v>
      </c>
      <c r="T25" s="230">
        <v>1</v>
      </c>
      <c r="U25" s="170"/>
      <c r="V25" s="171"/>
      <c r="W25" s="229"/>
      <c r="X25" s="230"/>
      <c r="Y25" s="170"/>
      <c r="Z25" s="171"/>
      <c r="AA25" s="229">
        <v>5</v>
      </c>
      <c r="AB25" s="230">
        <v>1</v>
      </c>
      <c r="AC25" s="170"/>
      <c r="AD25" s="171"/>
      <c r="AE25" s="229">
        <v>5</v>
      </c>
      <c r="AF25" s="230">
        <v>1</v>
      </c>
      <c r="AG25" s="170"/>
      <c r="AH25" s="171">
        <v>5</v>
      </c>
      <c r="AI25" s="229">
        <v>5</v>
      </c>
      <c r="AJ25" s="230">
        <v>1</v>
      </c>
      <c r="AK25" s="170"/>
      <c r="AL25" s="171">
        <v>5</v>
      </c>
      <c r="AM25" s="229"/>
      <c r="AN25" s="230">
        <v>1</v>
      </c>
      <c r="AO25" s="170"/>
      <c r="AP25" s="171"/>
      <c r="AQ25" s="229">
        <v>5</v>
      </c>
      <c r="AR25" s="230">
        <v>1</v>
      </c>
      <c r="AS25" s="170"/>
      <c r="AT25" s="171">
        <v>5</v>
      </c>
      <c r="AU25" s="229"/>
      <c r="AV25" s="230">
        <v>1</v>
      </c>
      <c r="AW25" s="170"/>
      <c r="AX25" s="171"/>
      <c r="AY25" s="229"/>
      <c r="AZ25" s="230"/>
      <c r="BA25" s="170"/>
      <c r="BB25" s="171"/>
      <c r="BC25" s="229">
        <v>5</v>
      </c>
      <c r="BD25" s="230">
        <v>1</v>
      </c>
      <c r="BE25" s="170"/>
      <c r="BF25" s="171"/>
      <c r="BG25" s="229">
        <v>5</v>
      </c>
      <c r="BH25" s="230">
        <v>1</v>
      </c>
      <c r="BI25" s="170"/>
      <c r="BJ25" s="171"/>
      <c r="BK25" s="229">
        <v>5</v>
      </c>
      <c r="BL25" s="230">
        <v>1</v>
      </c>
      <c r="BM25" s="170"/>
      <c r="BN25" s="171"/>
      <c r="BO25" s="229">
        <v>5</v>
      </c>
      <c r="BP25" s="230">
        <v>1</v>
      </c>
      <c r="BQ25" s="170"/>
      <c r="BR25" s="171"/>
      <c r="BS25" s="229">
        <v>5</v>
      </c>
      <c r="BT25" s="230">
        <v>1</v>
      </c>
      <c r="BU25" s="170"/>
      <c r="BV25" s="171">
        <v>5</v>
      </c>
      <c r="BW25" s="229"/>
      <c r="BX25" s="230">
        <v>1</v>
      </c>
      <c r="BY25" s="170"/>
      <c r="BZ25" s="171"/>
      <c r="CA25" s="229"/>
      <c r="CB25" s="230"/>
      <c r="CC25" s="170"/>
      <c r="CD25" s="171"/>
      <c r="CE25" s="229">
        <v>5</v>
      </c>
      <c r="CF25" s="230">
        <v>1</v>
      </c>
      <c r="CG25" s="170"/>
      <c r="CH25" s="171"/>
      <c r="CI25" s="229">
        <v>5</v>
      </c>
      <c r="CJ25" s="230">
        <v>1</v>
      </c>
      <c r="CK25" s="170"/>
      <c r="CL25" s="171"/>
      <c r="CM25" s="229">
        <v>5</v>
      </c>
      <c r="CN25" s="230">
        <v>1</v>
      </c>
      <c r="CO25" s="170"/>
      <c r="CP25" s="171"/>
      <c r="CQ25" s="229">
        <v>5</v>
      </c>
      <c r="CR25" s="230">
        <v>1</v>
      </c>
      <c r="CS25" s="170"/>
      <c r="CT25" s="171"/>
      <c r="CU25" s="229">
        <v>5</v>
      </c>
      <c r="CV25" s="230">
        <v>1</v>
      </c>
      <c r="CW25" s="170"/>
      <c r="CX25" s="171"/>
      <c r="CY25" s="229">
        <v>5</v>
      </c>
      <c r="CZ25" s="230">
        <v>1</v>
      </c>
      <c r="DA25" s="170"/>
      <c r="DB25" s="171"/>
      <c r="DC25" s="229"/>
      <c r="DD25" s="230"/>
      <c r="DE25" s="170"/>
      <c r="DF25" s="171"/>
      <c r="DG25" s="229"/>
      <c r="DH25" s="230">
        <v>1</v>
      </c>
      <c r="DI25" s="170"/>
      <c r="DJ25" s="171"/>
      <c r="DK25" s="229"/>
      <c r="DL25" s="230">
        <v>1</v>
      </c>
      <c r="DM25" s="170"/>
      <c r="DN25" s="171"/>
      <c r="DO25" s="229"/>
      <c r="DP25" s="230">
        <v>1</v>
      </c>
      <c r="DQ25" s="170"/>
      <c r="DR25" s="171"/>
      <c r="DS25" s="229">
        <v>3</v>
      </c>
      <c r="DT25" s="230">
        <v>1</v>
      </c>
      <c r="DU25" s="170"/>
      <c r="DV25" s="171"/>
      <c r="DW25" s="229"/>
      <c r="DX25" s="230">
        <v>1</v>
      </c>
      <c r="DY25" s="170"/>
      <c r="DZ25" s="183">
        <f t="shared" si="5"/>
        <v>40</v>
      </c>
      <c r="EA25" s="356">
        <f t="shared" si="6"/>
        <v>98</v>
      </c>
      <c r="EB25" s="356">
        <f t="shared" si="7"/>
        <v>27</v>
      </c>
      <c r="EC25" s="185">
        <f t="shared" si="8"/>
        <v>0</v>
      </c>
      <c r="ED25" s="364"/>
    </row>
    <row r="26" spans="1:134" ht="45" x14ac:dyDescent="0.2">
      <c r="A26" s="464">
        <v>14</v>
      </c>
      <c r="B26" s="468" t="s">
        <v>320</v>
      </c>
      <c r="C26" s="387" t="s">
        <v>61</v>
      </c>
      <c r="D26" s="386" t="s">
        <v>1532</v>
      </c>
      <c r="E26" s="469">
        <v>50</v>
      </c>
      <c r="F26" s="171">
        <v>5</v>
      </c>
      <c r="G26" s="229">
        <v>5</v>
      </c>
      <c r="H26" s="230">
        <v>1</v>
      </c>
      <c r="I26" s="170"/>
      <c r="J26" s="171">
        <v>5</v>
      </c>
      <c r="K26" s="229">
        <v>5</v>
      </c>
      <c r="L26" s="230">
        <v>1</v>
      </c>
      <c r="M26" s="170"/>
      <c r="N26" s="171"/>
      <c r="O26" s="229">
        <v>5</v>
      </c>
      <c r="P26" s="230">
        <v>1</v>
      </c>
      <c r="Q26" s="170"/>
      <c r="R26" s="171">
        <v>5</v>
      </c>
      <c r="S26" s="229">
        <v>5</v>
      </c>
      <c r="T26" s="230">
        <v>1</v>
      </c>
      <c r="U26" s="170"/>
      <c r="V26" s="171"/>
      <c r="W26" s="229"/>
      <c r="X26" s="230"/>
      <c r="Y26" s="170"/>
      <c r="Z26" s="171"/>
      <c r="AA26" s="229"/>
      <c r="AB26" s="230">
        <v>1</v>
      </c>
      <c r="AC26" s="170"/>
      <c r="AD26" s="171"/>
      <c r="AE26" s="229">
        <v>5</v>
      </c>
      <c r="AF26" s="230">
        <v>1</v>
      </c>
      <c r="AG26" s="170"/>
      <c r="AH26" s="171">
        <v>5</v>
      </c>
      <c r="AI26" s="229">
        <v>10</v>
      </c>
      <c r="AJ26" s="230">
        <v>1</v>
      </c>
      <c r="AK26" s="170"/>
      <c r="AL26" s="171"/>
      <c r="AM26" s="229">
        <v>5</v>
      </c>
      <c r="AN26" s="230">
        <v>1</v>
      </c>
      <c r="AO26" s="170"/>
      <c r="AP26" s="171"/>
      <c r="AQ26" s="229">
        <v>5</v>
      </c>
      <c r="AR26" s="230">
        <v>1</v>
      </c>
      <c r="AS26" s="170"/>
      <c r="AT26" s="171"/>
      <c r="AU26" s="229">
        <v>5</v>
      </c>
      <c r="AV26" s="230">
        <v>1</v>
      </c>
      <c r="AW26" s="170"/>
      <c r="AX26" s="171"/>
      <c r="AY26" s="229"/>
      <c r="AZ26" s="230"/>
      <c r="BA26" s="170"/>
      <c r="BB26" s="171"/>
      <c r="BC26" s="229">
        <v>5</v>
      </c>
      <c r="BD26" s="230">
        <v>1</v>
      </c>
      <c r="BE26" s="170"/>
      <c r="BF26" s="171"/>
      <c r="BG26" s="229">
        <v>5</v>
      </c>
      <c r="BH26" s="230">
        <v>1</v>
      </c>
      <c r="BI26" s="170"/>
      <c r="BJ26" s="171"/>
      <c r="BK26" s="229">
        <v>5</v>
      </c>
      <c r="BL26" s="230">
        <v>1</v>
      </c>
      <c r="BM26" s="170"/>
      <c r="BN26" s="171"/>
      <c r="BO26" s="229">
        <v>5</v>
      </c>
      <c r="BP26" s="230">
        <v>1</v>
      </c>
      <c r="BQ26" s="170"/>
      <c r="BR26" s="171"/>
      <c r="BS26" s="229">
        <v>5</v>
      </c>
      <c r="BT26" s="230">
        <v>1</v>
      </c>
      <c r="BU26" s="170"/>
      <c r="BV26" s="171">
        <v>5</v>
      </c>
      <c r="BW26" s="229">
        <v>5</v>
      </c>
      <c r="BX26" s="230">
        <v>1</v>
      </c>
      <c r="BY26" s="170"/>
      <c r="BZ26" s="171"/>
      <c r="CA26" s="229"/>
      <c r="CB26" s="230"/>
      <c r="CC26" s="170"/>
      <c r="CD26" s="171">
        <v>5</v>
      </c>
      <c r="CE26" s="229"/>
      <c r="CF26" s="230">
        <v>1</v>
      </c>
      <c r="CG26" s="170"/>
      <c r="CH26" s="171">
        <v>5</v>
      </c>
      <c r="CI26" s="229"/>
      <c r="CJ26" s="230">
        <v>1</v>
      </c>
      <c r="CK26" s="170"/>
      <c r="CL26" s="171"/>
      <c r="CM26" s="229">
        <v>5</v>
      </c>
      <c r="CN26" s="230">
        <v>1</v>
      </c>
      <c r="CO26" s="170"/>
      <c r="CP26" s="171"/>
      <c r="CQ26" s="229"/>
      <c r="CR26" s="230">
        <v>1</v>
      </c>
      <c r="CS26" s="170"/>
      <c r="CT26" s="171"/>
      <c r="CU26" s="229">
        <v>5</v>
      </c>
      <c r="CV26" s="230">
        <v>1</v>
      </c>
      <c r="CW26" s="170"/>
      <c r="CX26" s="171"/>
      <c r="CY26" s="229"/>
      <c r="CZ26" s="230">
        <v>1</v>
      </c>
      <c r="DA26" s="170"/>
      <c r="DB26" s="171"/>
      <c r="DC26" s="229"/>
      <c r="DD26" s="230"/>
      <c r="DE26" s="170"/>
      <c r="DF26" s="171"/>
      <c r="DG26" s="229"/>
      <c r="DH26" s="230">
        <v>1</v>
      </c>
      <c r="DI26" s="170"/>
      <c r="DJ26" s="171">
        <v>2</v>
      </c>
      <c r="DK26" s="229"/>
      <c r="DL26" s="230">
        <v>1</v>
      </c>
      <c r="DM26" s="170"/>
      <c r="DN26" s="171"/>
      <c r="DO26" s="229"/>
      <c r="DP26" s="230">
        <v>1</v>
      </c>
      <c r="DQ26" s="170"/>
      <c r="DR26" s="171">
        <v>3</v>
      </c>
      <c r="DS26" s="229"/>
      <c r="DT26" s="230">
        <v>1</v>
      </c>
      <c r="DU26" s="170"/>
      <c r="DV26" s="171"/>
      <c r="DW26" s="229"/>
      <c r="DX26" s="230">
        <v>1</v>
      </c>
      <c r="DY26" s="170"/>
      <c r="DZ26" s="183">
        <f t="shared" si="5"/>
        <v>40</v>
      </c>
      <c r="EA26" s="356">
        <f t="shared" si="6"/>
        <v>90</v>
      </c>
      <c r="EB26" s="356">
        <f t="shared" si="7"/>
        <v>27</v>
      </c>
      <c r="EC26" s="185">
        <f t="shared" si="8"/>
        <v>0</v>
      </c>
      <c r="ED26" s="364"/>
    </row>
    <row r="27" spans="1:134" ht="60" x14ac:dyDescent="0.2">
      <c r="A27" s="464">
        <v>15</v>
      </c>
      <c r="B27" s="468" t="s">
        <v>321</v>
      </c>
      <c r="C27" s="391" t="s">
        <v>2349</v>
      </c>
      <c r="D27" s="386" t="s">
        <v>1533</v>
      </c>
      <c r="E27" s="469">
        <v>50</v>
      </c>
      <c r="F27" s="171"/>
      <c r="G27" s="229"/>
      <c r="H27" s="230">
        <v>1</v>
      </c>
      <c r="I27" s="170"/>
      <c r="J27" s="171"/>
      <c r="K27" s="229"/>
      <c r="L27" s="230">
        <v>1</v>
      </c>
      <c r="M27" s="170"/>
      <c r="N27" s="171"/>
      <c r="O27" s="229"/>
      <c r="P27" s="230">
        <v>1</v>
      </c>
      <c r="Q27" s="170"/>
      <c r="R27" s="171">
        <v>5</v>
      </c>
      <c r="S27" s="229">
        <v>5</v>
      </c>
      <c r="T27" s="230">
        <v>1</v>
      </c>
      <c r="U27" s="170"/>
      <c r="V27" s="171"/>
      <c r="W27" s="229"/>
      <c r="X27" s="230"/>
      <c r="Y27" s="170"/>
      <c r="Z27" s="171">
        <v>5</v>
      </c>
      <c r="AA27" s="229">
        <v>5</v>
      </c>
      <c r="AB27" s="230">
        <v>1</v>
      </c>
      <c r="AC27" s="170"/>
      <c r="AD27" s="171">
        <v>5</v>
      </c>
      <c r="AE27" s="229"/>
      <c r="AF27" s="230">
        <v>1</v>
      </c>
      <c r="AG27" s="170"/>
      <c r="AH27" s="171">
        <v>5</v>
      </c>
      <c r="AI27" s="229"/>
      <c r="AJ27" s="230">
        <v>1</v>
      </c>
      <c r="AK27" s="170"/>
      <c r="AL27" s="171">
        <v>5</v>
      </c>
      <c r="AM27" s="229"/>
      <c r="AN27" s="230">
        <v>1</v>
      </c>
      <c r="AO27" s="170"/>
      <c r="AP27" s="171">
        <v>5</v>
      </c>
      <c r="AQ27" s="229"/>
      <c r="AR27" s="230">
        <v>1</v>
      </c>
      <c r="AS27" s="170"/>
      <c r="AT27" s="171">
        <v>5</v>
      </c>
      <c r="AU27" s="229"/>
      <c r="AV27" s="230">
        <v>1</v>
      </c>
      <c r="AW27" s="170"/>
      <c r="AX27" s="171"/>
      <c r="AY27" s="229"/>
      <c r="AZ27" s="230"/>
      <c r="BA27" s="170"/>
      <c r="BB27" s="171"/>
      <c r="BC27" s="229">
        <v>5</v>
      </c>
      <c r="BD27" s="230">
        <v>1</v>
      </c>
      <c r="BE27" s="170"/>
      <c r="BF27" s="171"/>
      <c r="BG27" s="229">
        <v>5</v>
      </c>
      <c r="BH27" s="230">
        <v>1</v>
      </c>
      <c r="BI27" s="170"/>
      <c r="BJ27" s="171"/>
      <c r="BK27" s="229">
        <v>5</v>
      </c>
      <c r="BL27" s="230">
        <v>1</v>
      </c>
      <c r="BM27" s="170"/>
      <c r="BN27" s="171"/>
      <c r="BO27" s="229">
        <v>5</v>
      </c>
      <c r="BP27" s="230">
        <v>1</v>
      </c>
      <c r="BQ27" s="170"/>
      <c r="BR27" s="171"/>
      <c r="BS27" s="229">
        <v>5</v>
      </c>
      <c r="BT27" s="230">
        <v>1</v>
      </c>
      <c r="BU27" s="170"/>
      <c r="BV27" s="171">
        <v>5</v>
      </c>
      <c r="BW27" s="229"/>
      <c r="BX27" s="230">
        <v>1</v>
      </c>
      <c r="BY27" s="170"/>
      <c r="BZ27" s="171"/>
      <c r="CA27" s="229"/>
      <c r="CB27" s="230"/>
      <c r="CC27" s="170"/>
      <c r="CD27" s="171"/>
      <c r="CE27" s="229">
        <v>5</v>
      </c>
      <c r="CF27" s="230">
        <v>1</v>
      </c>
      <c r="CG27" s="170"/>
      <c r="CH27" s="171"/>
      <c r="CI27" s="229">
        <v>5</v>
      </c>
      <c r="CJ27" s="230">
        <v>1</v>
      </c>
      <c r="CK27" s="170"/>
      <c r="CL27" s="171"/>
      <c r="CM27" s="229">
        <v>5</v>
      </c>
      <c r="CN27" s="230">
        <v>1</v>
      </c>
      <c r="CO27" s="170"/>
      <c r="CP27" s="171"/>
      <c r="CQ27" s="229"/>
      <c r="CR27" s="230">
        <v>1</v>
      </c>
      <c r="CS27" s="170"/>
      <c r="CT27" s="171"/>
      <c r="CU27" s="229">
        <v>5</v>
      </c>
      <c r="CV27" s="230">
        <v>1</v>
      </c>
      <c r="CW27" s="170"/>
      <c r="CX27" s="171"/>
      <c r="CY27" s="229">
        <v>5</v>
      </c>
      <c r="CZ27" s="230">
        <v>1</v>
      </c>
      <c r="DA27" s="170"/>
      <c r="DB27" s="171"/>
      <c r="DC27" s="229"/>
      <c r="DD27" s="230"/>
      <c r="DE27" s="170"/>
      <c r="DF27" s="171"/>
      <c r="DG27" s="229"/>
      <c r="DH27" s="230">
        <v>1</v>
      </c>
      <c r="DI27" s="170"/>
      <c r="DJ27" s="171"/>
      <c r="DK27" s="229"/>
      <c r="DL27" s="230">
        <v>1</v>
      </c>
      <c r="DM27" s="170"/>
      <c r="DN27" s="171"/>
      <c r="DO27" s="229"/>
      <c r="DP27" s="230">
        <v>1</v>
      </c>
      <c r="DQ27" s="170"/>
      <c r="DR27" s="171"/>
      <c r="DS27" s="229">
        <v>4</v>
      </c>
      <c r="DT27" s="230">
        <v>1</v>
      </c>
      <c r="DU27" s="170"/>
      <c r="DV27" s="171"/>
      <c r="DW27" s="229"/>
      <c r="DX27" s="230">
        <v>1</v>
      </c>
      <c r="DY27" s="170"/>
      <c r="DZ27" s="183">
        <f t="shared" si="5"/>
        <v>40</v>
      </c>
      <c r="EA27" s="356">
        <f t="shared" si="6"/>
        <v>64</v>
      </c>
      <c r="EB27" s="356">
        <f t="shared" si="7"/>
        <v>27</v>
      </c>
      <c r="EC27" s="185">
        <f t="shared" si="8"/>
        <v>0</v>
      </c>
      <c r="ED27" s="364"/>
    </row>
    <row r="28" spans="1:134" ht="60" x14ac:dyDescent="0.2">
      <c r="A28" s="464">
        <v>16</v>
      </c>
      <c r="B28" s="468" t="s">
        <v>322</v>
      </c>
      <c r="C28" s="391" t="s">
        <v>62</v>
      </c>
      <c r="D28" s="386" t="s">
        <v>1534</v>
      </c>
      <c r="E28" s="469">
        <v>50</v>
      </c>
      <c r="F28" s="171"/>
      <c r="G28" s="229">
        <v>5</v>
      </c>
      <c r="H28" s="230">
        <v>1</v>
      </c>
      <c r="I28" s="170"/>
      <c r="J28" s="171">
        <v>5</v>
      </c>
      <c r="K28" s="229">
        <v>5</v>
      </c>
      <c r="L28" s="230">
        <v>1</v>
      </c>
      <c r="M28" s="170"/>
      <c r="N28" s="171">
        <v>5</v>
      </c>
      <c r="O28" s="229">
        <v>5</v>
      </c>
      <c r="P28" s="230">
        <v>1</v>
      </c>
      <c r="Q28" s="170"/>
      <c r="R28" s="171"/>
      <c r="S28" s="229">
        <v>2</v>
      </c>
      <c r="T28" s="230">
        <v>1</v>
      </c>
      <c r="U28" s="170"/>
      <c r="V28" s="171"/>
      <c r="W28" s="229"/>
      <c r="X28" s="230"/>
      <c r="Y28" s="170"/>
      <c r="Z28" s="171"/>
      <c r="AA28" s="229"/>
      <c r="AB28" s="230">
        <v>1</v>
      </c>
      <c r="AC28" s="170"/>
      <c r="AD28" s="171">
        <v>2</v>
      </c>
      <c r="AE28" s="229"/>
      <c r="AF28" s="230">
        <v>1</v>
      </c>
      <c r="AG28" s="170"/>
      <c r="AH28" s="171"/>
      <c r="AI28" s="229">
        <v>7</v>
      </c>
      <c r="AJ28" s="230">
        <v>1</v>
      </c>
      <c r="AK28" s="170"/>
      <c r="AL28" s="171"/>
      <c r="AM28" s="229"/>
      <c r="AN28" s="230">
        <v>1</v>
      </c>
      <c r="AO28" s="170"/>
      <c r="AP28" s="171"/>
      <c r="AQ28" s="229"/>
      <c r="AR28" s="230">
        <v>1</v>
      </c>
      <c r="AS28" s="170"/>
      <c r="AT28" s="171"/>
      <c r="AU28" s="229">
        <v>5</v>
      </c>
      <c r="AV28" s="230">
        <v>1</v>
      </c>
      <c r="AW28" s="170"/>
      <c r="AX28" s="171"/>
      <c r="AY28" s="229"/>
      <c r="AZ28" s="230"/>
      <c r="BA28" s="170"/>
      <c r="BB28" s="171"/>
      <c r="BC28" s="229">
        <v>5</v>
      </c>
      <c r="BD28" s="230">
        <v>1</v>
      </c>
      <c r="BE28" s="170"/>
      <c r="BF28" s="171"/>
      <c r="BG28" s="229">
        <v>5</v>
      </c>
      <c r="BH28" s="230">
        <v>1</v>
      </c>
      <c r="BI28" s="170"/>
      <c r="BJ28" s="171"/>
      <c r="BK28" s="229">
        <v>5</v>
      </c>
      <c r="BL28" s="230">
        <v>1</v>
      </c>
      <c r="BM28" s="170"/>
      <c r="BN28" s="171"/>
      <c r="BO28" s="229">
        <v>5</v>
      </c>
      <c r="BP28" s="230">
        <v>1</v>
      </c>
      <c r="BQ28" s="170"/>
      <c r="BR28" s="171">
        <v>5</v>
      </c>
      <c r="BS28" s="229"/>
      <c r="BT28" s="230">
        <v>1</v>
      </c>
      <c r="BU28" s="170"/>
      <c r="BV28" s="171">
        <v>5</v>
      </c>
      <c r="BW28" s="229"/>
      <c r="BX28" s="230">
        <v>1</v>
      </c>
      <c r="BY28" s="170"/>
      <c r="BZ28" s="171"/>
      <c r="CA28" s="229"/>
      <c r="CB28" s="230"/>
      <c r="CC28" s="170"/>
      <c r="CD28" s="171"/>
      <c r="CE28" s="229">
        <v>5</v>
      </c>
      <c r="CF28" s="230">
        <v>1</v>
      </c>
      <c r="CG28" s="170"/>
      <c r="CH28" s="171"/>
      <c r="CI28" s="229">
        <v>5</v>
      </c>
      <c r="CJ28" s="230">
        <v>1</v>
      </c>
      <c r="CK28" s="170"/>
      <c r="CL28" s="171"/>
      <c r="CM28" s="229">
        <v>5</v>
      </c>
      <c r="CN28" s="230">
        <v>1</v>
      </c>
      <c r="CO28" s="170"/>
      <c r="CP28" s="171"/>
      <c r="CQ28" s="229"/>
      <c r="CR28" s="230">
        <v>1</v>
      </c>
      <c r="CS28" s="170"/>
      <c r="CT28" s="171"/>
      <c r="CU28" s="229">
        <v>5</v>
      </c>
      <c r="CV28" s="230">
        <v>1</v>
      </c>
      <c r="CW28" s="170"/>
      <c r="CX28" s="171"/>
      <c r="CY28" s="229">
        <v>5</v>
      </c>
      <c r="CZ28" s="230">
        <v>1</v>
      </c>
      <c r="DA28" s="170"/>
      <c r="DB28" s="171"/>
      <c r="DC28" s="229"/>
      <c r="DD28" s="230"/>
      <c r="DE28" s="170"/>
      <c r="DF28" s="171">
        <v>3</v>
      </c>
      <c r="DG28" s="229"/>
      <c r="DH28" s="230">
        <v>1</v>
      </c>
      <c r="DI28" s="170"/>
      <c r="DJ28" s="171"/>
      <c r="DK28" s="229">
        <v>2</v>
      </c>
      <c r="DL28" s="230">
        <v>1</v>
      </c>
      <c r="DM28" s="170"/>
      <c r="DN28" s="171">
        <v>3</v>
      </c>
      <c r="DO28" s="229"/>
      <c r="DP28" s="230">
        <v>1</v>
      </c>
      <c r="DQ28" s="170"/>
      <c r="DR28" s="171"/>
      <c r="DS28" s="229">
        <v>3</v>
      </c>
      <c r="DT28" s="230">
        <v>1</v>
      </c>
      <c r="DU28" s="170"/>
      <c r="DV28" s="171"/>
      <c r="DW28" s="229"/>
      <c r="DX28" s="230">
        <v>1</v>
      </c>
      <c r="DY28" s="170"/>
      <c r="DZ28" s="183">
        <f t="shared" si="5"/>
        <v>28</v>
      </c>
      <c r="EA28" s="356">
        <f t="shared" si="6"/>
        <v>79</v>
      </c>
      <c r="EB28" s="356">
        <f t="shared" si="7"/>
        <v>27</v>
      </c>
      <c r="EC28" s="185">
        <f t="shared" si="8"/>
        <v>0</v>
      </c>
      <c r="ED28" s="364"/>
    </row>
    <row r="29" spans="1:134" ht="60" x14ac:dyDescent="0.2">
      <c r="A29" s="464">
        <v>17</v>
      </c>
      <c r="B29" s="468" t="s">
        <v>323</v>
      </c>
      <c r="C29" s="387" t="s">
        <v>324</v>
      </c>
      <c r="D29" s="386" t="s">
        <v>1535</v>
      </c>
      <c r="E29" s="469">
        <v>50</v>
      </c>
      <c r="F29" s="171">
        <v>5</v>
      </c>
      <c r="G29" s="229">
        <v>5</v>
      </c>
      <c r="H29" s="230">
        <v>1</v>
      </c>
      <c r="I29" s="170"/>
      <c r="J29" s="171">
        <v>5</v>
      </c>
      <c r="K29" s="229"/>
      <c r="L29" s="230">
        <v>1</v>
      </c>
      <c r="M29" s="170"/>
      <c r="N29" s="171">
        <v>5</v>
      </c>
      <c r="O29" s="229">
        <v>5</v>
      </c>
      <c r="P29" s="230">
        <v>1</v>
      </c>
      <c r="Q29" s="170"/>
      <c r="R29" s="171">
        <v>5</v>
      </c>
      <c r="S29" s="229">
        <v>5</v>
      </c>
      <c r="T29" s="230">
        <v>1</v>
      </c>
      <c r="U29" s="170"/>
      <c r="V29" s="171"/>
      <c r="W29" s="229"/>
      <c r="X29" s="230"/>
      <c r="Y29" s="170"/>
      <c r="Z29" s="171"/>
      <c r="AA29" s="229">
        <v>5</v>
      </c>
      <c r="AB29" s="230">
        <v>1</v>
      </c>
      <c r="AC29" s="170"/>
      <c r="AD29" s="171"/>
      <c r="AE29" s="229">
        <v>5</v>
      </c>
      <c r="AF29" s="230">
        <v>1</v>
      </c>
      <c r="AG29" s="170"/>
      <c r="AH29" s="171"/>
      <c r="AI29" s="229">
        <v>5</v>
      </c>
      <c r="AJ29" s="230">
        <v>1</v>
      </c>
      <c r="AK29" s="170"/>
      <c r="AL29" s="171">
        <v>5</v>
      </c>
      <c r="AM29" s="229"/>
      <c r="AN29" s="230">
        <v>1</v>
      </c>
      <c r="AO29" s="170"/>
      <c r="AP29" s="171"/>
      <c r="AQ29" s="229"/>
      <c r="AR29" s="230">
        <v>1</v>
      </c>
      <c r="AS29" s="170"/>
      <c r="AT29" s="171">
        <v>5</v>
      </c>
      <c r="AU29" s="229"/>
      <c r="AV29" s="230">
        <v>1</v>
      </c>
      <c r="AW29" s="170"/>
      <c r="AX29" s="171"/>
      <c r="AY29" s="229"/>
      <c r="AZ29" s="230"/>
      <c r="BA29" s="170"/>
      <c r="BB29" s="171"/>
      <c r="BC29" s="229"/>
      <c r="BD29" s="230">
        <v>1</v>
      </c>
      <c r="BE29" s="170"/>
      <c r="BF29" s="171"/>
      <c r="BG29" s="229">
        <v>5</v>
      </c>
      <c r="BH29" s="230">
        <v>1</v>
      </c>
      <c r="BI29" s="170"/>
      <c r="BJ29" s="171"/>
      <c r="BK29" s="229">
        <v>5</v>
      </c>
      <c r="BL29" s="230">
        <v>1</v>
      </c>
      <c r="BM29" s="170"/>
      <c r="BN29" s="171"/>
      <c r="BO29" s="229">
        <v>5</v>
      </c>
      <c r="BP29" s="230">
        <v>1</v>
      </c>
      <c r="BQ29" s="170"/>
      <c r="BR29" s="171"/>
      <c r="BS29" s="229">
        <v>5</v>
      </c>
      <c r="BT29" s="230">
        <v>1</v>
      </c>
      <c r="BU29" s="170"/>
      <c r="BV29" s="171">
        <v>5</v>
      </c>
      <c r="BW29" s="229"/>
      <c r="BX29" s="230">
        <v>1</v>
      </c>
      <c r="BY29" s="170"/>
      <c r="BZ29" s="171"/>
      <c r="CA29" s="229"/>
      <c r="CB29" s="230"/>
      <c r="CC29" s="170"/>
      <c r="CD29" s="171">
        <v>5</v>
      </c>
      <c r="CE29" s="229">
        <v>5</v>
      </c>
      <c r="CF29" s="230">
        <v>1</v>
      </c>
      <c r="CG29" s="170"/>
      <c r="CH29" s="171">
        <v>5</v>
      </c>
      <c r="CI29" s="229">
        <v>5</v>
      </c>
      <c r="CJ29" s="230">
        <v>1</v>
      </c>
      <c r="CK29" s="170"/>
      <c r="CL29" s="171"/>
      <c r="CM29" s="229">
        <v>5</v>
      </c>
      <c r="CN29" s="230">
        <v>1</v>
      </c>
      <c r="CO29" s="170"/>
      <c r="CP29" s="171"/>
      <c r="CQ29" s="229"/>
      <c r="CR29" s="230">
        <v>1</v>
      </c>
      <c r="CS29" s="170"/>
      <c r="CT29" s="171"/>
      <c r="CU29" s="229">
        <v>5</v>
      </c>
      <c r="CV29" s="230">
        <v>1</v>
      </c>
      <c r="CW29" s="170"/>
      <c r="CX29" s="171"/>
      <c r="CY29" s="229">
        <v>5</v>
      </c>
      <c r="CZ29" s="230">
        <v>1</v>
      </c>
      <c r="DA29" s="170"/>
      <c r="DB29" s="171"/>
      <c r="DC29" s="229"/>
      <c r="DD29" s="230"/>
      <c r="DE29" s="170"/>
      <c r="DF29" s="171"/>
      <c r="DG29" s="229"/>
      <c r="DH29" s="230">
        <v>1</v>
      </c>
      <c r="DI29" s="170"/>
      <c r="DJ29" s="171"/>
      <c r="DK29" s="229"/>
      <c r="DL29" s="230">
        <v>1</v>
      </c>
      <c r="DM29" s="170"/>
      <c r="DN29" s="171"/>
      <c r="DO29" s="229"/>
      <c r="DP29" s="230">
        <v>1</v>
      </c>
      <c r="DQ29" s="170"/>
      <c r="DR29" s="171"/>
      <c r="DS29" s="229">
        <v>4</v>
      </c>
      <c r="DT29" s="230">
        <v>1</v>
      </c>
      <c r="DU29" s="170"/>
      <c r="DV29" s="171"/>
      <c r="DW29" s="229"/>
      <c r="DX29" s="230">
        <v>1</v>
      </c>
      <c r="DY29" s="170"/>
      <c r="DZ29" s="183">
        <f t="shared" si="5"/>
        <v>45</v>
      </c>
      <c r="EA29" s="356">
        <f t="shared" si="6"/>
        <v>79</v>
      </c>
      <c r="EB29" s="356">
        <f t="shared" si="7"/>
        <v>27</v>
      </c>
      <c r="EC29" s="185">
        <f t="shared" si="8"/>
        <v>0</v>
      </c>
      <c r="ED29" s="364"/>
    </row>
    <row r="30" spans="1:134" ht="60" x14ac:dyDescent="0.2">
      <c r="A30" s="464">
        <v>18</v>
      </c>
      <c r="B30" s="468" t="s">
        <v>325</v>
      </c>
      <c r="C30" s="391" t="s">
        <v>326</v>
      </c>
      <c r="D30" s="386" t="s">
        <v>1536</v>
      </c>
      <c r="E30" s="469">
        <v>50</v>
      </c>
      <c r="F30" s="171">
        <v>5</v>
      </c>
      <c r="G30" s="229">
        <v>5</v>
      </c>
      <c r="H30" s="230">
        <v>1</v>
      </c>
      <c r="I30" s="170"/>
      <c r="J30" s="171">
        <v>5</v>
      </c>
      <c r="K30" s="229">
        <v>5</v>
      </c>
      <c r="L30" s="230">
        <v>1</v>
      </c>
      <c r="M30" s="170"/>
      <c r="N30" s="171">
        <v>5</v>
      </c>
      <c r="O30" s="229">
        <v>5</v>
      </c>
      <c r="P30" s="230">
        <v>1</v>
      </c>
      <c r="Q30" s="170"/>
      <c r="R30" s="171">
        <v>5</v>
      </c>
      <c r="S30" s="229">
        <v>5</v>
      </c>
      <c r="T30" s="230">
        <v>1</v>
      </c>
      <c r="U30" s="170"/>
      <c r="V30" s="171"/>
      <c r="W30" s="229"/>
      <c r="X30" s="230"/>
      <c r="Y30" s="170"/>
      <c r="Z30" s="171">
        <v>5</v>
      </c>
      <c r="AA30" s="229"/>
      <c r="AB30" s="230">
        <v>1</v>
      </c>
      <c r="AC30" s="170"/>
      <c r="AD30" s="171"/>
      <c r="AE30" s="229">
        <v>5</v>
      </c>
      <c r="AF30" s="230">
        <v>1</v>
      </c>
      <c r="AG30" s="170"/>
      <c r="AH30" s="171"/>
      <c r="AI30" s="229">
        <v>5</v>
      </c>
      <c r="AJ30" s="230">
        <v>1</v>
      </c>
      <c r="AK30" s="170"/>
      <c r="AL30" s="171"/>
      <c r="AM30" s="229">
        <v>5</v>
      </c>
      <c r="AN30" s="230">
        <v>1</v>
      </c>
      <c r="AO30" s="170"/>
      <c r="AP30" s="171">
        <v>5</v>
      </c>
      <c r="AQ30" s="229"/>
      <c r="AR30" s="230">
        <v>1</v>
      </c>
      <c r="AS30" s="170"/>
      <c r="AT30" s="171"/>
      <c r="AU30" s="229">
        <v>5</v>
      </c>
      <c r="AV30" s="230">
        <v>1</v>
      </c>
      <c r="AW30" s="170"/>
      <c r="AX30" s="171"/>
      <c r="AY30" s="229"/>
      <c r="AZ30" s="230"/>
      <c r="BA30" s="170"/>
      <c r="BB30" s="171"/>
      <c r="BC30" s="229">
        <v>5</v>
      </c>
      <c r="BD30" s="230">
        <v>1</v>
      </c>
      <c r="BE30" s="170"/>
      <c r="BF30" s="171"/>
      <c r="BG30" s="229">
        <v>5</v>
      </c>
      <c r="BH30" s="230">
        <v>1</v>
      </c>
      <c r="BI30" s="170"/>
      <c r="BJ30" s="171"/>
      <c r="BK30" s="229">
        <v>5</v>
      </c>
      <c r="BL30" s="230">
        <v>1</v>
      </c>
      <c r="BM30" s="170"/>
      <c r="BN30" s="171"/>
      <c r="BO30" s="229">
        <v>5</v>
      </c>
      <c r="BP30" s="230">
        <v>1</v>
      </c>
      <c r="BQ30" s="170"/>
      <c r="BR30" s="171"/>
      <c r="BS30" s="229">
        <v>5</v>
      </c>
      <c r="BT30" s="230">
        <v>1</v>
      </c>
      <c r="BU30" s="170"/>
      <c r="BV30" s="171">
        <v>5</v>
      </c>
      <c r="BW30" s="229"/>
      <c r="BX30" s="230">
        <v>1</v>
      </c>
      <c r="BY30" s="170"/>
      <c r="BZ30" s="171"/>
      <c r="CA30" s="229"/>
      <c r="CB30" s="230"/>
      <c r="CC30" s="170"/>
      <c r="CD30" s="171"/>
      <c r="CE30" s="229">
        <v>5</v>
      </c>
      <c r="CF30" s="230">
        <v>1</v>
      </c>
      <c r="CG30" s="170"/>
      <c r="CH30" s="171"/>
      <c r="CI30" s="229">
        <v>5</v>
      </c>
      <c r="CJ30" s="230">
        <v>1</v>
      </c>
      <c r="CK30" s="170"/>
      <c r="CL30" s="171"/>
      <c r="CM30" s="229">
        <v>5</v>
      </c>
      <c r="CN30" s="230">
        <v>1</v>
      </c>
      <c r="CO30" s="170"/>
      <c r="CP30" s="171"/>
      <c r="CQ30" s="229">
        <v>5</v>
      </c>
      <c r="CR30" s="230">
        <v>1</v>
      </c>
      <c r="CS30" s="170"/>
      <c r="CT30" s="171"/>
      <c r="CU30" s="229">
        <v>5</v>
      </c>
      <c r="CV30" s="230">
        <v>1</v>
      </c>
      <c r="CW30" s="170"/>
      <c r="CX30" s="171"/>
      <c r="CY30" s="229">
        <v>5</v>
      </c>
      <c r="CZ30" s="230">
        <v>1</v>
      </c>
      <c r="DA30" s="170"/>
      <c r="DB30" s="171"/>
      <c r="DC30" s="229"/>
      <c r="DD30" s="230"/>
      <c r="DE30" s="170"/>
      <c r="DF30" s="171"/>
      <c r="DG30" s="229"/>
      <c r="DH30" s="230">
        <v>1</v>
      </c>
      <c r="DI30" s="170"/>
      <c r="DJ30" s="171"/>
      <c r="DK30" s="229"/>
      <c r="DL30" s="230">
        <v>1</v>
      </c>
      <c r="DM30" s="170"/>
      <c r="DN30" s="171"/>
      <c r="DO30" s="229"/>
      <c r="DP30" s="230">
        <v>1</v>
      </c>
      <c r="DQ30" s="170"/>
      <c r="DR30" s="171">
        <v>4</v>
      </c>
      <c r="DS30" s="229"/>
      <c r="DT30" s="230">
        <v>1</v>
      </c>
      <c r="DU30" s="170"/>
      <c r="DV30" s="171"/>
      <c r="DW30" s="229"/>
      <c r="DX30" s="230">
        <v>1</v>
      </c>
      <c r="DY30" s="170"/>
      <c r="DZ30" s="183">
        <f t="shared" ref="DZ30:DZ31" si="9">F30+J30+N30+R30+V30+Z30+AD30+AH30+AL30+AP30+AT30+AX30+BB30+BF30+BJ30+BN30+BR30+BV30+BZ30+CD30+CH30+CL30+CP30+CT30+CX30+DB30+DF30+DJ30+DN30+DR30+DV30</f>
        <v>39</v>
      </c>
      <c r="EA30" s="356">
        <f t="shared" ref="EA30:EA31" si="10">G30+K30+O30+S30+W30+AA30+AE30+AI30+AM30+AQ30+AU30+AY30+BC30+BG30+BK30+BO30+BS30+BW30+CA30+CE30+CI30+CM30+CQ30+CU30+CY30+DC30+DG30+DK30+DO30+DS30+DW30</f>
        <v>95</v>
      </c>
      <c r="EB30" s="356">
        <f t="shared" ref="EB30:EB31" si="11">H30+L30+P30+T30+X30+AB30+AF30+AJ30+AN30+AR30+AV30+AZ30+BD30+BH30+BL30+BP30+BT30+BX30+CB30+CF30+CJ30+CN30+CR30+CV30+CZ30+DD30+DH30+DL30+DP30+DT30+DX30</f>
        <v>27</v>
      </c>
      <c r="EC30" s="185">
        <f t="shared" ref="EC30:EC31" si="12">I30+M30+Q30+U30+Y30+AC30+AG30+AK30+AO30+AS30+AW30+BA30+BE30+BI30+BM30+BQ30+BU30+BY30+CC30+CG30+CK30+CO30+CS30+CW30+DA30+DE30+DI30+DM30+DQ30+DU30+DY30</f>
        <v>0</v>
      </c>
      <c r="ED30" s="364"/>
    </row>
    <row r="31" spans="1:134" ht="30" x14ac:dyDescent="0.2">
      <c r="A31" s="464">
        <v>19</v>
      </c>
      <c r="B31" s="468" t="s">
        <v>319</v>
      </c>
      <c r="C31" s="391" t="s">
        <v>1530</v>
      </c>
      <c r="D31" s="386" t="s">
        <v>1531</v>
      </c>
      <c r="E31" s="469">
        <v>50</v>
      </c>
      <c r="F31" s="171">
        <v>5</v>
      </c>
      <c r="G31" s="229"/>
      <c r="H31" s="230">
        <v>1</v>
      </c>
      <c r="I31" s="170"/>
      <c r="J31" s="171">
        <v>5</v>
      </c>
      <c r="K31" s="229">
        <v>5</v>
      </c>
      <c r="L31" s="230">
        <v>1</v>
      </c>
      <c r="M31" s="170"/>
      <c r="N31" s="171">
        <v>5</v>
      </c>
      <c r="O31" s="229">
        <v>5</v>
      </c>
      <c r="P31" s="230">
        <v>1</v>
      </c>
      <c r="Q31" s="170"/>
      <c r="R31" s="171">
        <v>5</v>
      </c>
      <c r="S31" s="229">
        <v>5</v>
      </c>
      <c r="T31" s="230">
        <v>1</v>
      </c>
      <c r="U31" s="170"/>
      <c r="V31" s="171"/>
      <c r="W31" s="229"/>
      <c r="X31" s="230"/>
      <c r="Y31" s="170"/>
      <c r="Z31" s="171"/>
      <c r="AA31" s="229"/>
      <c r="AB31" s="230">
        <v>1</v>
      </c>
      <c r="AC31" s="170"/>
      <c r="AD31" s="171"/>
      <c r="AE31" s="229">
        <v>5</v>
      </c>
      <c r="AF31" s="230">
        <v>1</v>
      </c>
      <c r="AG31" s="170"/>
      <c r="AH31" s="171">
        <v>5</v>
      </c>
      <c r="AI31" s="229"/>
      <c r="AJ31" s="230">
        <v>1</v>
      </c>
      <c r="AK31" s="170"/>
      <c r="AL31" s="171"/>
      <c r="AM31" s="229"/>
      <c r="AN31" s="230">
        <v>1</v>
      </c>
      <c r="AO31" s="170"/>
      <c r="AP31" s="171"/>
      <c r="AQ31" s="229"/>
      <c r="AR31" s="230">
        <v>1</v>
      </c>
      <c r="AS31" s="170"/>
      <c r="AT31" s="171"/>
      <c r="AU31" s="229"/>
      <c r="AV31" s="230">
        <v>1</v>
      </c>
      <c r="AW31" s="170"/>
      <c r="AX31" s="171"/>
      <c r="AY31" s="229"/>
      <c r="AZ31" s="230"/>
      <c r="BA31" s="170"/>
      <c r="BB31" s="171"/>
      <c r="BC31" s="229">
        <v>5</v>
      </c>
      <c r="BD31" s="230">
        <v>1</v>
      </c>
      <c r="BE31" s="170"/>
      <c r="BF31" s="171"/>
      <c r="BG31" s="229"/>
      <c r="BH31" s="230">
        <v>1</v>
      </c>
      <c r="BI31" s="170"/>
      <c r="BJ31" s="171"/>
      <c r="BK31" s="229">
        <v>5</v>
      </c>
      <c r="BL31" s="230">
        <v>1</v>
      </c>
      <c r="BM31" s="170"/>
      <c r="BN31" s="171"/>
      <c r="BO31" s="229">
        <v>5</v>
      </c>
      <c r="BP31" s="230">
        <v>1</v>
      </c>
      <c r="BQ31" s="170"/>
      <c r="BR31" s="171"/>
      <c r="BS31" s="229">
        <v>5</v>
      </c>
      <c r="BT31" s="230">
        <v>1</v>
      </c>
      <c r="BU31" s="170"/>
      <c r="BV31" s="171"/>
      <c r="BW31" s="229">
        <v>5</v>
      </c>
      <c r="BX31" s="230">
        <v>1</v>
      </c>
      <c r="BY31" s="170"/>
      <c r="BZ31" s="171"/>
      <c r="CA31" s="229"/>
      <c r="CB31" s="230"/>
      <c r="CC31" s="170"/>
      <c r="CD31" s="171"/>
      <c r="CE31" s="229">
        <v>5</v>
      </c>
      <c r="CF31" s="230">
        <v>1</v>
      </c>
      <c r="CG31" s="170"/>
      <c r="CH31" s="171"/>
      <c r="CI31" s="229">
        <v>5</v>
      </c>
      <c r="CJ31" s="230">
        <v>1</v>
      </c>
      <c r="CK31" s="170"/>
      <c r="CL31" s="171"/>
      <c r="CM31" s="229"/>
      <c r="CN31" s="230">
        <v>1</v>
      </c>
      <c r="CO31" s="170"/>
      <c r="CP31" s="171"/>
      <c r="CQ31" s="229"/>
      <c r="CR31" s="230">
        <v>1</v>
      </c>
      <c r="CS31" s="170"/>
      <c r="CT31" s="171"/>
      <c r="CU31" s="229">
        <v>5</v>
      </c>
      <c r="CV31" s="230">
        <v>1</v>
      </c>
      <c r="CW31" s="170"/>
      <c r="CX31" s="171"/>
      <c r="CY31" s="229"/>
      <c r="CZ31" s="230">
        <v>1</v>
      </c>
      <c r="DA31" s="170"/>
      <c r="DB31" s="171"/>
      <c r="DC31" s="229"/>
      <c r="DD31" s="230"/>
      <c r="DE31" s="170"/>
      <c r="DF31" s="171"/>
      <c r="DG31" s="229"/>
      <c r="DH31" s="230">
        <v>1</v>
      </c>
      <c r="DI31" s="170"/>
      <c r="DJ31" s="171"/>
      <c r="DK31" s="229"/>
      <c r="DL31" s="230">
        <v>1</v>
      </c>
      <c r="DM31" s="170"/>
      <c r="DN31" s="171">
        <v>3</v>
      </c>
      <c r="DO31" s="229"/>
      <c r="DP31" s="230">
        <v>1</v>
      </c>
      <c r="DQ31" s="170"/>
      <c r="DR31" s="171"/>
      <c r="DS31" s="229">
        <v>8</v>
      </c>
      <c r="DT31" s="230">
        <v>1</v>
      </c>
      <c r="DU31" s="170"/>
      <c r="DV31" s="171">
        <v>3</v>
      </c>
      <c r="DW31" s="229"/>
      <c r="DX31" s="230">
        <v>1</v>
      </c>
      <c r="DY31" s="170"/>
      <c r="DZ31" s="183">
        <f t="shared" si="9"/>
        <v>31</v>
      </c>
      <c r="EA31" s="356">
        <f t="shared" si="10"/>
        <v>68</v>
      </c>
      <c r="EB31" s="356">
        <f t="shared" si="11"/>
        <v>27</v>
      </c>
      <c r="EC31" s="185">
        <f t="shared" si="12"/>
        <v>0</v>
      </c>
      <c r="ED31" s="364"/>
    </row>
    <row r="32" spans="1:134" ht="60.75" thickBot="1" x14ac:dyDescent="0.25">
      <c r="A32" s="464">
        <v>20</v>
      </c>
      <c r="B32" s="236" t="s">
        <v>327</v>
      </c>
      <c r="C32" s="392" t="s">
        <v>328</v>
      </c>
      <c r="D32" s="389" t="s">
        <v>1537</v>
      </c>
      <c r="E32" s="480">
        <v>50</v>
      </c>
      <c r="F32" s="231">
        <v>5</v>
      </c>
      <c r="G32" s="229">
        <v>5</v>
      </c>
      <c r="H32" s="230">
        <v>1</v>
      </c>
      <c r="I32" s="234"/>
      <c r="J32" s="231">
        <v>5</v>
      </c>
      <c r="K32" s="229">
        <v>5</v>
      </c>
      <c r="L32" s="230">
        <v>1</v>
      </c>
      <c r="M32" s="234"/>
      <c r="N32" s="231">
        <v>5</v>
      </c>
      <c r="O32" s="229">
        <v>5</v>
      </c>
      <c r="P32" s="230">
        <v>1</v>
      </c>
      <c r="Q32" s="234"/>
      <c r="R32" s="231">
        <v>5</v>
      </c>
      <c r="S32" s="229">
        <v>5</v>
      </c>
      <c r="T32" s="230">
        <v>1</v>
      </c>
      <c r="U32" s="234"/>
      <c r="V32" s="231"/>
      <c r="W32" s="229"/>
      <c r="X32" s="233"/>
      <c r="Y32" s="234"/>
      <c r="Z32" s="231"/>
      <c r="AA32" s="229"/>
      <c r="AB32" s="230">
        <v>1</v>
      </c>
      <c r="AC32" s="234"/>
      <c r="AD32" s="231"/>
      <c r="AE32" s="229">
        <v>5</v>
      </c>
      <c r="AF32" s="230">
        <v>1</v>
      </c>
      <c r="AG32" s="234"/>
      <c r="AH32" s="231"/>
      <c r="AI32" s="229">
        <v>5</v>
      </c>
      <c r="AJ32" s="230">
        <v>1</v>
      </c>
      <c r="AK32" s="234"/>
      <c r="AL32" s="231"/>
      <c r="AM32" s="229">
        <v>5</v>
      </c>
      <c r="AN32" s="230">
        <v>1</v>
      </c>
      <c r="AO32" s="234"/>
      <c r="AP32" s="231"/>
      <c r="AQ32" s="229">
        <v>5</v>
      </c>
      <c r="AR32" s="230">
        <v>1</v>
      </c>
      <c r="AS32" s="234"/>
      <c r="AT32" s="231"/>
      <c r="AU32" s="229">
        <v>2</v>
      </c>
      <c r="AV32" s="230">
        <v>1</v>
      </c>
      <c r="AW32" s="234"/>
      <c r="AX32" s="231"/>
      <c r="AY32" s="229"/>
      <c r="AZ32" s="233"/>
      <c r="BA32" s="234"/>
      <c r="BB32" s="231"/>
      <c r="BC32" s="229">
        <v>5</v>
      </c>
      <c r="BD32" s="230">
        <v>1</v>
      </c>
      <c r="BE32" s="234"/>
      <c r="BF32" s="231"/>
      <c r="BG32" s="229">
        <v>5</v>
      </c>
      <c r="BH32" s="230">
        <v>1</v>
      </c>
      <c r="BI32" s="234"/>
      <c r="BJ32" s="231"/>
      <c r="BK32" s="229">
        <v>5</v>
      </c>
      <c r="BL32" s="230">
        <v>1</v>
      </c>
      <c r="BM32" s="234"/>
      <c r="BN32" s="231"/>
      <c r="BO32" s="229">
        <v>5</v>
      </c>
      <c r="BP32" s="230">
        <v>1</v>
      </c>
      <c r="BQ32" s="234"/>
      <c r="BR32" s="231"/>
      <c r="BS32" s="229">
        <v>5</v>
      </c>
      <c r="BT32" s="230">
        <v>1</v>
      </c>
      <c r="BU32" s="234"/>
      <c r="BV32" s="231">
        <v>5</v>
      </c>
      <c r="BW32" s="229"/>
      <c r="BX32" s="230">
        <v>1</v>
      </c>
      <c r="BY32" s="234"/>
      <c r="BZ32" s="231"/>
      <c r="CA32" s="229"/>
      <c r="CB32" s="233"/>
      <c r="CC32" s="234"/>
      <c r="CD32" s="231">
        <v>5</v>
      </c>
      <c r="CE32" s="229"/>
      <c r="CF32" s="230">
        <v>1</v>
      </c>
      <c r="CG32" s="234"/>
      <c r="CH32" s="231">
        <v>5</v>
      </c>
      <c r="CI32" s="229"/>
      <c r="CJ32" s="230">
        <v>1</v>
      </c>
      <c r="CK32" s="234"/>
      <c r="CL32" s="231">
        <v>8</v>
      </c>
      <c r="CM32" s="229"/>
      <c r="CN32" s="230">
        <v>1</v>
      </c>
      <c r="CO32" s="234"/>
      <c r="CP32" s="231">
        <v>5</v>
      </c>
      <c r="CQ32" s="229"/>
      <c r="CR32" s="230">
        <v>1</v>
      </c>
      <c r="CS32" s="234"/>
      <c r="CT32" s="231"/>
      <c r="CU32" s="229">
        <v>5</v>
      </c>
      <c r="CV32" s="230">
        <v>1</v>
      </c>
      <c r="CW32" s="234"/>
      <c r="CX32" s="231">
        <v>5</v>
      </c>
      <c r="CY32" s="229"/>
      <c r="CZ32" s="230">
        <v>1</v>
      </c>
      <c r="DA32" s="234"/>
      <c r="DB32" s="231"/>
      <c r="DC32" s="229"/>
      <c r="DD32" s="233"/>
      <c r="DE32" s="234"/>
      <c r="DF32" s="231"/>
      <c r="DG32" s="229"/>
      <c r="DH32" s="230">
        <v>1</v>
      </c>
      <c r="DI32" s="234"/>
      <c r="DJ32" s="231"/>
      <c r="DK32" s="229"/>
      <c r="DL32" s="230">
        <v>1</v>
      </c>
      <c r="DM32" s="234"/>
      <c r="DN32" s="231"/>
      <c r="DO32" s="229"/>
      <c r="DP32" s="230">
        <v>1</v>
      </c>
      <c r="DQ32" s="234"/>
      <c r="DR32" s="231">
        <v>3</v>
      </c>
      <c r="DS32" s="229"/>
      <c r="DT32" s="230">
        <v>1</v>
      </c>
      <c r="DU32" s="234"/>
      <c r="DV32" s="231"/>
      <c r="DW32" s="229"/>
      <c r="DX32" s="230">
        <v>1</v>
      </c>
      <c r="DY32" s="234"/>
      <c r="DZ32" s="371">
        <f t="shared" si="5"/>
        <v>56</v>
      </c>
      <c r="EA32" s="372">
        <f t="shared" si="6"/>
        <v>72</v>
      </c>
      <c r="EB32" s="372">
        <f t="shared" si="7"/>
        <v>27</v>
      </c>
      <c r="EC32" s="251">
        <f t="shared" si="8"/>
        <v>0</v>
      </c>
      <c r="ED32" s="364"/>
    </row>
    <row r="33" spans="1:134" ht="16.5" customHeight="1" thickBot="1" x14ac:dyDescent="0.25">
      <c r="A33" s="481"/>
      <c r="B33" s="668" t="s">
        <v>329</v>
      </c>
      <c r="C33" s="668"/>
      <c r="D33" s="668"/>
      <c r="E33" s="482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2"/>
      <c r="EA33" s="182"/>
      <c r="EB33" s="182"/>
      <c r="EC33" s="182"/>
      <c r="ED33" s="364"/>
    </row>
    <row r="34" spans="1:134" ht="60" x14ac:dyDescent="0.2">
      <c r="A34" s="464">
        <v>21</v>
      </c>
      <c r="B34" s="468" t="s">
        <v>331</v>
      </c>
      <c r="C34" s="391" t="s">
        <v>76</v>
      </c>
      <c r="D34" s="386" t="s">
        <v>1538</v>
      </c>
      <c r="E34" s="469">
        <v>35</v>
      </c>
      <c r="F34" s="151"/>
      <c r="G34" s="152"/>
      <c r="H34" s="153"/>
      <c r="I34" s="154"/>
      <c r="J34" s="151">
        <v>5</v>
      </c>
      <c r="K34" s="152">
        <v>5</v>
      </c>
      <c r="L34" s="153"/>
      <c r="M34" s="154"/>
      <c r="N34" s="151">
        <v>5</v>
      </c>
      <c r="O34" s="152">
        <v>5</v>
      </c>
      <c r="P34" s="153"/>
      <c r="Q34" s="154"/>
      <c r="R34" s="151"/>
      <c r="S34" s="152"/>
      <c r="T34" s="153"/>
      <c r="U34" s="154"/>
      <c r="V34" s="151"/>
      <c r="W34" s="152"/>
      <c r="X34" s="153"/>
      <c r="Y34" s="154"/>
      <c r="Z34" s="151"/>
      <c r="AA34" s="152">
        <v>5</v>
      </c>
      <c r="AB34" s="153"/>
      <c r="AC34" s="154"/>
      <c r="AD34" s="151"/>
      <c r="AE34" s="152"/>
      <c r="AF34" s="153"/>
      <c r="AG34" s="154"/>
      <c r="AH34" s="151"/>
      <c r="AI34" s="152"/>
      <c r="AJ34" s="153"/>
      <c r="AK34" s="154"/>
      <c r="AL34" s="151"/>
      <c r="AM34" s="152">
        <v>2</v>
      </c>
      <c r="AN34" s="153"/>
      <c r="AO34" s="154"/>
      <c r="AP34" s="151"/>
      <c r="AQ34" s="152"/>
      <c r="AR34" s="153"/>
      <c r="AS34" s="154"/>
      <c r="AT34" s="151">
        <v>2</v>
      </c>
      <c r="AU34" s="152"/>
      <c r="AV34" s="153"/>
      <c r="AW34" s="154"/>
      <c r="AX34" s="151"/>
      <c r="AY34" s="152"/>
      <c r="AZ34" s="153"/>
      <c r="BA34" s="154"/>
      <c r="BB34" s="151"/>
      <c r="BC34" s="152"/>
      <c r="BD34" s="153"/>
      <c r="BE34" s="154"/>
      <c r="BF34" s="151"/>
      <c r="BG34" s="152"/>
      <c r="BH34" s="153"/>
      <c r="BI34" s="154"/>
      <c r="BJ34" s="151"/>
      <c r="BK34" s="152">
        <v>2</v>
      </c>
      <c r="BL34" s="153"/>
      <c r="BM34" s="154"/>
      <c r="BN34" s="151">
        <v>5</v>
      </c>
      <c r="BO34" s="152"/>
      <c r="BP34" s="153"/>
      <c r="BQ34" s="154"/>
      <c r="BR34" s="151">
        <v>5</v>
      </c>
      <c r="BS34" s="152"/>
      <c r="BT34" s="153"/>
      <c r="BU34" s="154"/>
      <c r="BV34" s="151">
        <v>5</v>
      </c>
      <c r="BW34" s="152"/>
      <c r="BX34" s="153"/>
      <c r="BY34" s="154"/>
      <c r="BZ34" s="151"/>
      <c r="CA34" s="152"/>
      <c r="CB34" s="153"/>
      <c r="CC34" s="154"/>
      <c r="CD34" s="151"/>
      <c r="CE34" s="152"/>
      <c r="CF34" s="153"/>
      <c r="CG34" s="154"/>
      <c r="CH34" s="151"/>
      <c r="CI34" s="152">
        <v>2</v>
      </c>
      <c r="CJ34" s="153"/>
      <c r="CK34" s="154"/>
      <c r="CL34" s="151"/>
      <c r="CM34" s="152">
        <v>2</v>
      </c>
      <c r="CN34" s="153"/>
      <c r="CO34" s="154"/>
      <c r="CP34" s="151"/>
      <c r="CQ34" s="152"/>
      <c r="CR34" s="153"/>
      <c r="CS34" s="154"/>
      <c r="CT34" s="151"/>
      <c r="CU34" s="152">
        <v>5</v>
      </c>
      <c r="CV34" s="153"/>
      <c r="CW34" s="154"/>
      <c r="CX34" s="151"/>
      <c r="CY34" s="152"/>
      <c r="CZ34" s="153"/>
      <c r="DA34" s="154"/>
      <c r="DB34" s="151"/>
      <c r="DC34" s="152"/>
      <c r="DD34" s="153"/>
      <c r="DE34" s="154"/>
      <c r="DF34" s="151"/>
      <c r="DG34" s="152">
        <v>3</v>
      </c>
      <c r="DH34" s="153"/>
      <c r="DI34" s="154"/>
      <c r="DJ34" s="151">
        <v>3</v>
      </c>
      <c r="DK34" s="152"/>
      <c r="DL34" s="153"/>
      <c r="DM34" s="154"/>
      <c r="DN34" s="151">
        <v>3</v>
      </c>
      <c r="DO34" s="152"/>
      <c r="DP34" s="153"/>
      <c r="DQ34" s="154"/>
      <c r="DR34" s="151"/>
      <c r="DS34" s="152"/>
      <c r="DT34" s="153"/>
      <c r="DU34" s="154"/>
      <c r="DV34" s="151"/>
      <c r="DW34" s="152">
        <v>3</v>
      </c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33</v>
      </c>
      <c r="EA34" s="65">
        <f t="shared" ref="EA34:EA68" si="14">G34+K34+O34+S34+W34+AA34+AE34+AI34+AM34+AQ34+AU34+AY34+BC34+BG34+BK34+BO34+BS34+BW34+CA34+CE34+CI34+CM34+CQ34+CU34+CY34+DC34+DG34+DK34+DO34+DS34+DW34</f>
        <v>34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64"/>
    </row>
    <row r="35" spans="1:134" ht="45" x14ac:dyDescent="0.2">
      <c r="A35" s="464">
        <v>22</v>
      </c>
      <c r="B35" s="468" t="s">
        <v>2263</v>
      </c>
      <c r="C35" s="393" t="s">
        <v>2264</v>
      </c>
      <c r="D35" s="394" t="s">
        <v>1578</v>
      </c>
      <c r="E35" s="483">
        <v>30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171"/>
      <c r="S35" s="229"/>
      <c r="T35" s="230"/>
      <c r="U35" s="170"/>
      <c r="V35" s="151"/>
      <c r="W35" s="152"/>
      <c r="X35" s="153"/>
      <c r="Y35" s="154"/>
      <c r="Z35" s="171"/>
      <c r="AA35" s="229"/>
      <c r="AB35" s="230"/>
      <c r="AC35" s="170"/>
      <c r="AD35" s="171"/>
      <c r="AE35" s="229"/>
      <c r="AF35" s="230"/>
      <c r="AG35" s="170"/>
      <c r="AH35" s="171">
        <v>2</v>
      </c>
      <c r="AI35" s="229">
        <v>5</v>
      </c>
      <c r="AJ35" s="230"/>
      <c r="AK35" s="170"/>
      <c r="AL35" s="171"/>
      <c r="AM35" s="229"/>
      <c r="AN35" s="230"/>
      <c r="AO35" s="170"/>
      <c r="AP35" s="171">
        <v>5</v>
      </c>
      <c r="AQ35" s="229"/>
      <c r="AR35" s="230"/>
      <c r="AS35" s="170"/>
      <c r="AT35" s="171">
        <v>2</v>
      </c>
      <c r="AU35" s="229"/>
      <c r="AV35" s="230"/>
      <c r="AW35" s="170"/>
      <c r="AX35" s="151"/>
      <c r="AY35" s="152"/>
      <c r="AZ35" s="153"/>
      <c r="BA35" s="154"/>
      <c r="BB35" s="171"/>
      <c r="BC35" s="229"/>
      <c r="BD35" s="230"/>
      <c r="BE35" s="170"/>
      <c r="BF35" s="171"/>
      <c r="BG35" s="229">
        <v>2</v>
      </c>
      <c r="BH35" s="230"/>
      <c r="BI35" s="170"/>
      <c r="BJ35" s="171"/>
      <c r="BK35" s="229"/>
      <c r="BL35" s="230"/>
      <c r="BM35" s="170"/>
      <c r="BN35" s="171"/>
      <c r="BO35" s="229"/>
      <c r="BP35" s="230"/>
      <c r="BQ35" s="170"/>
      <c r="BR35" s="171">
        <v>2</v>
      </c>
      <c r="BS35" s="229"/>
      <c r="BT35" s="230"/>
      <c r="BU35" s="170"/>
      <c r="BV35" s="171">
        <v>3</v>
      </c>
      <c r="BW35" s="229"/>
      <c r="BX35" s="230"/>
      <c r="BY35" s="170"/>
      <c r="BZ35" s="151"/>
      <c r="CA35" s="152"/>
      <c r="CB35" s="153"/>
      <c r="CC35" s="154"/>
      <c r="CD35" s="171"/>
      <c r="CE35" s="229">
        <v>5</v>
      </c>
      <c r="CF35" s="230"/>
      <c r="CG35" s="170"/>
      <c r="CH35" s="171"/>
      <c r="CI35" s="229">
        <v>5</v>
      </c>
      <c r="CJ35" s="230"/>
      <c r="CK35" s="170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151"/>
      <c r="DC35" s="152"/>
      <c r="DD35" s="153"/>
      <c r="DE35" s="154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>
        <v>3</v>
      </c>
      <c r="DW35" s="229"/>
      <c r="DX35" s="230"/>
      <c r="DY35" s="170"/>
      <c r="DZ35" s="183">
        <f t="shared" si="13"/>
        <v>17</v>
      </c>
      <c r="EA35" s="356">
        <f t="shared" si="14"/>
        <v>17</v>
      </c>
      <c r="EB35" s="356">
        <f t="shared" si="15"/>
        <v>0</v>
      </c>
      <c r="EC35" s="185">
        <f t="shared" si="16"/>
        <v>0</v>
      </c>
      <c r="ED35" s="364"/>
    </row>
    <row r="36" spans="1:134" ht="45" x14ac:dyDescent="0.2">
      <c r="A36" s="464">
        <v>23</v>
      </c>
      <c r="B36" s="468" t="s">
        <v>386</v>
      </c>
      <c r="C36" s="395" t="s">
        <v>64</v>
      </c>
      <c r="D36" s="396" t="s">
        <v>1539</v>
      </c>
      <c r="E36" s="483">
        <v>30</v>
      </c>
      <c r="F36" s="171"/>
      <c r="G36" s="229"/>
      <c r="H36" s="230"/>
      <c r="I36" s="170"/>
      <c r="J36" s="171"/>
      <c r="K36" s="229">
        <v>2</v>
      </c>
      <c r="L36" s="230"/>
      <c r="M36" s="170"/>
      <c r="N36" s="171"/>
      <c r="O36" s="229">
        <v>2</v>
      </c>
      <c r="P36" s="230"/>
      <c r="Q36" s="170"/>
      <c r="R36" s="171"/>
      <c r="S36" s="229"/>
      <c r="T36" s="230"/>
      <c r="U36" s="170"/>
      <c r="V36" s="171"/>
      <c r="W36" s="229"/>
      <c r="X36" s="230"/>
      <c r="Y36" s="170"/>
      <c r="Z36" s="171"/>
      <c r="AA36" s="229"/>
      <c r="AB36" s="230"/>
      <c r="AC36" s="170"/>
      <c r="AD36" s="171">
        <v>2</v>
      </c>
      <c r="AE36" s="229"/>
      <c r="AF36" s="230"/>
      <c r="AG36" s="170"/>
      <c r="AH36" s="171"/>
      <c r="AI36" s="229"/>
      <c r="AJ36" s="230"/>
      <c r="AK36" s="170"/>
      <c r="AL36" s="171"/>
      <c r="AM36" s="229">
        <v>2</v>
      </c>
      <c r="AN36" s="230"/>
      <c r="AO36" s="170"/>
      <c r="AP36" s="171"/>
      <c r="AQ36" s="229"/>
      <c r="AR36" s="230"/>
      <c r="AS36" s="170"/>
      <c r="AT36" s="171"/>
      <c r="AU36" s="229">
        <v>2</v>
      </c>
      <c r="AV36" s="230"/>
      <c r="AW36" s="170"/>
      <c r="AX36" s="171"/>
      <c r="AY36" s="229"/>
      <c r="AZ36" s="230"/>
      <c r="BA36" s="170"/>
      <c r="BB36" s="171"/>
      <c r="BC36" s="229"/>
      <c r="BD36" s="230">
        <v>2</v>
      </c>
      <c r="BE36" s="170"/>
      <c r="BF36" s="171"/>
      <c r="BG36" s="229"/>
      <c r="BH36" s="230"/>
      <c r="BI36" s="170"/>
      <c r="BJ36" s="171"/>
      <c r="BK36" s="229">
        <v>2</v>
      </c>
      <c r="BL36" s="230"/>
      <c r="BM36" s="170"/>
      <c r="BN36" s="171"/>
      <c r="BO36" s="229"/>
      <c r="BP36" s="230">
        <v>2</v>
      </c>
      <c r="BQ36" s="170"/>
      <c r="BR36" s="171"/>
      <c r="BS36" s="229"/>
      <c r="BT36" s="230">
        <v>2</v>
      </c>
      <c r="BU36" s="170"/>
      <c r="BV36" s="171"/>
      <c r="BW36" s="229">
        <v>2</v>
      </c>
      <c r="BX36" s="230"/>
      <c r="BY36" s="170"/>
      <c r="BZ36" s="171"/>
      <c r="CA36" s="229"/>
      <c r="CB36" s="230"/>
      <c r="CC36" s="170"/>
      <c r="CD36" s="171"/>
      <c r="CE36" s="229"/>
      <c r="CF36" s="230"/>
      <c r="CG36" s="170"/>
      <c r="CH36" s="171"/>
      <c r="CI36" s="229">
        <v>2</v>
      </c>
      <c r="CJ36" s="230"/>
      <c r="CK36" s="170"/>
      <c r="CL36" s="171"/>
      <c r="CM36" s="229"/>
      <c r="CN36" s="230"/>
      <c r="CO36" s="170"/>
      <c r="CP36" s="171"/>
      <c r="CQ36" s="229"/>
      <c r="CR36" s="230"/>
      <c r="CS36" s="170"/>
      <c r="CT36" s="171"/>
      <c r="CU36" s="229"/>
      <c r="CV36" s="230"/>
      <c r="CW36" s="170"/>
      <c r="CX36" s="171"/>
      <c r="CY36" s="229">
        <v>4</v>
      </c>
      <c r="CZ36" s="230"/>
      <c r="DA36" s="170"/>
      <c r="DB36" s="171"/>
      <c r="DC36" s="229"/>
      <c r="DD36" s="230"/>
      <c r="DE36" s="170"/>
      <c r="DF36" s="171"/>
      <c r="DG36" s="229"/>
      <c r="DH36" s="230"/>
      <c r="DI36" s="170"/>
      <c r="DJ36" s="171"/>
      <c r="DK36" s="229"/>
      <c r="DL36" s="230"/>
      <c r="DM36" s="170"/>
      <c r="DN36" s="171"/>
      <c r="DO36" s="229"/>
      <c r="DP36" s="230">
        <v>3</v>
      </c>
      <c r="DQ36" s="170"/>
      <c r="DR36" s="171"/>
      <c r="DS36" s="229">
        <v>3</v>
      </c>
      <c r="DT36" s="230"/>
      <c r="DU36" s="170"/>
      <c r="DV36" s="171"/>
      <c r="DW36" s="229"/>
      <c r="DX36" s="230"/>
      <c r="DY36" s="170"/>
      <c r="DZ36" s="183">
        <f t="shared" si="13"/>
        <v>2</v>
      </c>
      <c r="EA36" s="356">
        <f t="shared" si="14"/>
        <v>21</v>
      </c>
      <c r="EB36" s="356">
        <f t="shared" si="15"/>
        <v>9</v>
      </c>
      <c r="EC36" s="185">
        <f t="shared" si="16"/>
        <v>0</v>
      </c>
      <c r="ED36" s="364"/>
    </row>
    <row r="37" spans="1:134" ht="60" x14ac:dyDescent="0.2">
      <c r="A37" s="464">
        <v>24</v>
      </c>
      <c r="B37" s="468"/>
      <c r="C37" s="556" t="s">
        <v>2385</v>
      </c>
      <c r="D37" s="557" t="s">
        <v>2386</v>
      </c>
      <c r="E37" s="484">
        <v>25</v>
      </c>
      <c r="F37" s="171"/>
      <c r="G37" s="229"/>
      <c r="H37" s="230"/>
      <c r="I37" s="170"/>
      <c r="J37" s="171"/>
      <c r="K37" s="229">
        <v>2</v>
      </c>
      <c r="L37" s="230"/>
      <c r="M37" s="170"/>
      <c r="N37" s="171"/>
      <c r="O37" s="229">
        <v>2</v>
      </c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>
        <v>2</v>
      </c>
      <c r="AE37" s="229"/>
      <c r="AF37" s="230"/>
      <c r="AG37" s="170"/>
      <c r="AH37" s="171"/>
      <c r="AI37" s="229"/>
      <c r="AJ37" s="230"/>
      <c r="AK37" s="170"/>
      <c r="AL37" s="171"/>
      <c r="AM37" s="229">
        <v>2</v>
      </c>
      <c r="AN37" s="230"/>
      <c r="AO37" s="170"/>
      <c r="AP37" s="171"/>
      <c r="AQ37" s="229"/>
      <c r="AR37" s="230"/>
      <c r="AS37" s="170"/>
      <c r="AT37" s="171"/>
      <c r="AU37" s="229">
        <v>2</v>
      </c>
      <c r="AV37" s="230"/>
      <c r="AW37" s="170"/>
      <c r="AX37" s="171"/>
      <c r="AY37" s="229"/>
      <c r="AZ37" s="230"/>
      <c r="BA37" s="170"/>
      <c r="BB37" s="171"/>
      <c r="BC37" s="229"/>
      <c r="BD37" s="230">
        <v>2</v>
      </c>
      <c r="BE37" s="170"/>
      <c r="BF37" s="171"/>
      <c r="BG37" s="229"/>
      <c r="BH37" s="230"/>
      <c r="BI37" s="170"/>
      <c r="BJ37" s="171"/>
      <c r="BK37" s="229">
        <v>2</v>
      </c>
      <c r="BL37" s="230"/>
      <c r="BM37" s="170"/>
      <c r="BN37" s="171"/>
      <c r="BO37" s="229"/>
      <c r="BP37" s="230">
        <v>2</v>
      </c>
      <c r="BQ37" s="170"/>
      <c r="BR37" s="171"/>
      <c r="BS37" s="229"/>
      <c r="BT37" s="230">
        <v>2</v>
      </c>
      <c r="BU37" s="170"/>
      <c r="BV37" s="171"/>
      <c r="BW37" s="229">
        <v>2</v>
      </c>
      <c r="BX37" s="230"/>
      <c r="BY37" s="170"/>
      <c r="BZ37" s="171"/>
      <c r="CA37" s="229"/>
      <c r="CB37" s="230"/>
      <c r="CC37" s="170"/>
      <c r="CD37" s="171"/>
      <c r="CE37" s="229"/>
      <c r="CF37" s="230"/>
      <c r="CG37" s="170"/>
      <c r="CH37" s="171"/>
      <c r="CI37" s="229">
        <v>2</v>
      </c>
      <c r="CJ37" s="230"/>
      <c r="CK37" s="170"/>
      <c r="CL37" s="171"/>
      <c r="CM37" s="229"/>
      <c r="CN37" s="230"/>
      <c r="CO37" s="170"/>
      <c r="CP37" s="171"/>
      <c r="CQ37" s="229"/>
      <c r="CR37" s="230"/>
      <c r="CS37" s="170"/>
      <c r="CT37" s="171"/>
      <c r="CU37" s="229"/>
      <c r="CV37" s="230"/>
      <c r="CW37" s="170"/>
      <c r="CX37" s="171"/>
      <c r="CY37" s="229">
        <v>4</v>
      </c>
      <c r="CZ37" s="230"/>
      <c r="DA37" s="170"/>
      <c r="DB37" s="171"/>
      <c r="DC37" s="229"/>
      <c r="DD37" s="230"/>
      <c r="DE37" s="170"/>
      <c r="DF37" s="171"/>
      <c r="DG37" s="229"/>
      <c r="DH37" s="230"/>
      <c r="DI37" s="170"/>
      <c r="DJ37" s="171"/>
      <c r="DK37" s="229"/>
      <c r="DL37" s="230"/>
      <c r="DM37" s="170"/>
      <c r="DN37" s="171"/>
      <c r="DO37" s="229"/>
      <c r="DP37" s="230">
        <v>3</v>
      </c>
      <c r="DQ37" s="170"/>
      <c r="DR37" s="171"/>
      <c r="DS37" s="229">
        <v>3</v>
      </c>
      <c r="DT37" s="230"/>
      <c r="DU37" s="170"/>
      <c r="DV37" s="171"/>
      <c r="DW37" s="229"/>
      <c r="DX37" s="230"/>
      <c r="DY37" s="170"/>
      <c r="DZ37" s="183">
        <f t="shared" si="13"/>
        <v>2</v>
      </c>
      <c r="EA37" s="356">
        <f t="shared" si="14"/>
        <v>21</v>
      </c>
      <c r="EB37" s="356">
        <f t="shared" si="15"/>
        <v>9</v>
      </c>
      <c r="EC37" s="185">
        <f t="shared" si="16"/>
        <v>0</v>
      </c>
      <c r="ED37" s="364"/>
    </row>
    <row r="38" spans="1:134" ht="45" x14ac:dyDescent="0.2">
      <c r="A38" s="464">
        <v>25</v>
      </c>
      <c r="B38" s="468" t="s">
        <v>334</v>
      </c>
      <c r="C38" s="391" t="s">
        <v>40</v>
      </c>
      <c r="D38" s="386" t="s">
        <v>1540</v>
      </c>
      <c r="E38" s="469">
        <v>25</v>
      </c>
      <c r="F38" s="171"/>
      <c r="G38" s="229">
        <v>2</v>
      </c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>
        <v>2</v>
      </c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>
        <v>2</v>
      </c>
      <c r="AJ38" s="230"/>
      <c r="AK38" s="170"/>
      <c r="AL38" s="171"/>
      <c r="AM38" s="229"/>
      <c r="AN38" s="230"/>
      <c r="AO38" s="170"/>
      <c r="AP38" s="171"/>
      <c r="AQ38" s="229">
        <v>2</v>
      </c>
      <c r="AR38" s="230"/>
      <c r="AS38" s="170"/>
      <c r="AT38" s="171"/>
      <c r="AU38" s="229">
        <v>2</v>
      </c>
      <c r="AV38" s="230"/>
      <c r="AW38" s="170"/>
      <c r="AX38" s="171"/>
      <c r="AY38" s="229"/>
      <c r="AZ38" s="230"/>
      <c r="BA38" s="170"/>
      <c r="BB38" s="171"/>
      <c r="BC38" s="229"/>
      <c r="BD38" s="230"/>
      <c r="BE38" s="170"/>
      <c r="BF38" s="171"/>
      <c r="BG38" s="229">
        <v>2</v>
      </c>
      <c r="BH38" s="230"/>
      <c r="BI38" s="170"/>
      <c r="BJ38" s="171"/>
      <c r="BK38" s="229"/>
      <c r="BL38" s="230"/>
      <c r="BM38" s="170"/>
      <c r="BN38" s="171"/>
      <c r="BO38" s="229"/>
      <c r="BP38" s="230"/>
      <c r="BQ38" s="170"/>
      <c r="BR38" s="171"/>
      <c r="BS38" s="229"/>
      <c r="BT38" s="230"/>
      <c r="BU38" s="170"/>
      <c r="BV38" s="171"/>
      <c r="BW38" s="229"/>
      <c r="BX38" s="230"/>
      <c r="BY38" s="170"/>
      <c r="BZ38" s="171"/>
      <c r="CA38" s="229"/>
      <c r="CB38" s="230"/>
      <c r="CC38" s="170"/>
      <c r="CD38" s="171">
        <v>2</v>
      </c>
      <c r="CE38" s="229"/>
      <c r="CF38" s="230"/>
      <c r="CG38" s="170"/>
      <c r="CH38" s="171">
        <v>2</v>
      </c>
      <c r="CI38" s="229"/>
      <c r="CJ38" s="230"/>
      <c r="CK38" s="170"/>
      <c r="CL38" s="171"/>
      <c r="CM38" s="229">
        <v>2</v>
      </c>
      <c r="CN38" s="230"/>
      <c r="CO38" s="170"/>
      <c r="CP38" s="171"/>
      <c r="CQ38" s="229"/>
      <c r="CR38" s="230"/>
      <c r="CS38" s="170"/>
      <c r="CT38" s="171"/>
      <c r="CU38" s="229">
        <v>2</v>
      </c>
      <c r="CV38" s="230"/>
      <c r="CW38" s="170"/>
      <c r="CX38" s="171"/>
      <c r="CY38" s="229"/>
      <c r="CZ38" s="230"/>
      <c r="DA38" s="170"/>
      <c r="DB38" s="171"/>
      <c r="DC38" s="229"/>
      <c r="DD38" s="230"/>
      <c r="DE38" s="170"/>
      <c r="DF38" s="171"/>
      <c r="DG38" s="229"/>
      <c r="DH38" s="230"/>
      <c r="DI38" s="170"/>
      <c r="DJ38" s="171"/>
      <c r="DK38" s="229">
        <v>2</v>
      </c>
      <c r="DL38" s="230"/>
      <c r="DM38" s="170"/>
      <c r="DN38" s="171"/>
      <c r="DO38" s="229">
        <v>3</v>
      </c>
      <c r="DP38" s="230"/>
      <c r="DQ38" s="170"/>
      <c r="DR38" s="171"/>
      <c r="DS38" s="229">
        <v>3</v>
      </c>
      <c r="DT38" s="230"/>
      <c r="DU38" s="170"/>
      <c r="DV38" s="171">
        <v>3</v>
      </c>
      <c r="DW38" s="229"/>
      <c r="DX38" s="230"/>
      <c r="DY38" s="170"/>
      <c r="DZ38" s="183">
        <f t="shared" si="13"/>
        <v>7</v>
      </c>
      <c r="EA38" s="356">
        <f t="shared" si="14"/>
        <v>24</v>
      </c>
      <c r="EB38" s="356">
        <f t="shared" si="15"/>
        <v>0</v>
      </c>
      <c r="EC38" s="185">
        <f t="shared" si="16"/>
        <v>0</v>
      </c>
      <c r="ED38" s="364"/>
    </row>
    <row r="39" spans="1:134" ht="45" x14ac:dyDescent="0.2">
      <c r="A39" s="464">
        <v>26</v>
      </c>
      <c r="B39" s="468" t="s">
        <v>335</v>
      </c>
      <c r="C39" s="391" t="s">
        <v>51</v>
      </c>
      <c r="D39" s="386" t="s">
        <v>1541</v>
      </c>
      <c r="E39" s="469">
        <v>25</v>
      </c>
      <c r="F39" s="171">
        <v>2</v>
      </c>
      <c r="G39" s="244"/>
      <c r="H39" s="245"/>
      <c r="I39" s="172"/>
      <c r="J39" s="171"/>
      <c r="K39" s="244"/>
      <c r="L39" s="245"/>
      <c r="M39" s="172"/>
      <c r="N39" s="171"/>
      <c r="O39" s="244"/>
      <c r="P39" s="245"/>
      <c r="Q39" s="172"/>
      <c r="R39" s="171">
        <v>2</v>
      </c>
      <c r="S39" s="244"/>
      <c r="T39" s="245"/>
      <c r="U39" s="172"/>
      <c r="V39" s="171"/>
      <c r="W39" s="244"/>
      <c r="X39" s="245"/>
      <c r="Y39" s="172"/>
      <c r="Z39" s="171"/>
      <c r="AA39" s="244"/>
      <c r="AB39" s="245"/>
      <c r="AC39" s="172"/>
      <c r="AD39" s="171"/>
      <c r="AE39" s="244"/>
      <c r="AF39" s="245"/>
      <c r="AG39" s="172"/>
      <c r="AH39" s="171"/>
      <c r="AI39" s="244">
        <v>4</v>
      </c>
      <c r="AJ39" s="245"/>
      <c r="AK39" s="172"/>
      <c r="AL39" s="171"/>
      <c r="AM39" s="244"/>
      <c r="AN39" s="245"/>
      <c r="AO39" s="172"/>
      <c r="AP39" s="171"/>
      <c r="AQ39" s="244">
        <v>2</v>
      </c>
      <c r="AR39" s="245"/>
      <c r="AS39" s="172"/>
      <c r="AT39" s="171">
        <v>2</v>
      </c>
      <c r="AU39" s="244"/>
      <c r="AV39" s="245"/>
      <c r="AW39" s="172"/>
      <c r="AX39" s="171"/>
      <c r="AY39" s="244"/>
      <c r="AZ39" s="245"/>
      <c r="BA39" s="172"/>
      <c r="BB39" s="171"/>
      <c r="BC39" s="244"/>
      <c r="BD39" s="245"/>
      <c r="BE39" s="172"/>
      <c r="BF39" s="171"/>
      <c r="BG39" s="244">
        <v>2</v>
      </c>
      <c r="BH39" s="245"/>
      <c r="BI39" s="172"/>
      <c r="BJ39" s="171"/>
      <c r="BK39" s="244"/>
      <c r="BL39" s="245"/>
      <c r="BM39" s="172"/>
      <c r="BN39" s="171"/>
      <c r="BO39" s="244"/>
      <c r="BP39" s="245"/>
      <c r="BQ39" s="172"/>
      <c r="BR39" s="171"/>
      <c r="BS39" s="244"/>
      <c r="BT39" s="245"/>
      <c r="BU39" s="172"/>
      <c r="BV39" s="171"/>
      <c r="BW39" s="244"/>
      <c r="BX39" s="245"/>
      <c r="BY39" s="172"/>
      <c r="BZ39" s="171"/>
      <c r="CA39" s="244"/>
      <c r="CB39" s="245"/>
      <c r="CC39" s="172"/>
      <c r="CD39" s="171"/>
      <c r="CE39" s="244">
        <v>2</v>
      </c>
      <c r="CF39" s="245"/>
      <c r="CG39" s="172"/>
      <c r="CH39" s="171"/>
      <c r="CI39" s="244">
        <v>2</v>
      </c>
      <c r="CJ39" s="245"/>
      <c r="CK39" s="172"/>
      <c r="CL39" s="171"/>
      <c r="CM39" s="244"/>
      <c r="CN39" s="245"/>
      <c r="CO39" s="172"/>
      <c r="CP39" s="171"/>
      <c r="CQ39" s="244"/>
      <c r="CR39" s="245"/>
      <c r="CS39" s="172"/>
      <c r="CT39" s="171"/>
      <c r="CU39" s="244"/>
      <c r="CV39" s="245"/>
      <c r="CW39" s="172"/>
      <c r="CX39" s="171"/>
      <c r="CY39" s="244"/>
      <c r="CZ39" s="245"/>
      <c r="DA39" s="172"/>
      <c r="DB39" s="171"/>
      <c r="DC39" s="244"/>
      <c r="DD39" s="245"/>
      <c r="DE39" s="172"/>
      <c r="DF39" s="171">
        <v>3</v>
      </c>
      <c r="DG39" s="244"/>
      <c r="DH39" s="245"/>
      <c r="DI39" s="172"/>
      <c r="DJ39" s="171"/>
      <c r="DK39" s="244">
        <v>3</v>
      </c>
      <c r="DL39" s="245"/>
      <c r="DM39" s="172"/>
      <c r="DN39" s="171"/>
      <c r="DO39" s="244"/>
      <c r="DP39" s="245"/>
      <c r="DQ39" s="172"/>
      <c r="DR39" s="171">
        <v>3</v>
      </c>
      <c r="DS39" s="244"/>
      <c r="DT39" s="245"/>
      <c r="DU39" s="172"/>
      <c r="DV39" s="171"/>
      <c r="DW39" s="244"/>
      <c r="DX39" s="245"/>
      <c r="DY39" s="172"/>
      <c r="DZ39" s="183">
        <f t="shared" si="13"/>
        <v>12</v>
      </c>
      <c r="EA39" s="356">
        <f t="shared" si="14"/>
        <v>15</v>
      </c>
      <c r="EB39" s="356">
        <f t="shared" si="15"/>
        <v>0</v>
      </c>
      <c r="EC39" s="185">
        <f t="shared" si="16"/>
        <v>0</v>
      </c>
      <c r="ED39" s="364"/>
    </row>
    <row r="40" spans="1:134" ht="30" x14ac:dyDescent="0.2">
      <c r="A40" s="464">
        <v>27</v>
      </c>
      <c r="B40" s="468" t="s">
        <v>336</v>
      </c>
      <c r="C40" s="391" t="s">
        <v>53</v>
      </c>
      <c r="D40" s="386" t="s">
        <v>1531</v>
      </c>
      <c r="E40" s="469">
        <v>25</v>
      </c>
      <c r="F40" s="171"/>
      <c r="G40" s="229"/>
      <c r="H40" s="230"/>
      <c r="I40" s="170"/>
      <c r="J40" s="171"/>
      <c r="K40" s="229"/>
      <c r="L40" s="230"/>
      <c r="M40" s="170"/>
      <c r="N40" s="171"/>
      <c r="O40" s="229"/>
      <c r="P40" s="230"/>
      <c r="Q40" s="170"/>
      <c r="R40" s="171"/>
      <c r="S40" s="229"/>
      <c r="T40" s="230"/>
      <c r="U40" s="170"/>
      <c r="V40" s="171"/>
      <c r="W40" s="229"/>
      <c r="X40" s="230"/>
      <c r="Y40" s="170"/>
      <c r="Z40" s="171"/>
      <c r="AA40" s="229"/>
      <c r="AB40" s="230"/>
      <c r="AC40" s="170"/>
      <c r="AD40" s="171"/>
      <c r="AE40" s="229"/>
      <c r="AF40" s="230"/>
      <c r="AG40" s="170"/>
      <c r="AH40" s="171">
        <v>5</v>
      </c>
      <c r="AI40" s="229">
        <v>5</v>
      </c>
      <c r="AJ40" s="230"/>
      <c r="AK40" s="170"/>
      <c r="AL40" s="171"/>
      <c r="AM40" s="229"/>
      <c r="AN40" s="230"/>
      <c r="AO40" s="170"/>
      <c r="AP40" s="171">
        <v>5</v>
      </c>
      <c r="AQ40" s="229"/>
      <c r="AR40" s="230"/>
      <c r="AS40" s="170"/>
      <c r="AT40" s="171">
        <v>2</v>
      </c>
      <c r="AU40" s="229"/>
      <c r="AV40" s="230"/>
      <c r="AW40" s="170"/>
      <c r="AX40" s="171"/>
      <c r="AY40" s="229"/>
      <c r="AZ40" s="230"/>
      <c r="BA40" s="170"/>
      <c r="BB40" s="171"/>
      <c r="BC40" s="229"/>
      <c r="BD40" s="230"/>
      <c r="BE40" s="170"/>
      <c r="BF40" s="171"/>
      <c r="BG40" s="229">
        <v>2</v>
      </c>
      <c r="BH40" s="230"/>
      <c r="BI40" s="170"/>
      <c r="BJ40" s="171"/>
      <c r="BK40" s="229"/>
      <c r="BL40" s="230"/>
      <c r="BM40" s="170"/>
      <c r="BN40" s="171"/>
      <c r="BO40" s="229"/>
      <c r="BP40" s="230"/>
      <c r="BQ40" s="170"/>
      <c r="BR40" s="171"/>
      <c r="BS40" s="229"/>
      <c r="BT40" s="230"/>
      <c r="BU40" s="170"/>
      <c r="BV40" s="171"/>
      <c r="BW40" s="229"/>
      <c r="BX40" s="230"/>
      <c r="BY40" s="170"/>
      <c r="BZ40" s="171"/>
      <c r="CA40" s="229"/>
      <c r="CB40" s="230"/>
      <c r="CC40" s="170"/>
      <c r="CD40" s="171">
        <v>5</v>
      </c>
      <c r="CE40" s="229"/>
      <c r="CF40" s="230"/>
      <c r="CG40" s="170"/>
      <c r="CH40" s="171">
        <v>5</v>
      </c>
      <c r="CI40" s="229"/>
      <c r="CJ40" s="230"/>
      <c r="CK40" s="170"/>
      <c r="CL40" s="171"/>
      <c r="CM40" s="229"/>
      <c r="CN40" s="230"/>
      <c r="CO40" s="170"/>
      <c r="CP40" s="171"/>
      <c r="CQ40" s="229"/>
      <c r="CR40" s="230"/>
      <c r="CS40" s="170"/>
      <c r="CT40" s="171"/>
      <c r="CU40" s="229"/>
      <c r="CV40" s="230"/>
      <c r="CW40" s="170"/>
      <c r="CX40" s="171"/>
      <c r="CY40" s="229"/>
      <c r="CZ40" s="230"/>
      <c r="DA40" s="170"/>
      <c r="DB40" s="171"/>
      <c r="DC40" s="229"/>
      <c r="DD40" s="230"/>
      <c r="DE40" s="170"/>
      <c r="DF40" s="171"/>
      <c r="DG40" s="229"/>
      <c r="DH40" s="230"/>
      <c r="DI40" s="170"/>
      <c r="DJ40" s="171"/>
      <c r="DK40" s="229"/>
      <c r="DL40" s="230"/>
      <c r="DM40" s="170"/>
      <c r="DN40" s="171"/>
      <c r="DO40" s="229"/>
      <c r="DP40" s="230"/>
      <c r="DQ40" s="170"/>
      <c r="DR40" s="171"/>
      <c r="DS40" s="229"/>
      <c r="DT40" s="230"/>
      <c r="DU40" s="170"/>
      <c r="DV40" s="171"/>
      <c r="DW40" s="229">
        <v>3</v>
      </c>
      <c r="DX40" s="230"/>
      <c r="DY40" s="170"/>
      <c r="DZ40" s="183">
        <f t="shared" si="13"/>
        <v>22</v>
      </c>
      <c r="EA40" s="356">
        <f t="shared" si="14"/>
        <v>10</v>
      </c>
      <c r="EB40" s="356">
        <f t="shared" si="15"/>
        <v>0</v>
      </c>
      <c r="EC40" s="185">
        <f t="shared" si="16"/>
        <v>0</v>
      </c>
      <c r="ED40" s="364"/>
    </row>
    <row r="41" spans="1:134" ht="75" x14ac:dyDescent="0.2">
      <c r="A41" s="464">
        <v>28</v>
      </c>
      <c r="B41" s="468" t="s">
        <v>337</v>
      </c>
      <c r="C41" s="391" t="s">
        <v>79</v>
      </c>
      <c r="D41" s="386" t="s">
        <v>1542</v>
      </c>
      <c r="E41" s="469">
        <v>25</v>
      </c>
      <c r="F41" s="171"/>
      <c r="G41" s="229"/>
      <c r="H41" s="230"/>
      <c r="I41" s="170"/>
      <c r="J41" s="171"/>
      <c r="K41" s="229">
        <v>2</v>
      </c>
      <c r="L41" s="230"/>
      <c r="M41" s="170"/>
      <c r="N41" s="171"/>
      <c r="O41" s="229">
        <v>2</v>
      </c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>
        <v>5</v>
      </c>
      <c r="AB41" s="230"/>
      <c r="AC41" s="170"/>
      <c r="AD41" s="171"/>
      <c r="AE41" s="229"/>
      <c r="AF41" s="230">
        <v>2</v>
      </c>
      <c r="AG41" s="170"/>
      <c r="AH41" s="171"/>
      <c r="AI41" s="229"/>
      <c r="AJ41" s="230"/>
      <c r="AK41" s="170"/>
      <c r="AL41" s="171"/>
      <c r="AM41" s="229"/>
      <c r="AN41" s="230">
        <v>2</v>
      </c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>
        <v>2</v>
      </c>
      <c r="BD41" s="230"/>
      <c r="BE41" s="170"/>
      <c r="BF41" s="171"/>
      <c r="BG41" s="229"/>
      <c r="BH41" s="230"/>
      <c r="BI41" s="170"/>
      <c r="BJ41" s="171"/>
      <c r="BK41" s="229"/>
      <c r="BL41" s="230">
        <v>2</v>
      </c>
      <c r="BM41" s="170"/>
      <c r="BN41" s="171"/>
      <c r="BO41" s="229"/>
      <c r="BP41" s="230"/>
      <c r="BQ41" s="170"/>
      <c r="BR41" s="171"/>
      <c r="BS41" s="229"/>
      <c r="BT41" s="230">
        <v>2</v>
      </c>
      <c r="BU41" s="170"/>
      <c r="BV41" s="171"/>
      <c r="BW41" s="229"/>
      <c r="BX41" s="230">
        <v>2</v>
      </c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>
        <v>2</v>
      </c>
      <c r="CO41" s="170"/>
      <c r="CP41" s="171"/>
      <c r="CQ41" s="229"/>
      <c r="CR41" s="230"/>
      <c r="CS41" s="170"/>
      <c r="CT41" s="171"/>
      <c r="CU41" s="229"/>
      <c r="CV41" s="230">
        <v>2</v>
      </c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>
        <v>3</v>
      </c>
      <c r="DI41" s="170"/>
      <c r="DJ41" s="171"/>
      <c r="DK41" s="229"/>
      <c r="DL41" s="230">
        <v>2</v>
      </c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>
        <v>3</v>
      </c>
      <c r="DY41" s="170"/>
      <c r="DZ41" s="183">
        <f t="shared" si="13"/>
        <v>0</v>
      </c>
      <c r="EA41" s="356">
        <f t="shared" si="14"/>
        <v>11</v>
      </c>
      <c r="EB41" s="356">
        <f t="shared" si="15"/>
        <v>22</v>
      </c>
      <c r="EC41" s="185">
        <f t="shared" si="16"/>
        <v>0</v>
      </c>
      <c r="ED41" s="364"/>
    </row>
    <row r="42" spans="1:134" ht="30" x14ac:dyDescent="0.2">
      <c r="A42" s="464">
        <v>29</v>
      </c>
      <c r="B42" s="479" t="s">
        <v>339</v>
      </c>
      <c r="C42" s="397" t="s">
        <v>242</v>
      </c>
      <c r="D42" s="386" t="s">
        <v>1543</v>
      </c>
      <c r="E42" s="469">
        <v>25</v>
      </c>
      <c r="F42" s="171"/>
      <c r="G42" s="229"/>
      <c r="H42" s="230"/>
      <c r="I42" s="170"/>
      <c r="J42" s="171"/>
      <c r="K42" s="229">
        <v>2</v>
      </c>
      <c r="L42" s="230"/>
      <c r="M42" s="170"/>
      <c r="N42" s="171"/>
      <c r="O42" s="229">
        <v>2</v>
      </c>
      <c r="P42" s="230"/>
      <c r="Q42" s="170"/>
      <c r="R42" s="171"/>
      <c r="S42" s="229"/>
      <c r="T42" s="230"/>
      <c r="U42" s="170"/>
      <c r="V42" s="171"/>
      <c r="W42" s="229"/>
      <c r="X42" s="230"/>
      <c r="Y42" s="170"/>
      <c r="Z42" s="171">
        <v>2</v>
      </c>
      <c r="AA42" s="229"/>
      <c r="AB42" s="230"/>
      <c r="AC42" s="170"/>
      <c r="AD42" s="171"/>
      <c r="AE42" s="229">
        <v>2</v>
      </c>
      <c r="AF42" s="230"/>
      <c r="AG42" s="170"/>
      <c r="AH42" s="171"/>
      <c r="AI42" s="229"/>
      <c r="AJ42" s="230"/>
      <c r="AK42" s="170"/>
      <c r="AL42" s="171">
        <v>2</v>
      </c>
      <c r="AM42" s="229"/>
      <c r="AN42" s="230"/>
      <c r="AO42" s="170"/>
      <c r="AP42" s="171"/>
      <c r="AQ42" s="229"/>
      <c r="AR42" s="230"/>
      <c r="AS42" s="170"/>
      <c r="AT42" s="171"/>
      <c r="AU42" s="229"/>
      <c r="AV42" s="230"/>
      <c r="AW42" s="170"/>
      <c r="AX42" s="171"/>
      <c r="AY42" s="229"/>
      <c r="AZ42" s="230"/>
      <c r="BA42" s="170"/>
      <c r="BB42" s="171"/>
      <c r="BC42" s="229">
        <v>2</v>
      </c>
      <c r="BD42" s="230"/>
      <c r="BE42" s="170"/>
      <c r="BF42" s="171"/>
      <c r="BG42" s="229"/>
      <c r="BH42" s="230"/>
      <c r="BI42" s="170"/>
      <c r="BJ42" s="171"/>
      <c r="BK42" s="229">
        <v>2</v>
      </c>
      <c r="BL42" s="230"/>
      <c r="BM42" s="170"/>
      <c r="BN42" s="171"/>
      <c r="BO42" s="229"/>
      <c r="BP42" s="230"/>
      <c r="BQ42" s="170"/>
      <c r="BR42" s="171"/>
      <c r="BS42" s="229"/>
      <c r="BT42" s="230"/>
      <c r="BU42" s="170"/>
      <c r="BV42" s="171"/>
      <c r="BW42" s="229">
        <v>2</v>
      </c>
      <c r="BX42" s="230"/>
      <c r="BY42" s="170"/>
      <c r="BZ42" s="171"/>
      <c r="CA42" s="229"/>
      <c r="CB42" s="230"/>
      <c r="CC42" s="170"/>
      <c r="CD42" s="171"/>
      <c r="CE42" s="229"/>
      <c r="CF42" s="230"/>
      <c r="CG42" s="170"/>
      <c r="CH42" s="171"/>
      <c r="CI42" s="229">
        <v>2</v>
      </c>
      <c r="CJ42" s="230"/>
      <c r="CK42" s="170"/>
      <c r="CL42" s="171"/>
      <c r="CM42" s="229">
        <v>2</v>
      </c>
      <c r="CN42" s="230"/>
      <c r="CO42" s="170"/>
      <c r="CP42" s="171"/>
      <c r="CQ42" s="229"/>
      <c r="CR42" s="230"/>
      <c r="CS42" s="170"/>
      <c r="CT42" s="171"/>
      <c r="CU42" s="229">
        <v>2</v>
      </c>
      <c r="CV42" s="230"/>
      <c r="CW42" s="170"/>
      <c r="CX42" s="171"/>
      <c r="CY42" s="229"/>
      <c r="CZ42" s="230"/>
      <c r="DA42" s="170"/>
      <c r="DB42" s="171"/>
      <c r="DC42" s="229"/>
      <c r="DD42" s="230"/>
      <c r="DE42" s="170"/>
      <c r="DF42" s="171">
        <v>3</v>
      </c>
      <c r="DG42" s="229"/>
      <c r="DH42" s="230"/>
      <c r="DI42" s="170"/>
      <c r="DJ42" s="171"/>
      <c r="DK42" s="229">
        <v>3</v>
      </c>
      <c r="DL42" s="230"/>
      <c r="DM42" s="170"/>
      <c r="DN42" s="171">
        <v>3</v>
      </c>
      <c r="DO42" s="229"/>
      <c r="DP42" s="230"/>
      <c r="DQ42" s="170"/>
      <c r="DR42" s="171"/>
      <c r="DS42" s="229"/>
      <c r="DT42" s="230"/>
      <c r="DU42" s="170"/>
      <c r="DV42" s="171"/>
      <c r="DW42" s="229">
        <v>3</v>
      </c>
      <c r="DX42" s="230"/>
      <c r="DY42" s="170"/>
      <c r="DZ42" s="183">
        <f t="shared" si="13"/>
        <v>10</v>
      </c>
      <c r="EA42" s="356">
        <f t="shared" si="14"/>
        <v>24</v>
      </c>
      <c r="EB42" s="356">
        <f t="shared" si="15"/>
        <v>0</v>
      </c>
      <c r="EC42" s="185">
        <f t="shared" si="16"/>
        <v>0</v>
      </c>
      <c r="ED42" s="364"/>
    </row>
    <row r="43" spans="1:134" ht="45" x14ac:dyDescent="0.2">
      <c r="A43" s="464">
        <v>30</v>
      </c>
      <c r="B43" s="479" t="s">
        <v>338</v>
      </c>
      <c r="C43" s="387" t="s">
        <v>9</v>
      </c>
      <c r="D43" s="386" t="s">
        <v>2370</v>
      </c>
      <c r="E43" s="469">
        <v>24</v>
      </c>
      <c r="F43" s="171"/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>
        <v>2</v>
      </c>
      <c r="S43" s="229"/>
      <c r="T43" s="230"/>
      <c r="U43" s="170"/>
      <c r="V43" s="171"/>
      <c r="W43" s="229"/>
      <c r="X43" s="230"/>
      <c r="Y43" s="170"/>
      <c r="Z43" s="171"/>
      <c r="AA43" s="229"/>
      <c r="AB43" s="230"/>
      <c r="AC43" s="170"/>
      <c r="AD43" s="171"/>
      <c r="AE43" s="229"/>
      <c r="AF43" s="230"/>
      <c r="AG43" s="170"/>
      <c r="AH43" s="171"/>
      <c r="AI43" s="229">
        <v>7</v>
      </c>
      <c r="AJ43" s="230"/>
      <c r="AK43" s="170"/>
      <c r="AL43" s="171"/>
      <c r="AM43" s="229">
        <v>2</v>
      </c>
      <c r="AN43" s="230"/>
      <c r="AO43" s="170"/>
      <c r="AP43" s="171">
        <v>5</v>
      </c>
      <c r="AQ43" s="229"/>
      <c r="AR43" s="230"/>
      <c r="AS43" s="170"/>
      <c r="AT43" s="171"/>
      <c r="AU43" s="229"/>
      <c r="AV43" s="230"/>
      <c r="AW43" s="170"/>
      <c r="AX43" s="171"/>
      <c r="AY43" s="229"/>
      <c r="AZ43" s="230"/>
      <c r="BA43" s="170"/>
      <c r="BB43" s="171"/>
      <c r="BC43" s="229"/>
      <c r="BD43" s="230"/>
      <c r="BE43" s="170"/>
      <c r="BF43" s="171"/>
      <c r="BG43" s="229">
        <v>5</v>
      </c>
      <c r="BH43" s="230"/>
      <c r="BI43" s="170"/>
      <c r="BJ43" s="171"/>
      <c r="BK43" s="229"/>
      <c r="BL43" s="230"/>
      <c r="BM43" s="170"/>
      <c r="BN43" s="171"/>
      <c r="BO43" s="229"/>
      <c r="BP43" s="230"/>
      <c r="BQ43" s="170"/>
      <c r="BR43" s="171"/>
      <c r="BS43" s="229"/>
      <c r="BT43" s="230"/>
      <c r="BU43" s="170"/>
      <c r="BV43" s="171"/>
      <c r="BW43" s="229"/>
      <c r="BX43" s="230"/>
      <c r="BY43" s="170"/>
      <c r="BZ43" s="171"/>
      <c r="CA43" s="229"/>
      <c r="CB43" s="230"/>
      <c r="CC43" s="170"/>
      <c r="CD43" s="171"/>
      <c r="CE43" s="229"/>
      <c r="CF43" s="230"/>
      <c r="CG43" s="170"/>
      <c r="CH43" s="171"/>
      <c r="CI43" s="229"/>
      <c r="CJ43" s="230"/>
      <c r="CK43" s="170"/>
      <c r="CL43" s="171"/>
      <c r="CM43" s="229"/>
      <c r="CN43" s="230"/>
      <c r="CO43" s="170"/>
      <c r="CP43" s="171"/>
      <c r="CQ43" s="229">
        <v>2</v>
      </c>
      <c r="CR43" s="230"/>
      <c r="CS43" s="170"/>
      <c r="CT43" s="171"/>
      <c r="CU43" s="229"/>
      <c r="CV43" s="230"/>
      <c r="CW43" s="170"/>
      <c r="CX43" s="171"/>
      <c r="CY43" s="229">
        <v>2</v>
      </c>
      <c r="CZ43" s="230"/>
      <c r="DA43" s="170"/>
      <c r="DB43" s="171"/>
      <c r="DC43" s="229"/>
      <c r="DD43" s="230"/>
      <c r="DE43" s="170"/>
      <c r="DF43" s="171"/>
      <c r="DG43" s="229">
        <v>3</v>
      </c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>
        <v>3</v>
      </c>
      <c r="DS43" s="229"/>
      <c r="DT43" s="230"/>
      <c r="DU43" s="170"/>
      <c r="DV43" s="171"/>
      <c r="DW43" s="229"/>
      <c r="DX43" s="230"/>
      <c r="DY43" s="170"/>
      <c r="DZ43" s="183">
        <f t="shared" si="13"/>
        <v>10</v>
      </c>
      <c r="EA43" s="356">
        <f t="shared" si="14"/>
        <v>21</v>
      </c>
      <c r="EB43" s="356">
        <f t="shared" si="15"/>
        <v>0</v>
      </c>
      <c r="EC43" s="185">
        <f t="shared" si="16"/>
        <v>0</v>
      </c>
      <c r="ED43" s="364"/>
    </row>
    <row r="44" spans="1:134" ht="45" x14ac:dyDescent="0.2">
      <c r="A44" s="464">
        <v>31</v>
      </c>
      <c r="B44" s="479" t="s">
        <v>347</v>
      </c>
      <c r="C44" s="391" t="s">
        <v>348</v>
      </c>
      <c r="D44" s="386" t="s">
        <v>1545</v>
      </c>
      <c r="E44" s="469">
        <v>24</v>
      </c>
      <c r="F44" s="171"/>
      <c r="G44" s="244">
        <v>5</v>
      </c>
      <c r="H44" s="245"/>
      <c r="I44" s="172"/>
      <c r="J44" s="171"/>
      <c r="K44" s="244"/>
      <c r="L44" s="245"/>
      <c r="M44" s="172"/>
      <c r="N44" s="171"/>
      <c r="O44" s="244"/>
      <c r="P44" s="245"/>
      <c r="Q44" s="172"/>
      <c r="R44" s="171"/>
      <c r="S44" s="244">
        <v>2</v>
      </c>
      <c r="T44" s="245"/>
      <c r="U44" s="172"/>
      <c r="V44" s="171"/>
      <c r="W44" s="229"/>
      <c r="X44" s="230"/>
      <c r="Y44" s="170"/>
      <c r="Z44" s="171">
        <v>5</v>
      </c>
      <c r="AA44" s="244"/>
      <c r="AB44" s="245"/>
      <c r="AC44" s="172"/>
      <c r="AD44" s="171"/>
      <c r="AE44" s="244"/>
      <c r="AF44" s="245"/>
      <c r="AG44" s="172"/>
      <c r="AH44" s="171"/>
      <c r="AI44" s="244"/>
      <c r="AJ44" s="245"/>
      <c r="AK44" s="172"/>
      <c r="AL44" s="171"/>
      <c r="AM44" s="244"/>
      <c r="AN44" s="245"/>
      <c r="AO44" s="172"/>
      <c r="AP44" s="171"/>
      <c r="AQ44" s="244"/>
      <c r="AR44" s="245"/>
      <c r="AS44" s="172"/>
      <c r="AT44" s="171"/>
      <c r="AU44" s="244"/>
      <c r="AV44" s="245"/>
      <c r="AW44" s="172"/>
      <c r="AX44" s="171"/>
      <c r="AY44" s="229"/>
      <c r="AZ44" s="230"/>
      <c r="BA44" s="170"/>
      <c r="BB44" s="171"/>
      <c r="BC44" s="244"/>
      <c r="BD44" s="245"/>
      <c r="BE44" s="172"/>
      <c r="BF44" s="171"/>
      <c r="BG44" s="244"/>
      <c r="BH44" s="245"/>
      <c r="BI44" s="172"/>
      <c r="BJ44" s="171"/>
      <c r="BK44" s="244"/>
      <c r="BL44" s="245"/>
      <c r="BM44" s="172"/>
      <c r="BN44" s="171"/>
      <c r="BO44" s="244"/>
      <c r="BP44" s="245"/>
      <c r="BQ44" s="172"/>
      <c r="BR44" s="171"/>
      <c r="BS44" s="244"/>
      <c r="BT44" s="245"/>
      <c r="BU44" s="172"/>
      <c r="BV44" s="171"/>
      <c r="BW44" s="244"/>
      <c r="BX44" s="245"/>
      <c r="BY44" s="172"/>
      <c r="BZ44" s="171"/>
      <c r="CA44" s="229"/>
      <c r="CB44" s="230"/>
      <c r="CC44" s="170"/>
      <c r="CD44" s="171"/>
      <c r="CE44" s="244"/>
      <c r="CF44" s="245"/>
      <c r="CG44" s="172"/>
      <c r="CH44" s="171"/>
      <c r="CI44" s="244"/>
      <c r="CJ44" s="245"/>
      <c r="CK44" s="172"/>
      <c r="CL44" s="171"/>
      <c r="CM44" s="244"/>
      <c r="CN44" s="245"/>
      <c r="CO44" s="172"/>
      <c r="CP44" s="171"/>
      <c r="CQ44" s="244">
        <v>2</v>
      </c>
      <c r="CR44" s="245"/>
      <c r="CS44" s="172"/>
      <c r="CT44" s="171"/>
      <c r="CU44" s="244"/>
      <c r="CV44" s="245"/>
      <c r="CW44" s="172"/>
      <c r="CX44" s="171"/>
      <c r="CY44" s="244"/>
      <c r="CZ44" s="245"/>
      <c r="DA44" s="172"/>
      <c r="DB44" s="171"/>
      <c r="DC44" s="229"/>
      <c r="DD44" s="230"/>
      <c r="DE44" s="170"/>
      <c r="DF44" s="171">
        <v>3</v>
      </c>
      <c r="DG44" s="244"/>
      <c r="DH44" s="245"/>
      <c r="DI44" s="172"/>
      <c r="DJ44" s="171"/>
      <c r="DK44" s="244">
        <v>3</v>
      </c>
      <c r="DL44" s="245"/>
      <c r="DM44" s="172"/>
      <c r="DN44" s="171">
        <v>3</v>
      </c>
      <c r="DO44" s="244"/>
      <c r="DP44" s="245"/>
      <c r="DQ44" s="172"/>
      <c r="DR44" s="171"/>
      <c r="DS44" s="244"/>
      <c r="DT44" s="245"/>
      <c r="DU44" s="172"/>
      <c r="DV44" s="171"/>
      <c r="DW44" s="244"/>
      <c r="DX44" s="245"/>
      <c r="DY44" s="172"/>
      <c r="DZ44" s="183">
        <f t="shared" si="13"/>
        <v>11</v>
      </c>
      <c r="EA44" s="356">
        <f t="shared" si="14"/>
        <v>12</v>
      </c>
      <c r="EB44" s="356">
        <f t="shared" si="15"/>
        <v>0</v>
      </c>
      <c r="EC44" s="185">
        <f t="shared" si="16"/>
        <v>0</v>
      </c>
      <c r="ED44" s="364"/>
    </row>
    <row r="45" spans="1:134" ht="45" x14ac:dyDescent="0.2">
      <c r="A45" s="464">
        <v>32</v>
      </c>
      <c r="B45" s="468" t="s">
        <v>340</v>
      </c>
      <c r="C45" s="391" t="s">
        <v>1546</v>
      </c>
      <c r="D45" s="386" t="s">
        <v>1547</v>
      </c>
      <c r="E45" s="469">
        <v>24</v>
      </c>
      <c r="F45" s="171"/>
      <c r="G45" s="244"/>
      <c r="H45" s="245"/>
      <c r="I45" s="172"/>
      <c r="J45" s="171"/>
      <c r="K45" s="244">
        <v>5</v>
      </c>
      <c r="L45" s="245"/>
      <c r="M45" s="172"/>
      <c r="N45" s="171"/>
      <c r="O45" s="244">
        <v>5</v>
      </c>
      <c r="P45" s="245"/>
      <c r="Q45" s="172"/>
      <c r="R45" s="171"/>
      <c r="S45" s="244"/>
      <c r="T45" s="245"/>
      <c r="U45" s="172"/>
      <c r="V45" s="171"/>
      <c r="W45" s="229"/>
      <c r="X45" s="230"/>
      <c r="Y45" s="170"/>
      <c r="Z45" s="171">
        <v>2</v>
      </c>
      <c r="AA45" s="244"/>
      <c r="AB45" s="245"/>
      <c r="AC45" s="172"/>
      <c r="AD45" s="171"/>
      <c r="AE45" s="244">
        <v>5</v>
      </c>
      <c r="AF45" s="245"/>
      <c r="AG45" s="172"/>
      <c r="AH45" s="171"/>
      <c r="AI45" s="244"/>
      <c r="AJ45" s="245"/>
      <c r="AK45" s="172"/>
      <c r="AL45" s="171"/>
      <c r="AM45" s="244">
        <v>2</v>
      </c>
      <c r="AN45" s="245"/>
      <c r="AO45" s="172"/>
      <c r="AP45" s="171"/>
      <c r="AQ45" s="244"/>
      <c r="AR45" s="245"/>
      <c r="AS45" s="172"/>
      <c r="AT45" s="171">
        <v>2</v>
      </c>
      <c r="AU45" s="244"/>
      <c r="AV45" s="245"/>
      <c r="AW45" s="172"/>
      <c r="AX45" s="171"/>
      <c r="AY45" s="229"/>
      <c r="AZ45" s="230"/>
      <c r="BA45" s="170"/>
      <c r="BB45" s="171"/>
      <c r="BC45" s="244"/>
      <c r="BD45" s="245"/>
      <c r="BE45" s="172"/>
      <c r="BF45" s="171"/>
      <c r="BG45" s="244"/>
      <c r="BH45" s="245"/>
      <c r="BI45" s="172"/>
      <c r="BJ45" s="171">
        <v>2</v>
      </c>
      <c r="BK45" s="244"/>
      <c r="BL45" s="245"/>
      <c r="BM45" s="172"/>
      <c r="BN45" s="171"/>
      <c r="BO45" s="244">
        <v>5</v>
      </c>
      <c r="BP45" s="245"/>
      <c r="BQ45" s="172"/>
      <c r="BR45" s="171"/>
      <c r="BS45" s="244">
        <v>5</v>
      </c>
      <c r="BT45" s="245"/>
      <c r="BU45" s="172"/>
      <c r="BV45" s="171">
        <v>5</v>
      </c>
      <c r="BW45" s="244"/>
      <c r="BX45" s="245"/>
      <c r="BY45" s="172"/>
      <c r="BZ45" s="171"/>
      <c r="CA45" s="229"/>
      <c r="CB45" s="230"/>
      <c r="CC45" s="170"/>
      <c r="CD45" s="171"/>
      <c r="CE45" s="244"/>
      <c r="CF45" s="245"/>
      <c r="CG45" s="172"/>
      <c r="CH45" s="171"/>
      <c r="CI45" s="244">
        <v>2</v>
      </c>
      <c r="CJ45" s="245"/>
      <c r="CK45" s="172"/>
      <c r="CL45" s="171"/>
      <c r="CM45" s="244">
        <v>2</v>
      </c>
      <c r="CN45" s="245"/>
      <c r="CO45" s="172"/>
      <c r="CP45" s="171"/>
      <c r="CQ45" s="244"/>
      <c r="CR45" s="245"/>
      <c r="CS45" s="172"/>
      <c r="CT45" s="171"/>
      <c r="CU45" s="244"/>
      <c r="CV45" s="245"/>
      <c r="CW45" s="172"/>
      <c r="CX45" s="171"/>
      <c r="CY45" s="244"/>
      <c r="CZ45" s="245"/>
      <c r="DA45" s="172"/>
      <c r="DB45" s="171"/>
      <c r="DC45" s="229"/>
      <c r="DD45" s="230"/>
      <c r="DE45" s="170"/>
      <c r="DF45" s="171"/>
      <c r="DG45" s="244">
        <v>3</v>
      </c>
      <c r="DH45" s="245"/>
      <c r="DI45" s="172"/>
      <c r="DJ45" s="171">
        <v>4</v>
      </c>
      <c r="DK45" s="244"/>
      <c r="DL45" s="245"/>
      <c r="DM45" s="172"/>
      <c r="DN45" s="171">
        <v>3</v>
      </c>
      <c r="DO45" s="244"/>
      <c r="DP45" s="245"/>
      <c r="DQ45" s="172"/>
      <c r="DR45" s="171"/>
      <c r="DS45" s="244"/>
      <c r="DT45" s="245"/>
      <c r="DU45" s="172"/>
      <c r="DV45" s="171">
        <v>3</v>
      </c>
      <c r="DW45" s="244"/>
      <c r="DX45" s="245"/>
      <c r="DY45" s="172"/>
      <c r="DZ45" s="183">
        <f t="shared" si="13"/>
        <v>21</v>
      </c>
      <c r="EA45" s="356">
        <f t="shared" si="14"/>
        <v>34</v>
      </c>
      <c r="EB45" s="356">
        <f t="shared" si="15"/>
        <v>0</v>
      </c>
      <c r="EC45" s="185">
        <f t="shared" si="16"/>
        <v>0</v>
      </c>
      <c r="ED45" s="364"/>
    </row>
    <row r="46" spans="1:134" ht="60" x14ac:dyDescent="0.2">
      <c r="A46" s="464">
        <v>33</v>
      </c>
      <c r="B46" s="468" t="s">
        <v>341</v>
      </c>
      <c r="C46" s="387" t="s">
        <v>342</v>
      </c>
      <c r="D46" s="386" t="s">
        <v>1548</v>
      </c>
      <c r="E46" s="469">
        <v>22</v>
      </c>
      <c r="F46" s="171"/>
      <c r="G46" s="244"/>
      <c r="H46" s="245"/>
      <c r="I46" s="172"/>
      <c r="J46" s="171"/>
      <c r="K46" s="244"/>
      <c r="L46" s="245"/>
      <c r="M46" s="172"/>
      <c r="N46" s="171"/>
      <c r="O46" s="244"/>
      <c r="P46" s="245"/>
      <c r="Q46" s="172"/>
      <c r="R46" s="171"/>
      <c r="S46" s="244"/>
      <c r="T46" s="245"/>
      <c r="U46" s="172"/>
      <c r="V46" s="171"/>
      <c r="W46" s="229"/>
      <c r="X46" s="230"/>
      <c r="Y46" s="170"/>
      <c r="Z46" s="171"/>
      <c r="AA46" s="244">
        <v>2</v>
      </c>
      <c r="AB46" s="245"/>
      <c r="AC46" s="172"/>
      <c r="AD46" s="171">
        <v>2</v>
      </c>
      <c r="AE46" s="244"/>
      <c r="AF46" s="245"/>
      <c r="AG46" s="172"/>
      <c r="AH46" s="171"/>
      <c r="AI46" s="244"/>
      <c r="AJ46" s="245"/>
      <c r="AK46" s="172"/>
      <c r="AL46" s="171"/>
      <c r="AM46" s="244">
        <v>2</v>
      </c>
      <c r="AN46" s="245"/>
      <c r="AO46" s="172"/>
      <c r="AP46" s="171"/>
      <c r="AQ46" s="244"/>
      <c r="AR46" s="245"/>
      <c r="AS46" s="172"/>
      <c r="AT46" s="171"/>
      <c r="AU46" s="244"/>
      <c r="AV46" s="245"/>
      <c r="AW46" s="172"/>
      <c r="AX46" s="171"/>
      <c r="AY46" s="229"/>
      <c r="AZ46" s="230"/>
      <c r="BA46" s="170"/>
      <c r="BB46" s="171"/>
      <c r="BC46" s="244"/>
      <c r="BD46" s="245"/>
      <c r="BE46" s="172"/>
      <c r="BF46" s="171"/>
      <c r="BG46" s="244"/>
      <c r="BH46" s="245"/>
      <c r="BI46" s="172"/>
      <c r="BJ46" s="171"/>
      <c r="BK46" s="244">
        <v>5</v>
      </c>
      <c r="BL46" s="245"/>
      <c r="BM46" s="172"/>
      <c r="BN46" s="171"/>
      <c r="BO46" s="244">
        <v>2</v>
      </c>
      <c r="BP46" s="245"/>
      <c r="BQ46" s="172"/>
      <c r="BR46" s="171"/>
      <c r="BS46" s="244">
        <v>5</v>
      </c>
      <c r="BT46" s="245"/>
      <c r="BU46" s="172"/>
      <c r="BV46" s="171"/>
      <c r="BW46" s="244"/>
      <c r="BX46" s="245"/>
      <c r="BY46" s="172"/>
      <c r="BZ46" s="171"/>
      <c r="CA46" s="229"/>
      <c r="CB46" s="230"/>
      <c r="CC46" s="170"/>
      <c r="CD46" s="171"/>
      <c r="CE46" s="244"/>
      <c r="CF46" s="245"/>
      <c r="CG46" s="172"/>
      <c r="CH46" s="171"/>
      <c r="CI46" s="244"/>
      <c r="CJ46" s="245"/>
      <c r="CK46" s="172"/>
      <c r="CL46" s="171"/>
      <c r="CM46" s="244">
        <v>2</v>
      </c>
      <c r="CN46" s="245"/>
      <c r="CO46" s="172"/>
      <c r="CP46" s="171"/>
      <c r="CQ46" s="244"/>
      <c r="CR46" s="245"/>
      <c r="CS46" s="172"/>
      <c r="CT46" s="171"/>
      <c r="CU46" s="244">
        <v>2</v>
      </c>
      <c r="CV46" s="245"/>
      <c r="CW46" s="172"/>
      <c r="CX46" s="171"/>
      <c r="CY46" s="244"/>
      <c r="CZ46" s="245"/>
      <c r="DA46" s="172"/>
      <c r="DB46" s="171"/>
      <c r="DC46" s="229"/>
      <c r="DD46" s="230"/>
      <c r="DE46" s="170"/>
      <c r="DF46" s="171"/>
      <c r="DG46" s="244"/>
      <c r="DH46" s="245"/>
      <c r="DI46" s="172"/>
      <c r="DJ46" s="171"/>
      <c r="DK46" s="244"/>
      <c r="DL46" s="245"/>
      <c r="DM46" s="172"/>
      <c r="DN46" s="171"/>
      <c r="DO46" s="244"/>
      <c r="DP46" s="245"/>
      <c r="DQ46" s="172"/>
      <c r="DR46" s="171"/>
      <c r="DS46" s="244">
        <v>3</v>
      </c>
      <c r="DT46" s="245"/>
      <c r="DU46" s="172"/>
      <c r="DV46" s="171">
        <v>3</v>
      </c>
      <c r="DW46" s="244"/>
      <c r="DX46" s="245"/>
      <c r="DY46" s="172"/>
      <c r="DZ46" s="183">
        <f t="shared" si="13"/>
        <v>5</v>
      </c>
      <c r="EA46" s="356">
        <f t="shared" si="14"/>
        <v>23</v>
      </c>
      <c r="EB46" s="356">
        <f t="shared" si="15"/>
        <v>0</v>
      </c>
      <c r="EC46" s="185">
        <f t="shared" si="16"/>
        <v>0</v>
      </c>
      <c r="ED46" s="364"/>
    </row>
    <row r="47" spans="1:134" ht="30" x14ac:dyDescent="0.2">
      <c r="A47" s="464">
        <v>34</v>
      </c>
      <c r="B47" s="468" t="s">
        <v>343</v>
      </c>
      <c r="C47" s="391" t="s">
        <v>1549</v>
      </c>
      <c r="D47" s="386" t="s">
        <v>1550</v>
      </c>
      <c r="E47" s="469">
        <v>21</v>
      </c>
      <c r="F47" s="171"/>
      <c r="G47" s="244"/>
      <c r="H47" s="245"/>
      <c r="I47" s="172"/>
      <c r="J47" s="171"/>
      <c r="K47" s="244">
        <v>5</v>
      </c>
      <c r="L47" s="245"/>
      <c r="M47" s="172"/>
      <c r="N47" s="171"/>
      <c r="O47" s="244"/>
      <c r="P47" s="245"/>
      <c r="Q47" s="172"/>
      <c r="R47" s="171"/>
      <c r="S47" s="244"/>
      <c r="T47" s="245"/>
      <c r="U47" s="172"/>
      <c r="V47" s="171"/>
      <c r="W47" s="229"/>
      <c r="X47" s="230"/>
      <c r="Y47" s="170"/>
      <c r="Z47" s="171"/>
      <c r="AA47" s="244">
        <v>2</v>
      </c>
      <c r="AB47" s="245"/>
      <c r="AC47" s="172"/>
      <c r="AD47" s="171"/>
      <c r="AE47" s="244">
        <v>5</v>
      </c>
      <c r="AF47" s="245"/>
      <c r="AG47" s="172"/>
      <c r="AH47" s="171"/>
      <c r="AI47" s="244"/>
      <c r="AJ47" s="245"/>
      <c r="AK47" s="172"/>
      <c r="AL47" s="171"/>
      <c r="AM47" s="244">
        <v>2</v>
      </c>
      <c r="AN47" s="245"/>
      <c r="AO47" s="172"/>
      <c r="AP47" s="171"/>
      <c r="AQ47" s="244"/>
      <c r="AR47" s="245"/>
      <c r="AS47" s="172"/>
      <c r="AT47" s="171"/>
      <c r="AU47" s="244"/>
      <c r="AV47" s="245"/>
      <c r="AW47" s="172"/>
      <c r="AX47" s="171"/>
      <c r="AY47" s="229"/>
      <c r="AZ47" s="230"/>
      <c r="BA47" s="170"/>
      <c r="BB47" s="171"/>
      <c r="BC47" s="244">
        <v>5</v>
      </c>
      <c r="BD47" s="245"/>
      <c r="BE47" s="172"/>
      <c r="BF47" s="171"/>
      <c r="BG47" s="244"/>
      <c r="BH47" s="245"/>
      <c r="BI47" s="172"/>
      <c r="BJ47" s="171"/>
      <c r="BK47" s="244">
        <v>2</v>
      </c>
      <c r="BL47" s="245"/>
      <c r="BM47" s="172"/>
      <c r="BN47" s="171"/>
      <c r="BO47" s="244">
        <v>5</v>
      </c>
      <c r="BP47" s="245"/>
      <c r="BQ47" s="172"/>
      <c r="BR47" s="171"/>
      <c r="BS47" s="244">
        <v>5</v>
      </c>
      <c r="BT47" s="245"/>
      <c r="BU47" s="172"/>
      <c r="BV47" s="171"/>
      <c r="BW47" s="244"/>
      <c r="BX47" s="245">
        <v>2</v>
      </c>
      <c r="BY47" s="172"/>
      <c r="BZ47" s="171"/>
      <c r="CA47" s="229"/>
      <c r="CB47" s="230"/>
      <c r="CC47" s="170"/>
      <c r="CD47" s="171"/>
      <c r="CE47" s="244"/>
      <c r="CF47" s="245"/>
      <c r="CG47" s="172"/>
      <c r="CH47" s="171"/>
      <c r="CI47" s="244"/>
      <c r="CJ47" s="245"/>
      <c r="CK47" s="172"/>
      <c r="CL47" s="171">
        <v>2</v>
      </c>
      <c r="CM47" s="244"/>
      <c r="CN47" s="245"/>
      <c r="CO47" s="172"/>
      <c r="CP47" s="171"/>
      <c r="CQ47" s="244"/>
      <c r="CR47" s="245"/>
      <c r="CS47" s="172"/>
      <c r="CT47" s="171">
        <v>5</v>
      </c>
      <c r="CU47" s="244"/>
      <c r="CV47" s="245"/>
      <c r="CW47" s="172"/>
      <c r="CX47" s="171"/>
      <c r="CY47" s="244"/>
      <c r="CZ47" s="245"/>
      <c r="DA47" s="172"/>
      <c r="DB47" s="171"/>
      <c r="DC47" s="229"/>
      <c r="DD47" s="230"/>
      <c r="DE47" s="170"/>
      <c r="DF47" s="171">
        <v>2</v>
      </c>
      <c r="DG47" s="244"/>
      <c r="DH47" s="245"/>
      <c r="DI47" s="172"/>
      <c r="DJ47" s="171"/>
      <c r="DK47" s="244">
        <v>2</v>
      </c>
      <c r="DL47" s="245"/>
      <c r="DM47" s="172"/>
      <c r="DN47" s="171">
        <v>3</v>
      </c>
      <c r="DO47" s="244"/>
      <c r="DP47" s="245"/>
      <c r="DQ47" s="172"/>
      <c r="DR47" s="171"/>
      <c r="DS47" s="244"/>
      <c r="DT47" s="245"/>
      <c r="DU47" s="172"/>
      <c r="DV47" s="171">
        <v>3</v>
      </c>
      <c r="DW47" s="244"/>
      <c r="DX47" s="245"/>
      <c r="DY47" s="172"/>
      <c r="DZ47" s="183">
        <f t="shared" si="13"/>
        <v>15</v>
      </c>
      <c r="EA47" s="356">
        <f t="shared" si="14"/>
        <v>33</v>
      </c>
      <c r="EB47" s="356">
        <f t="shared" si="15"/>
        <v>2</v>
      </c>
      <c r="EC47" s="185">
        <f t="shared" si="16"/>
        <v>0</v>
      </c>
      <c r="ED47" s="364"/>
    </row>
    <row r="48" spans="1:134" ht="30" x14ac:dyDescent="0.2">
      <c r="A48" s="464">
        <v>35</v>
      </c>
      <c r="B48" s="479" t="s">
        <v>345</v>
      </c>
      <c r="C48" s="391" t="s">
        <v>223</v>
      </c>
      <c r="D48" s="386" t="s">
        <v>1551</v>
      </c>
      <c r="E48" s="469">
        <v>20</v>
      </c>
      <c r="F48" s="171"/>
      <c r="G48" s="244"/>
      <c r="H48" s="245"/>
      <c r="I48" s="172"/>
      <c r="J48" s="171"/>
      <c r="K48" s="244"/>
      <c r="L48" s="245"/>
      <c r="M48" s="172"/>
      <c r="N48" s="171"/>
      <c r="O48" s="244"/>
      <c r="P48" s="245"/>
      <c r="Q48" s="172"/>
      <c r="R48" s="171"/>
      <c r="S48" s="244"/>
      <c r="T48" s="245"/>
      <c r="U48" s="172"/>
      <c r="V48" s="171"/>
      <c r="W48" s="229"/>
      <c r="X48" s="230"/>
      <c r="Y48" s="170"/>
      <c r="Z48" s="171"/>
      <c r="AA48" s="244"/>
      <c r="AB48" s="245"/>
      <c r="AC48" s="172"/>
      <c r="AD48" s="171"/>
      <c r="AE48" s="244"/>
      <c r="AF48" s="245"/>
      <c r="AG48" s="172"/>
      <c r="AH48" s="171"/>
      <c r="AI48" s="244">
        <v>2</v>
      </c>
      <c r="AJ48" s="245"/>
      <c r="AK48" s="172"/>
      <c r="AL48" s="171"/>
      <c r="AM48" s="244"/>
      <c r="AN48" s="245"/>
      <c r="AO48" s="172"/>
      <c r="AP48" s="171"/>
      <c r="AQ48" s="244">
        <v>2</v>
      </c>
      <c r="AR48" s="245"/>
      <c r="AS48" s="172"/>
      <c r="AT48" s="171"/>
      <c r="AU48" s="244">
        <v>2</v>
      </c>
      <c r="AV48" s="245"/>
      <c r="AW48" s="172"/>
      <c r="AX48" s="171"/>
      <c r="AY48" s="229"/>
      <c r="AZ48" s="230"/>
      <c r="BA48" s="170"/>
      <c r="BB48" s="171"/>
      <c r="BC48" s="244"/>
      <c r="BD48" s="245"/>
      <c r="BE48" s="172"/>
      <c r="BF48" s="171"/>
      <c r="BG48" s="244"/>
      <c r="BH48" s="245"/>
      <c r="BI48" s="172"/>
      <c r="BJ48" s="171"/>
      <c r="BK48" s="244"/>
      <c r="BL48" s="245"/>
      <c r="BM48" s="172"/>
      <c r="BN48" s="171"/>
      <c r="BO48" s="244"/>
      <c r="BP48" s="245"/>
      <c r="BQ48" s="172"/>
      <c r="BR48" s="171"/>
      <c r="BS48" s="244"/>
      <c r="BT48" s="245"/>
      <c r="BU48" s="172"/>
      <c r="BV48" s="171"/>
      <c r="BW48" s="244"/>
      <c r="BX48" s="245"/>
      <c r="BY48" s="172"/>
      <c r="BZ48" s="171"/>
      <c r="CA48" s="229"/>
      <c r="CB48" s="230"/>
      <c r="CC48" s="170"/>
      <c r="CD48" s="171">
        <v>2</v>
      </c>
      <c r="CE48" s="244"/>
      <c r="CF48" s="245"/>
      <c r="CG48" s="172"/>
      <c r="CH48" s="171">
        <v>2</v>
      </c>
      <c r="CI48" s="244"/>
      <c r="CJ48" s="245"/>
      <c r="CK48" s="172"/>
      <c r="CL48" s="171"/>
      <c r="CM48" s="244"/>
      <c r="CN48" s="245"/>
      <c r="CO48" s="172"/>
      <c r="CP48" s="171"/>
      <c r="CQ48" s="244"/>
      <c r="CR48" s="245"/>
      <c r="CS48" s="172"/>
      <c r="CT48" s="171"/>
      <c r="CU48" s="244"/>
      <c r="CV48" s="245"/>
      <c r="CW48" s="172"/>
      <c r="CX48" s="171"/>
      <c r="CY48" s="244"/>
      <c r="CZ48" s="245"/>
      <c r="DA48" s="172"/>
      <c r="DB48" s="171"/>
      <c r="DC48" s="229"/>
      <c r="DD48" s="230"/>
      <c r="DE48" s="170"/>
      <c r="DF48" s="171">
        <v>3</v>
      </c>
      <c r="DG48" s="244"/>
      <c r="DH48" s="245"/>
      <c r="DI48" s="172"/>
      <c r="DJ48" s="171"/>
      <c r="DK48" s="244">
        <v>2</v>
      </c>
      <c r="DL48" s="245"/>
      <c r="DM48" s="172"/>
      <c r="DN48" s="171"/>
      <c r="DO48" s="244"/>
      <c r="DP48" s="245"/>
      <c r="DQ48" s="172"/>
      <c r="DR48" s="171"/>
      <c r="DS48" s="244"/>
      <c r="DT48" s="245"/>
      <c r="DU48" s="172"/>
      <c r="DV48" s="171"/>
      <c r="DW48" s="244">
        <v>3</v>
      </c>
      <c r="DX48" s="245"/>
      <c r="DY48" s="172"/>
      <c r="DZ48" s="183">
        <f t="shared" si="13"/>
        <v>7</v>
      </c>
      <c r="EA48" s="356">
        <f t="shared" si="14"/>
        <v>11</v>
      </c>
      <c r="EB48" s="356">
        <f t="shared" si="15"/>
        <v>0</v>
      </c>
      <c r="EC48" s="185">
        <f t="shared" si="16"/>
        <v>0</v>
      </c>
      <c r="ED48" s="364"/>
    </row>
    <row r="49" spans="1:134" ht="45" x14ac:dyDescent="0.2">
      <c r="A49" s="464">
        <v>36</v>
      </c>
      <c r="B49" s="479" t="s">
        <v>1552</v>
      </c>
      <c r="C49" s="391" t="s">
        <v>1553</v>
      </c>
      <c r="D49" s="386" t="s">
        <v>1554</v>
      </c>
      <c r="E49" s="469">
        <v>20</v>
      </c>
      <c r="F49" s="171"/>
      <c r="G49" s="244">
        <v>5</v>
      </c>
      <c r="H49" s="245"/>
      <c r="I49" s="172"/>
      <c r="J49" s="171"/>
      <c r="K49" s="244"/>
      <c r="L49" s="245"/>
      <c r="M49" s="172"/>
      <c r="N49" s="171"/>
      <c r="O49" s="244"/>
      <c r="P49" s="245"/>
      <c r="Q49" s="172"/>
      <c r="R49" s="171"/>
      <c r="S49" s="244"/>
      <c r="T49" s="245"/>
      <c r="U49" s="172"/>
      <c r="V49" s="171"/>
      <c r="W49" s="229"/>
      <c r="X49" s="230"/>
      <c r="Y49" s="170"/>
      <c r="Z49" s="171"/>
      <c r="AA49" s="244"/>
      <c r="AB49" s="245"/>
      <c r="AC49" s="172"/>
      <c r="AD49" s="171"/>
      <c r="AE49" s="244"/>
      <c r="AF49" s="245"/>
      <c r="AG49" s="172"/>
      <c r="AH49" s="171"/>
      <c r="AI49" s="244">
        <v>5</v>
      </c>
      <c r="AJ49" s="245"/>
      <c r="AK49" s="172"/>
      <c r="AL49" s="171"/>
      <c r="AM49" s="244"/>
      <c r="AN49" s="245"/>
      <c r="AO49" s="172"/>
      <c r="AP49" s="171"/>
      <c r="AQ49" s="244">
        <v>5</v>
      </c>
      <c r="AR49" s="245"/>
      <c r="AS49" s="172"/>
      <c r="AT49" s="171"/>
      <c r="AU49" s="244">
        <v>5</v>
      </c>
      <c r="AV49" s="245"/>
      <c r="AW49" s="172"/>
      <c r="AX49" s="171"/>
      <c r="AY49" s="229"/>
      <c r="AZ49" s="230"/>
      <c r="BA49" s="170"/>
      <c r="BB49" s="171"/>
      <c r="BC49" s="244"/>
      <c r="BD49" s="245"/>
      <c r="BE49" s="172"/>
      <c r="BF49" s="171">
        <v>5</v>
      </c>
      <c r="BG49" s="244"/>
      <c r="BH49" s="245"/>
      <c r="BI49" s="172"/>
      <c r="BJ49" s="171"/>
      <c r="BK49" s="244"/>
      <c r="BL49" s="245"/>
      <c r="BM49" s="172"/>
      <c r="BN49" s="171"/>
      <c r="BO49" s="244"/>
      <c r="BP49" s="245"/>
      <c r="BQ49" s="172"/>
      <c r="BR49" s="171"/>
      <c r="BS49" s="244"/>
      <c r="BT49" s="245"/>
      <c r="BU49" s="172"/>
      <c r="BV49" s="171"/>
      <c r="BW49" s="244"/>
      <c r="BX49" s="245"/>
      <c r="BY49" s="172"/>
      <c r="BZ49" s="171"/>
      <c r="CA49" s="229"/>
      <c r="CB49" s="230"/>
      <c r="CC49" s="170"/>
      <c r="CD49" s="171">
        <v>5</v>
      </c>
      <c r="CE49" s="244"/>
      <c r="CF49" s="245"/>
      <c r="CG49" s="172"/>
      <c r="CH49" s="171">
        <v>5</v>
      </c>
      <c r="CI49" s="244"/>
      <c r="CJ49" s="245"/>
      <c r="CK49" s="172"/>
      <c r="CL49" s="171"/>
      <c r="CM49" s="244"/>
      <c r="CN49" s="245"/>
      <c r="CO49" s="172"/>
      <c r="CP49" s="171"/>
      <c r="CQ49" s="244"/>
      <c r="CR49" s="245"/>
      <c r="CS49" s="172"/>
      <c r="CT49" s="171"/>
      <c r="CU49" s="244"/>
      <c r="CV49" s="245"/>
      <c r="CW49" s="172"/>
      <c r="CX49" s="171"/>
      <c r="CY49" s="244"/>
      <c r="CZ49" s="245"/>
      <c r="DA49" s="172"/>
      <c r="DB49" s="171"/>
      <c r="DC49" s="229"/>
      <c r="DD49" s="230"/>
      <c r="DE49" s="170"/>
      <c r="DF49" s="171"/>
      <c r="DG49" s="244">
        <v>3</v>
      </c>
      <c r="DH49" s="245"/>
      <c r="DI49" s="172"/>
      <c r="DJ49" s="171"/>
      <c r="DK49" s="244">
        <v>3</v>
      </c>
      <c r="DL49" s="245"/>
      <c r="DM49" s="172"/>
      <c r="DN49" s="171"/>
      <c r="DO49" s="244"/>
      <c r="DP49" s="245"/>
      <c r="DQ49" s="172"/>
      <c r="DR49" s="171"/>
      <c r="DS49" s="244"/>
      <c r="DT49" s="245"/>
      <c r="DU49" s="172"/>
      <c r="DV49" s="171"/>
      <c r="DW49" s="244">
        <v>3</v>
      </c>
      <c r="DX49" s="245"/>
      <c r="DY49" s="172"/>
      <c r="DZ49" s="183">
        <f t="shared" si="13"/>
        <v>15</v>
      </c>
      <c r="EA49" s="356">
        <f t="shared" si="14"/>
        <v>29</v>
      </c>
      <c r="EB49" s="356">
        <f t="shared" si="15"/>
        <v>0</v>
      </c>
      <c r="EC49" s="185">
        <f t="shared" si="16"/>
        <v>0</v>
      </c>
      <c r="ED49" s="364"/>
    </row>
    <row r="50" spans="1:134" ht="45" x14ac:dyDescent="0.2">
      <c r="A50" s="464">
        <v>37</v>
      </c>
      <c r="B50" s="468" t="s">
        <v>349</v>
      </c>
      <c r="C50" s="391" t="s">
        <v>350</v>
      </c>
      <c r="D50" s="386" t="s">
        <v>1555</v>
      </c>
      <c r="E50" s="469">
        <v>20</v>
      </c>
      <c r="F50" s="171"/>
      <c r="G50" s="244"/>
      <c r="H50" s="245"/>
      <c r="I50" s="172"/>
      <c r="J50" s="171"/>
      <c r="K50" s="244"/>
      <c r="L50" s="245"/>
      <c r="M50" s="172"/>
      <c r="N50" s="171"/>
      <c r="O50" s="244"/>
      <c r="P50" s="245"/>
      <c r="Q50" s="172"/>
      <c r="R50" s="171"/>
      <c r="S50" s="244"/>
      <c r="T50" s="245"/>
      <c r="U50" s="172"/>
      <c r="V50" s="171"/>
      <c r="W50" s="229"/>
      <c r="X50" s="230"/>
      <c r="Y50" s="170"/>
      <c r="Z50" s="171"/>
      <c r="AA50" s="244"/>
      <c r="AB50" s="245"/>
      <c r="AC50" s="172"/>
      <c r="AD50" s="171"/>
      <c r="AE50" s="244"/>
      <c r="AF50" s="245"/>
      <c r="AG50" s="172"/>
      <c r="AH50" s="171"/>
      <c r="AI50" s="244"/>
      <c r="AJ50" s="245"/>
      <c r="AK50" s="172"/>
      <c r="AL50" s="171"/>
      <c r="AM50" s="244"/>
      <c r="AN50" s="245"/>
      <c r="AO50" s="172"/>
      <c r="AP50" s="171"/>
      <c r="AQ50" s="244"/>
      <c r="AR50" s="245"/>
      <c r="AS50" s="172"/>
      <c r="AT50" s="171"/>
      <c r="AU50" s="244"/>
      <c r="AV50" s="245"/>
      <c r="AW50" s="172"/>
      <c r="AX50" s="171"/>
      <c r="AY50" s="229"/>
      <c r="AZ50" s="230"/>
      <c r="BA50" s="170"/>
      <c r="BB50" s="171"/>
      <c r="BC50" s="244"/>
      <c r="BD50" s="245"/>
      <c r="BE50" s="172"/>
      <c r="BF50" s="171"/>
      <c r="BG50" s="244"/>
      <c r="BH50" s="245"/>
      <c r="BI50" s="172"/>
      <c r="BJ50" s="171"/>
      <c r="BK50" s="244"/>
      <c r="BL50" s="245"/>
      <c r="BM50" s="172"/>
      <c r="BN50" s="171"/>
      <c r="BO50" s="244"/>
      <c r="BP50" s="245"/>
      <c r="BQ50" s="172"/>
      <c r="BR50" s="171"/>
      <c r="BS50" s="244"/>
      <c r="BT50" s="245"/>
      <c r="BU50" s="172"/>
      <c r="BV50" s="171"/>
      <c r="BW50" s="244"/>
      <c r="BX50" s="245"/>
      <c r="BY50" s="172"/>
      <c r="BZ50" s="171"/>
      <c r="CA50" s="229"/>
      <c r="CB50" s="230"/>
      <c r="CC50" s="170"/>
      <c r="CD50" s="171"/>
      <c r="CE50" s="244"/>
      <c r="CF50" s="245"/>
      <c r="CG50" s="172"/>
      <c r="CH50" s="171"/>
      <c r="CI50" s="244"/>
      <c r="CJ50" s="245"/>
      <c r="CK50" s="172"/>
      <c r="CL50" s="171"/>
      <c r="CM50" s="244"/>
      <c r="CN50" s="245"/>
      <c r="CO50" s="172"/>
      <c r="CP50" s="171"/>
      <c r="CQ50" s="244"/>
      <c r="CR50" s="245"/>
      <c r="CS50" s="172"/>
      <c r="CT50" s="171"/>
      <c r="CU50" s="244"/>
      <c r="CV50" s="245"/>
      <c r="CW50" s="172"/>
      <c r="CX50" s="171"/>
      <c r="CY50" s="244"/>
      <c r="CZ50" s="245"/>
      <c r="DA50" s="172"/>
      <c r="DB50" s="171"/>
      <c r="DC50" s="229"/>
      <c r="DD50" s="230"/>
      <c r="DE50" s="170"/>
      <c r="DF50" s="171"/>
      <c r="DG50" s="244"/>
      <c r="DH50" s="245"/>
      <c r="DI50" s="172"/>
      <c r="DJ50" s="171"/>
      <c r="DK50" s="244"/>
      <c r="DL50" s="245"/>
      <c r="DM50" s="172"/>
      <c r="DN50" s="171"/>
      <c r="DO50" s="244"/>
      <c r="DP50" s="245"/>
      <c r="DQ50" s="172"/>
      <c r="DR50" s="171"/>
      <c r="DS50" s="244"/>
      <c r="DT50" s="245"/>
      <c r="DU50" s="172"/>
      <c r="DV50" s="171"/>
      <c r="DW50" s="244"/>
      <c r="DX50" s="245"/>
      <c r="DY50" s="172"/>
      <c r="DZ50" s="183">
        <f t="shared" si="13"/>
        <v>0</v>
      </c>
      <c r="EA50" s="356">
        <f t="shared" si="14"/>
        <v>0</v>
      </c>
      <c r="EB50" s="356">
        <f t="shared" si="15"/>
        <v>0</v>
      </c>
      <c r="EC50" s="185">
        <f t="shared" si="16"/>
        <v>0</v>
      </c>
      <c r="ED50" s="364"/>
    </row>
    <row r="51" spans="1:134" ht="45" x14ac:dyDescent="0.2">
      <c r="A51" s="464">
        <v>38</v>
      </c>
      <c r="B51" s="485" t="s">
        <v>351</v>
      </c>
      <c r="C51" s="391" t="s">
        <v>352</v>
      </c>
      <c r="D51" s="386" t="s">
        <v>1556</v>
      </c>
      <c r="E51" s="469">
        <v>20</v>
      </c>
      <c r="F51" s="171"/>
      <c r="G51" s="244"/>
      <c r="H51" s="245"/>
      <c r="I51" s="172"/>
      <c r="J51" s="171"/>
      <c r="K51" s="244"/>
      <c r="L51" s="245"/>
      <c r="M51" s="172"/>
      <c r="N51" s="171"/>
      <c r="O51" s="244"/>
      <c r="P51" s="245"/>
      <c r="Q51" s="172"/>
      <c r="R51" s="171"/>
      <c r="S51" s="244"/>
      <c r="T51" s="245"/>
      <c r="U51" s="172"/>
      <c r="V51" s="171"/>
      <c r="W51" s="229"/>
      <c r="X51" s="230"/>
      <c r="Y51" s="170"/>
      <c r="Z51" s="171"/>
      <c r="AA51" s="244"/>
      <c r="AB51" s="245"/>
      <c r="AC51" s="172"/>
      <c r="AD51" s="171"/>
      <c r="AE51" s="244"/>
      <c r="AF51" s="245"/>
      <c r="AG51" s="172"/>
      <c r="AH51" s="171"/>
      <c r="AI51" s="244"/>
      <c r="AJ51" s="245"/>
      <c r="AK51" s="172"/>
      <c r="AL51" s="171"/>
      <c r="AM51" s="244"/>
      <c r="AN51" s="245"/>
      <c r="AO51" s="172"/>
      <c r="AP51" s="171"/>
      <c r="AQ51" s="244"/>
      <c r="AR51" s="245"/>
      <c r="AS51" s="172"/>
      <c r="AT51" s="171"/>
      <c r="AU51" s="244"/>
      <c r="AV51" s="245"/>
      <c r="AW51" s="172"/>
      <c r="AX51" s="171"/>
      <c r="AY51" s="229"/>
      <c r="AZ51" s="230"/>
      <c r="BA51" s="170"/>
      <c r="BB51" s="171"/>
      <c r="BC51" s="244"/>
      <c r="BD51" s="245"/>
      <c r="BE51" s="172"/>
      <c r="BF51" s="171"/>
      <c r="BG51" s="244"/>
      <c r="BH51" s="245"/>
      <c r="BI51" s="172"/>
      <c r="BJ51" s="171"/>
      <c r="BK51" s="244"/>
      <c r="BL51" s="245"/>
      <c r="BM51" s="172"/>
      <c r="BN51" s="171"/>
      <c r="BO51" s="244"/>
      <c r="BP51" s="245"/>
      <c r="BQ51" s="172"/>
      <c r="BR51" s="171"/>
      <c r="BS51" s="244"/>
      <c r="BT51" s="245"/>
      <c r="BU51" s="172"/>
      <c r="BV51" s="171"/>
      <c r="BW51" s="244"/>
      <c r="BX51" s="245"/>
      <c r="BY51" s="172"/>
      <c r="BZ51" s="171"/>
      <c r="CA51" s="229"/>
      <c r="CB51" s="230"/>
      <c r="CC51" s="170"/>
      <c r="CD51" s="171"/>
      <c r="CE51" s="244"/>
      <c r="CF51" s="245"/>
      <c r="CG51" s="172"/>
      <c r="CH51" s="171"/>
      <c r="CI51" s="244"/>
      <c r="CJ51" s="245"/>
      <c r="CK51" s="172"/>
      <c r="CL51" s="171"/>
      <c r="CM51" s="244"/>
      <c r="CN51" s="245"/>
      <c r="CO51" s="172"/>
      <c r="CP51" s="171"/>
      <c r="CQ51" s="244"/>
      <c r="CR51" s="245"/>
      <c r="CS51" s="172"/>
      <c r="CT51" s="171"/>
      <c r="CU51" s="244"/>
      <c r="CV51" s="245"/>
      <c r="CW51" s="172"/>
      <c r="CX51" s="171"/>
      <c r="CY51" s="244"/>
      <c r="CZ51" s="245"/>
      <c r="DA51" s="172"/>
      <c r="DB51" s="171"/>
      <c r="DC51" s="229"/>
      <c r="DD51" s="230"/>
      <c r="DE51" s="170"/>
      <c r="DF51" s="171"/>
      <c r="DG51" s="244"/>
      <c r="DH51" s="245"/>
      <c r="DI51" s="172"/>
      <c r="DJ51" s="171"/>
      <c r="DK51" s="244"/>
      <c r="DL51" s="245"/>
      <c r="DM51" s="172"/>
      <c r="DN51" s="171"/>
      <c r="DO51" s="244"/>
      <c r="DP51" s="245"/>
      <c r="DQ51" s="172"/>
      <c r="DR51" s="171"/>
      <c r="DS51" s="244"/>
      <c r="DT51" s="245"/>
      <c r="DU51" s="172"/>
      <c r="DV51" s="171"/>
      <c r="DW51" s="244"/>
      <c r="DX51" s="245"/>
      <c r="DY51" s="172"/>
      <c r="DZ51" s="183">
        <f t="shared" si="13"/>
        <v>0</v>
      </c>
      <c r="EA51" s="356">
        <f t="shared" si="14"/>
        <v>0</v>
      </c>
      <c r="EB51" s="356">
        <f t="shared" si="15"/>
        <v>0</v>
      </c>
      <c r="EC51" s="185">
        <f t="shared" si="16"/>
        <v>0</v>
      </c>
      <c r="ED51" s="364"/>
    </row>
    <row r="52" spans="1:134" ht="30" x14ac:dyDescent="0.2">
      <c r="A52" s="464">
        <v>39</v>
      </c>
      <c r="B52" s="486" t="s">
        <v>354</v>
      </c>
      <c r="C52" s="391" t="s">
        <v>25</v>
      </c>
      <c r="D52" s="386" t="s">
        <v>1558</v>
      </c>
      <c r="E52" s="469">
        <v>20</v>
      </c>
      <c r="F52" s="171"/>
      <c r="G52" s="244"/>
      <c r="H52" s="245"/>
      <c r="I52" s="172"/>
      <c r="J52" s="171"/>
      <c r="K52" s="244">
        <v>2</v>
      </c>
      <c r="L52" s="245"/>
      <c r="M52" s="172"/>
      <c r="N52" s="171"/>
      <c r="O52" s="244">
        <v>2</v>
      </c>
      <c r="P52" s="245"/>
      <c r="Q52" s="172"/>
      <c r="R52" s="171"/>
      <c r="S52" s="244"/>
      <c r="T52" s="245"/>
      <c r="U52" s="172"/>
      <c r="V52" s="171"/>
      <c r="W52" s="229"/>
      <c r="X52" s="230"/>
      <c r="Y52" s="170"/>
      <c r="Z52" s="171">
        <v>2</v>
      </c>
      <c r="AA52" s="244"/>
      <c r="AB52" s="245"/>
      <c r="AC52" s="172"/>
      <c r="AD52" s="171"/>
      <c r="AE52" s="244">
        <v>2</v>
      </c>
      <c r="AF52" s="245"/>
      <c r="AG52" s="172"/>
      <c r="AH52" s="171"/>
      <c r="AI52" s="244"/>
      <c r="AJ52" s="245"/>
      <c r="AK52" s="172"/>
      <c r="AL52" s="171"/>
      <c r="AM52" s="244"/>
      <c r="AN52" s="245"/>
      <c r="AO52" s="172"/>
      <c r="AP52" s="171"/>
      <c r="AQ52" s="244"/>
      <c r="AR52" s="245"/>
      <c r="AS52" s="172"/>
      <c r="AT52" s="171"/>
      <c r="AU52" s="244"/>
      <c r="AV52" s="245"/>
      <c r="AW52" s="172"/>
      <c r="AX52" s="171"/>
      <c r="AY52" s="229"/>
      <c r="AZ52" s="230"/>
      <c r="BA52" s="170"/>
      <c r="BB52" s="171"/>
      <c r="BC52" s="244">
        <v>2</v>
      </c>
      <c r="BD52" s="245"/>
      <c r="BE52" s="172"/>
      <c r="BF52" s="171"/>
      <c r="BG52" s="244"/>
      <c r="BH52" s="245"/>
      <c r="BI52" s="172"/>
      <c r="BJ52" s="171"/>
      <c r="BK52" s="244">
        <v>2</v>
      </c>
      <c r="BL52" s="245"/>
      <c r="BM52" s="172"/>
      <c r="BN52" s="171"/>
      <c r="BO52" s="244"/>
      <c r="BP52" s="245"/>
      <c r="BQ52" s="172"/>
      <c r="BR52" s="171"/>
      <c r="BS52" s="244"/>
      <c r="BT52" s="245"/>
      <c r="BU52" s="172"/>
      <c r="BV52" s="171"/>
      <c r="BW52" s="244">
        <v>2</v>
      </c>
      <c r="BX52" s="245"/>
      <c r="BY52" s="172"/>
      <c r="BZ52" s="171"/>
      <c r="CA52" s="229"/>
      <c r="CB52" s="230"/>
      <c r="CC52" s="170"/>
      <c r="CD52" s="171"/>
      <c r="CE52" s="244"/>
      <c r="CF52" s="245"/>
      <c r="CG52" s="172"/>
      <c r="CH52" s="171">
        <v>5</v>
      </c>
      <c r="CI52" s="244"/>
      <c r="CJ52" s="245"/>
      <c r="CK52" s="172"/>
      <c r="CL52" s="171"/>
      <c r="CM52" s="244">
        <v>2</v>
      </c>
      <c r="CN52" s="245"/>
      <c r="CO52" s="172"/>
      <c r="CP52" s="171"/>
      <c r="CQ52" s="244"/>
      <c r="CR52" s="245"/>
      <c r="CS52" s="172"/>
      <c r="CT52" s="171"/>
      <c r="CU52" s="244">
        <v>2</v>
      </c>
      <c r="CV52" s="245"/>
      <c r="CW52" s="172"/>
      <c r="CX52" s="171"/>
      <c r="CY52" s="244"/>
      <c r="CZ52" s="245"/>
      <c r="DA52" s="172"/>
      <c r="DB52" s="171"/>
      <c r="DC52" s="229"/>
      <c r="DD52" s="230"/>
      <c r="DE52" s="170"/>
      <c r="DF52" s="171">
        <v>3</v>
      </c>
      <c r="DG52" s="244"/>
      <c r="DH52" s="245"/>
      <c r="DI52" s="172"/>
      <c r="DJ52" s="171"/>
      <c r="DK52" s="244">
        <v>3</v>
      </c>
      <c r="DL52" s="245"/>
      <c r="DM52" s="172"/>
      <c r="DN52" s="171">
        <v>3</v>
      </c>
      <c r="DO52" s="244"/>
      <c r="DP52" s="245"/>
      <c r="DQ52" s="172"/>
      <c r="DR52" s="171"/>
      <c r="DS52" s="244"/>
      <c r="DT52" s="245"/>
      <c r="DU52" s="172"/>
      <c r="DV52" s="171"/>
      <c r="DW52" s="244">
        <v>3</v>
      </c>
      <c r="DX52" s="245"/>
      <c r="DY52" s="172"/>
      <c r="DZ52" s="183">
        <f t="shared" si="13"/>
        <v>13</v>
      </c>
      <c r="EA52" s="356">
        <f t="shared" si="14"/>
        <v>22</v>
      </c>
      <c r="EB52" s="356">
        <f t="shared" si="15"/>
        <v>0</v>
      </c>
      <c r="EC52" s="185">
        <f t="shared" si="16"/>
        <v>0</v>
      </c>
      <c r="ED52" s="364"/>
    </row>
    <row r="53" spans="1:134" ht="45" x14ac:dyDescent="0.2">
      <c r="A53" s="464">
        <v>40</v>
      </c>
      <c r="B53" s="468" t="s">
        <v>1559</v>
      </c>
      <c r="C53" s="391" t="s">
        <v>26</v>
      </c>
      <c r="D53" s="386" t="s">
        <v>1560</v>
      </c>
      <c r="E53" s="469">
        <v>20</v>
      </c>
      <c r="F53" s="171"/>
      <c r="G53" s="244"/>
      <c r="H53" s="245"/>
      <c r="I53" s="172"/>
      <c r="J53" s="171"/>
      <c r="K53" s="244"/>
      <c r="L53" s="245"/>
      <c r="M53" s="172"/>
      <c r="N53" s="171"/>
      <c r="O53" s="244"/>
      <c r="P53" s="245"/>
      <c r="Q53" s="172"/>
      <c r="R53" s="171"/>
      <c r="S53" s="244"/>
      <c r="T53" s="245"/>
      <c r="U53" s="172"/>
      <c r="V53" s="171"/>
      <c r="W53" s="229"/>
      <c r="X53" s="230"/>
      <c r="Y53" s="170"/>
      <c r="Z53" s="171">
        <v>5</v>
      </c>
      <c r="AA53" s="244"/>
      <c r="AB53" s="245"/>
      <c r="AC53" s="172"/>
      <c r="AD53" s="171"/>
      <c r="AE53" s="244">
        <v>5</v>
      </c>
      <c r="AF53" s="245"/>
      <c r="AG53" s="172"/>
      <c r="AH53" s="171"/>
      <c r="AI53" s="244"/>
      <c r="AJ53" s="245"/>
      <c r="AK53" s="172"/>
      <c r="AL53" s="171"/>
      <c r="AM53" s="244"/>
      <c r="AN53" s="245"/>
      <c r="AO53" s="172"/>
      <c r="AP53" s="171"/>
      <c r="AQ53" s="244"/>
      <c r="AR53" s="245"/>
      <c r="AS53" s="172"/>
      <c r="AT53" s="171"/>
      <c r="AU53" s="244">
        <v>2</v>
      </c>
      <c r="AV53" s="245"/>
      <c r="AW53" s="172"/>
      <c r="AX53" s="171"/>
      <c r="AY53" s="229"/>
      <c r="AZ53" s="230"/>
      <c r="BA53" s="170"/>
      <c r="BB53" s="171"/>
      <c r="BC53" s="244"/>
      <c r="BD53" s="245"/>
      <c r="BE53" s="172"/>
      <c r="BF53" s="171">
        <v>5</v>
      </c>
      <c r="BG53" s="244"/>
      <c r="BH53" s="245"/>
      <c r="BI53" s="172"/>
      <c r="BJ53" s="171">
        <v>5</v>
      </c>
      <c r="BK53" s="244"/>
      <c r="BL53" s="245"/>
      <c r="BM53" s="172"/>
      <c r="BN53" s="171"/>
      <c r="BO53" s="244"/>
      <c r="BP53" s="245"/>
      <c r="BQ53" s="172"/>
      <c r="BR53" s="171"/>
      <c r="BS53" s="244"/>
      <c r="BT53" s="245"/>
      <c r="BU53" s="172"/>
      <c r="BV53" s="171"/>
      <c r="BW53" s="244"/>
      <c r="BX53" s="245"/>
      <c r="BY53" s="172"/>
      <c r="BZ53" s="171"/>
      <c r="CA53" s="229"/>
      <c r="CB53" s="230"/>
      <c r="CC53" s="170"/>
      <c r="CD53" s="171"/>
      <c r="CE53" s="244"/>
      <c r="CF53" s="245"/>
      <c r="CG53" s="172"/>
      <c r="CH53" s="171"/>
      <c r="CI53" s="244">
        <v>2</v>
      </c>
      <c r="CJ53" s="245"/>
      <c r="CK53" s="172"/>
      <c r="CL53" s="171"/>
      <c r="CM53" s="244"/>
      <c r="CN53" s="245"/>
      <c r="CO53" s="172"/>
      <c r="CP53" s="171"/>
      <c r="CQ53" s="244"/>
      <c r="CR53" s="245"/>
      <c r="CS53" s="172"/>
      <c r="CT53" s="171"/>
      <c r="CU53" s="244"/>
      <c r="CV53" s="245"/>
      <c r="CW53" s="172"/>
      <c r="CX53" s="171"/>
      <c r="CY53" s="244"/>
      <c r="CZ53" s="245"/>
      <c r="DA53" s="172"/>
      <c r="DB53" s="171"/>
      <c r="DC53" s="229"/>
      <c r="DD53" s="230"/>
      <c r="DE53" s="170"/>
      <c r="DF53" s="171"/>
      <c r="DG53" s="244"/>
      <c r="DH53" s="245"/>
      <c r="DI53" s="172"/>
      <c r="DJ53" s="171"/>
      <c r="DK53" s="244"/>
      <c r="DL53" s="245"/>
      <c r="DM53" s="172"/>
      <c r="DN53" s="171"/>
      <c r="DO53" s="244">
        <v>3</v>
      </c>
      <c r="DP53" s="245"/>
      <c r="DQ53" s="172"/>
      <c r="DR53" s="171"/>
      <c r="DS53" s="244"/>
      <c r="DT53" s="245"/>
      <c r="DU53" s="172"/>
      <c r="DV53" s="171"/>
      <c r="DW53" s="244"/>
      <c r="DX53" s="245"/>
      <c r="DY53" s="172"/>
      <c r="DZ53" s="183">
        <f t="shared" si="13"/>
        <v>15</v>
      </c>
      <c r="EA53" s="356">
        <f t="shared" si="14"/>
        <v>12</v>
      </c>
      <c r="EB53" s="356">
        <f t="shared" si="15"/>
        <v>0</v>
      </c>
      <c r="EC53" s="185">
        <f t="shared" si="16"/>
        <v>0</v>
      </c>
      <c r="ED53" s="364"/>
    </row>
    <row r="54" spans="1:134" ht="30" x14ac:dyDescent="0.2">
      <c r="A54" s="464">
        <v>41</v>
      </c>
      <c r="B54" s="468" t="s">
        <v>355</v>
      </c>
      <c r="C54" s="387" t="s">
        <v>194</v>
      </c>
      <c r="D54" s="386" t="s">
        <v>1561</v>
      </c>
      <c r="E54" s="469">
        <v>20</v>
      </c>
      <c r="F54" s="171"/>
      <c r="G54" s="244"/>
      <c r="H54" s="245"/>
      <c r="I54" s="172"/>
      <c r="J54" s="171"/>
      <c r="K54" s="244"/>
      <c r="L54" s="245"/>
      <c r="M54" s="172"/>
      <c r="N54" s="171"/>
      <c r="O54" s="244"/>
      <c r="P54" s="245">
        <v>6</v>
      </c>
      <c r="Q54" s="172"/>
      <c r="R54" s="171"/>
      <c r="S54" s="244"/>
      <c r="T54" s="245"/>
      <c r="U54" s="172"/>
      <c r="V54" s="171"/>
      <c r="W54" s="229"/>
      <c r="X54" s="230"/>
      <c r="Y54" s="170"/>
      <c r="Z54" s="171"/>
      <c r="AA54" s="244"/>
      <c r="AB54" s="245"/>
      <c r="AC54" s="172"/>
      <c r="AD54" s="171"/>
      <c r="AE54" s="244"/>
      <c r="AF54" s="245"/>
      <c r="AG54" s="172"/>
      <c r="AH54" s="171"/>
      <c r="AI54" s="244"/>
      <c r="AJ54" s="245">
        <v>1</v>
      </c>
      <c r="AK54" s="172"/>
      <c r="AL54" s="171"/>
      <c r="AM54" s="244"/>
      <c r="AN54" s="245"/>
      <c r="AO54" s="172"/>
      <c r="AP54" s="171"/>
      <c r="AQ54" s="244"/>
      <c r="AR54" s="245"/>
      <c r="AS54" s="172"/>
      <c r="AT54" s="171"/>
      <c r="AU54" s="244"/>
      <c r="AV54" s="245"/>
      <c r="AW54" s="172"/>
      <c r="AX54" s="171"/>
      <c r="AY54" s="229"/>
      <c r="AZ54" s="230"/>
      <c r="BA54" s="170"/>
      <c r="BB54" s="171"/>
      <c r="BC54" s="244"/>
      <c r="BD54" s="245"/>
      <c r="BE54" s="172"/>
      <c r="BF54" s="171"/>
      <c r="BG54" s="244"/>
      <c r="BH54" s="245"/>
      <c r="BI54" s="172"/>
      <c r="BJ54" s="171"/>
      <c r="BK54" s="244"/>
      <c r="BL54" s="245"/>
      <c r="BM54" s="172"/>
      <c r="BN54" s="171"/>
      <c r="BO54" s="244"/>
      <c r="BP54" s="245"/>
      <c r="BQ54" s="172"/>
      <c r="BR54" s="171"/>
      <c r="BS54" s="244"/>
      <c r="BT54" s="245"/>
      <c r="BU54" s="172"/>
      <c r="BV54" s="171"/>
      <c r="BW54" s="244"/>
      <c r="BX54" s="245"/>
      <c r="BY54" s="172"/>
      <c r="BZ54" s="171"/>
      <c r="CA54" s="229"/>
      <c r="CB54" s="230"/>
      <c r="CC54" s="170"/>
      <c r="CD54" s="171"/>
      <c r="CE54" s="244"/>
      <c r="CF54" s="245"/>
      <c r="CG54" s="172"/>
      <c r="CH54" s="171"/>
      <c r="CI54" s="244"/>
      <c r="CJ54" s="245"/>
      <c r="CK54" s="172"/>
      <c r="CL54" s="171"/>
      <c r="CM54" s="244"/>
      <c r="CN54" s="245">
        <v>1</v>
      </c>
      <c r="CO54" s="172"/>
      <c r="CP54" s="171"/>
      <c r="CQ54" s="244"/>
      <c r="CR54" s="245"/>
      <c r="CS54" s="172"/>
      <c r="CT54" s="171"/>
      <c r="CU54" s="244"/>
      <c r="CV54" s="245"/>
      <c r="CW54" s="172"/>
      <c r="CX54" s="171"/>
      <c r="CY54" s="244"/>
      <c r="CZ54" s="245"/>
      <c r="DA54" s="172"/>
      <c r="DB54" s="171"/>
      <c r="DC54" s="229"/>
      <c r="DD54" s="230"/>
      <c r="DE54" s="170"/>
      <c r="DF54" s="171"/>
      <c r="DG54" s="244"/>
      <c r="DH54" s="245"/>
      <c r="DI54" s="172"/>
      <c r="DJ54" s="171"/>
      <c r="DK54" s="244"/>
      <c r="DL54" s="245"/>
      <c r="DM54" s="172"/>
      <c r="DN54" s="171"/>
      <c r="DO54" s="244"/>
      <c r="DP54" s="245"/>
      <c r="DQ54" s="172"/>
      <c r="DR54" s="171"/>
      <c r="DS54" s="244"/>
      <c r="DT54" s="245"/>
      <c r="DU54" s="172"/>
      <c r="DV54" s="171"/>
      <c r="DW54" s="244"/>
      <c r="DX54" s="245"/>
      <c r="DY54" s="172"/>
      <c r="DZ54" s="183">
        <f t="shared" si="13"/>
        <v>0</v>
      </c>
      <c r="EA54" s="356">
        <f t="shared" si="14"/>
        <v>0</v>
      </c>
      <c r="EB54" s="356">
        <f t="shared" si="15"/>
        <v>8</v>
      </c>
      <c r="EC54" s="185">
        <f t="shared" si="16"/>
        <v>0</v>
      </c>
      <c r="ED54" s="364"/>
    </row>
    <row r="55" spans="1:134" ht="30" x14ac:dyDescent="0.2">
      <c r="A55" s="464">
        <v>42</v>
      </c>
      <c r="B55" s="468" t="s">
        <v>1078</v>
      </c>
      <c r="C55" s="391" t="s">
        <v>1079</v>
      </c>
      <c r="D55" s="386" t="s">
        <v>1563</v>
      </c>
      <c r="E55" s="469">
        <v>20</v>
      </c>
      <c r="F55" s="171"/>
      <c r="G55" s="244"/>
      <c r="H55" s="245"/>
      <c r="I55" s="172"/>
      <c r="J55" s="171"/>
      <c r="K55" s="244">
        <v>5</v>
      </c>
      <c r="L55" s="245"/>
      <c r="M55" s="172"/>
      <c r="N55" s="171"/>
      <c r="O55" s="244">
        <v>2</v>
      </c>
      <c r="P55" s="245"/>
      <c r="Q55" s="172"/>
      <c r="R55" s="171"/>
      <c r="S55" s="244"/>
      <c r="T55" s="245"/>
      <c r="U55" s="172"/>
      <c r="V55" s="171"/>
      <c r="W55" s="229"/>
      <c r="X55" s="230"/>
      <c r="Y55" s="170"/>
      <c r="Z55" s="171"/>
      <c r="AA55" s="244">
        <v>2</v>
      </c>
      <c r="AB55" s="245"/>
      <c r="AC55" s="172"/>
      <c r="AD55" s="171"/>
      <c r="AE55" s="244">
        <v>2</v>
      </c>
      <c r="AF55" s="245"/>
      <c r="AG55" s="172"/>
      <c r="AH55" s="171"/>
      <c r="AI55" s="244"/>
      <c r="AJ55" s="245"/>
      <c r="AK55" s="172"/>
      <c r="AL55" s="171"/>
      <c r="AM55" s="244"/>
      <c r="AN55" s="245"/>
      <c r="AO55" s="172"/>
      <c r="AP55" s="171"/>
      <c r="AQ55" s="244"/>
      <c r="AR55" s="245"/>
      <c r="AS55" s="172"/>
      <c r="AT55" s="171"/>
      <c r="AU55" s="244"/>
      <c r="AV55" s="245"/>
      <c r="AW55" s="172"/>
      <c r="AX55" s="171"/>
      <c r="AY55" s="229"/>
      <c r="AZ55" s="230"/>
      <c r="BA55" s="170"/>
      <c r="BB55" s="171"/>
      <c r="BC55" s="244"/>
      <c r="BD55" s="245"/>
      <c r="BE55" s="172"/>
      <c r="BF55" s="171"/>
      <c r="BG55" s="244"/>
      <c r="BH55" s="245"/>
      <c r="BI55" s="172"/>
      <c r="BJ55" s="171"/>
      <c r="BK55" s="244">
        <v>2</v>
      </c>
      <c r="BL55" s="245"/>
      <c r="BM55" s="172"/>
      <c r="BN55" s="171"/>
      <c r="BO55" s="244">
        <v>2</v>
      </c>
      <c r="BP55" s="245"/>
      <c r="BQ55" s="172"/>
      <c r="BR55" s="171"/>
      <c r="BS55" s="244">
        <v>2</v>
      </c>
      <c r="BT55" s="245"/>
      <c r="BU55" s="172"/>
      <c r="BV55" s="171"/>
      <c r="BW55" s="244">
        <v>2</v>
      </c>
      <c r="BX55" s="245"/>
      <c r="BY55" s="172"/>
      <c r="BZ55" s="171"/>
      <c r="CA55" s="229"/>
      <c r="CB55" s="230"/>
      <c r="CC55" s="170"/>
      <c r="CD55" s="171"/>
      <c r="CE55" s="244"/>
      <c r="CF55" s="245"/>
      <c r="CG55" s="172"/>
      <c r="CH55" s="171"/>
      <c r="CI55" s="244"/>
      <c r="CJ55" s="245"/>
      <c r="CK55" s="172"/>
      <c r="CL55" s="171"/>
      <c r="CM55" s="244">
        <v>2</v>
      </c>
      <c r="CN55" s="245"/>
      <c r="CO55" s="172"/>
      <c r="CP55" s="171"/>
      <c r="CQ55" s="244"/>
      <c r="CR55" s="245"/>
      <c r="CS55" s="172"/>
      <c r="CT55" s="171"/>
      <c r="CU55" s="244">
        <v>2</v>
      </c>
      <c r="CV55" s="245"/>
      <c r="CW55" s="172"/>
      <c r="CX55" s="171"/>
      <c r="CY55" s="244"/>
      <c r="CZ55" s="245"/>
      <c r="DA55" s="172"/>
      <c r="DB55" s="171"/>
      <c r="DC55" s="229"/>
      <c r="DD55" s="230"/>
      <c r="DE55" s="170"/>
      <c r="DF55" s="171"/>
      <c r="DG55" s="244"/>
      <c r="DH55" s="245">
        <v>3</v>
      </c>
      <c r="DI55" s="172"/>
      <c r="DJ55" s="171">
        <v>3</v>
      </c>
      <c r="DK55" s="244"/>
      <c r="DL55" s="245"/>
      <c r="DM55" s="172"/>
      <c r="DN55" s="171"/>
      <c r="DO55" s="244">
        <v>3</v>
      </c>
      <c r="DP55" s="245"/>
      <c r="DQ55" s="172"/>
      <c r="DR55" s="171"/>
      <c r="DS55" s="244"/>
      <c r="DT55" s="245"/>
      <c r="DU55" s="172"/>
      <c r="DV55" s="171">
        <v>3</v>
      </c>
      <c r="DW55" s="244"/>
      <c r="DX55" s="245"/>
      <c r="DY55" s="172"/>
      <c r="DZ55" s="183">
        <f t="shared" si="13"/>
        <v>6</v>
      </c>
      <c r="EA55" s="356">
        <f t="shared" si="14"/>
        <v>26</v>
      </c>
      <c r="EB55" s="356">
        <f t="shared" si="15"/>
        <v>3</v>
      </c>
      <c r="EC55" s="185">
        <f t="shared" si="16"/>
        <v>0</v>
      </c>
      <c r="ED55" s="364"/>
    </row>
    <row r="56" spans="1:134" ht="45" x14ac:dyDescent="0.2">
      <c r="A56" s="464">
        <v>43</v>
      </c>
      <c r="B56" s="468" t="s">
        <v>357</v>
      </c>
      <c r="C56" s="391" t="s">
        <v>2351</v>
      </c>
      <c r="D56" s="386" t="s">
        <v>2352</v>
      </c>
      <c r="E56" s="469">
        <v>20</v>
      </c>
      <c r="F56" s="171"/>
      <c r="G56" s="244">
        <v>2</v>
      </c>
      <c r="H56" s="245"/>
      <c r="I56" s="172"/>
      <c r="J56" s="171"/>
      <c r="K56" s="244"/>
      <c r="L56" s="245"/>
      <c r="M56" s="172"/>
      <c r="N56" s="171"/>
      <c r="O56" s="244"/>
      <c r="P56" s="245"/>
      <c r="Q56" s="172"/>
      <c r="R56" s="171"/>
      <c r="S56" s="244"/>
      <c r="T56" s="245"/>
      <c r="U56" s="172"/>
      <c r="V56" s="171"/>
      <c r="W56" s="229"/>
      <c r="X56" s="230"/>
      <c r="Y56" s="170"/>
      <c r="Z56" s="171"/>
      <c r="AA56" s="244"/>
      <c r="AB56" s="245"/>
      <c r="AC56" s="172"/>
      <c r="AD56" s="171"/>
      <c r="AE56" s="244"/>
      <c r="AF56" s="245"/>
      <c r="AG56" s="172"/>
      <c r="AH56" s="171"/>
      <c r="AI56" s="244">
        <v>4</v>
      </c>
      <c r="AJ56" s="245"/>
      <c r="AK56" s="172"/>
      <c r="AL56" s="171"/>
      <c r="AM56" s="244"/>
      <c r="AN56" s="245"/>
      <c r="AO56" s="172"/>
      <c r="AP56" s="171"/>
      <c r="AQ56" s="244"/>
      <c r="AR56" s="245"/>
      <c r="AS56" s="172"/>
      <c r="AT56" s="171"/>
      <c r="AU56" s="244"/>
      <c r="AV56" s="245"/>
      <c r="AW56" s="172"/>
      <c r="AX56" s="171"/>
      <c r="AY56" s="229"/>
      <c r="AZ56" s="230"/>
      <c r="BA56" s="170"/>
      <c r="BB56" s="171"/>
      <c r="BC56" s="244"/>
      <c r="BD56" s="245"/>
      <c r="BE56" s="172"/>
      <c r="BF56" s="171"/>
      <c r="BG56" s="244"/>
      <c r="BH56" s="245"/>
      <c r="BI56" s="172"/>
      <c r="BJ56" s="171"/>
      <c r="BK56" s="244"/>
      <c r="BL56" s="245"/>
      <c r="BM56" s="172"/>
      <c r="BN56" s="171"/>
      <c r="BO56" s="244"/>
      <c r="BP56" s="245"/>
      <c r="BQ56" s="172"/>
      <c r="BR56" s="171"/>
      <c r="BS56" s="244"/>
      <c r="BT56" s="245"/>
      <c r="BU56" s="172"/>
      <c r="BV56" s="171"/>
      <c r="BW56" s="244"/>
      <c r="BX56" s="245"/>
      <c r="BY56" s="172"/>
      <c r="BZ56" s="171"/>
      <c r="CA56" s="229"/>
      <c r="CB56" s="230"/>
      <c r="CC56" s="170"/>
      <c r="CD56" s="171"/>
      <c r="CE56" s="244"/>
      <c r="CF56" s="245"/>
      <c r="CG56" s="172"/>
      <c r="CH56" s="171"/>
      <c r="CI56" s="244"/>
      <c r="CJ56" s="245"/>
      <c r="CK56" s="172"/>
      <c r="CL56" s="171"/>
      <c r="CM56" s="244"/>
      <c r="CN56" s="245"/>
      <c r="CO56" s="172"/>
      <c r="CP56" s="171"/>
      <c r="CQ56" s="244"/>
      <c r="CR56" s="245"/>
      <c r="CS56" s="172"/>
      <c r="CT56" s="171"/>
      <c r="CU56" s="244"/>
      <c r="CV56" s="245"/>
      <c r="CW56" s="172"/>
      <c r="CX56" s="171"/>
      <c r="CY56" s="244"/>
      <c r="CZ56" s="245"/>
      <c r="DA56" s="172"/>
      <c r="DB56" s="171"/>
      <c r="DC56" s="229"/>
      <c r="DD56" s="230"/>
      <c r="DE56" s="170"/>
      <c r="DF56" s="171"/>
      <c r="DG56" s="244">
        <v>3</v>
      </c>
      <c r="DH56" s="245"/>
      <c r="DI56" s="172"/>
      <c r="DJ56" s="171"/>
      <c r="DK56" s="244"/>
      <c r="DL56" s="245"/>
      <c r="DM56" s="172"/>
      <c r="DN56" s="171"/>
      <c r="DO56" s="244">
        <v>2</v>
      </c>
      <c r="DP56" s="245"/>
      <c r="DQ56" s="172"/>
      <c r="DR56" s="171"/>
      <c r="DS56" s="244"/>
      <c r="DT56" s="245"/>
      <c r="DU56" s="172"/>
      <c r="DV56" s="171"/>
      <c r="DW56" s="244"/>
      <c r="DX56" s="245"/>
      <c r="DY56" s="172"/>
      <c r="DZ56" s="183">
        <f t="shared" si="13"/>
        <v>0</v>
      </c>
      <c r="EA56" s="356">
        <f t="shared" si="14"/>
        <v>11</v>
      </c>
      <c r="EB56" s="356">
        <f t="shared" si="15"/>
        <v>0</v>
      </c>
      <c r="EC56" s="185">
        <f t="shared" si="16"/>
        <v>0</v>
      </c>
      <c r="ED56" s="364"/>
    </row>
    <row r="57" spans="1:134" ht="30" x14ac:dyDescent="0.2">
      <c r="A57" s="464">
        <v>44</v>
      </c>
      <c r="B57" s="468" t="s">
        <v>359</v>
      </c>
      <c r="C57" s="387" t="s">
        <v>360</v>
      </c>
      <c r="D57" s="386" t="s">
        <v>1531</v>
      </c>
      <c r="E57" s="469">
        <v>20</v>
      </c>
      <c r="F57" s="171">
        <v>5</v>
      </c>
      <c r="G57" s="244"/>
      <c r="H57" s="245"/>
      <c r="I57" s="172"/>
      <c r="J57" s="171"/>
      <c r="K57" s="244"/>
      <c r="L57" s="245"/>
      <c r="M57" s="172"/>
      <c r="N57" s="171"/>
      <c r="O57" s="244"/>
      <c r="P57" s="245"/>
      <c r="Q57" s="172"/>
      <c r="R57" s="171"/>
      <c r="S57" s="244"/>
      <c r="T57" s="245"/>
      <c r="U57" s="172"/>
      <c r="V57" s="171"/>
      <c r="W57" s="229"/>
      <c r="X57" s="230"/>
      <c r="Y57" s="170"/>
      <c r="Z57" s="171"/>
      <c r="AA57" s="244"/>
      <c r="AB57" s="245"/>
      <c r="AC57" s="172"/>
      <c r="AD57" s="171"/>
      <c r="AE57" s="244"/>
      <c r="AF57" s="245"/>
      <c r="AG57" s="172"/>
      <c r="AH57" s="171"/>
      <c r="AI57" s="244">
        <v>5</v>
      </c>
      <c r="AJ57" s="245"/>
      <c r="AK57" s="172"/>
      <c r="AL57" s="171"/>
      <c r="AM57" s="244"/>
      <c r="AN57" s="245"/>
      <c r="AO57" s="172"/>
      <c r="AP57" s="171"/>
      <c r="AQ57" s="244"/>
      <c r="AR57" s="245"/>
      <c r="AS57" s="172"/>
      <c r="AT57" s="171"/>
      <c r="AU57" s="244"/>
      <c r="AV57" s="245"/>
      <c r="AW57" s="172"/>
      <c r="AX57" s="171"/>
      <c r="AY57" s="229"/>
      <c r="AZ57" s="230"/>
      <c r="BA57" s="170"/>
      <c r="BB57" s="171"/>
      <c r="BC57" s="244"/>
      <c r="BD57" s="245"/>
      <c r="BE57" s="172"/>
      <c r="BF57" s="171">
        <v>5</v>
      </c>
      <c r="BG57" s="244"/>
      <c r="BH57" s="245"/>
      <c r="BI57" s="172"/>
      <c r="BJ57" s="171"/>
      <c r="BK57" s="244"/>
      <c r="BL57" s="245"/>
      <c r="BM57" s="172"/>
      <c r="BN57" s="171"/>
      <c r="BO57" s="244"/>
      <c r="BP57" s="245"/>
      <c r="BQ57" s="172"/>
      <c r="BR57" s="171"/>
      <c r="BS57" s="244"/>
      <c r="BT57" s="245"/>
      <c r="BU57" s="172"/>
      <c r="BV57" s="171"/>
      <c r="BW57" s="244"/>
      <c r="BX57" s="245"/>
      <c r="BY57" s="172"/>
      <c r="BZ57" s="171"/>
      <c r="CA57" s="229"/>
      <c r="CB57" s="230"/>
      <c r="CC57" s="170"/>
      <c r="CD57" s="171"/>
      <c r="CE57" s="244">
        <v>5</v>
      </c>
      <c r="CF57" s="245"/>
      <c r="CG57" s="172"/>
      <c r="CH57" s="171"/>
      <c r="CI57" s="244">
        <v>5</v>
      </c>
      <c r="CJ57" s="245"/>
      <c r="CK57" s="172"/>
      <c r="CL57" s="171"/>
      <c r="CM57" s="244"/>
      <c r="CN57" s="245"/>
      <c r="CO57" s="172"/>
      <c r="CP57" s="171"/>
      <c r="CQ57" s="244"/>
      <c r="CR57" s="245"/>
      <c r="CS57" s="172"/>
      <c r="CT57" s="171"/>
      <c r="CU57" s="244"/>
      <c r="CV57" s="245"/>
      <c r="CW57" s="172"/>
      <c r="CX57" s="171"/>
      <c r="CY57" s="244"/>
      <c r="CZ57" s="245"/>
      <c r="DA57" s="172"/>
      <c r="DB57" s="171"/>
      <c r="DC57" s="229"/>
      <c r="DD57" s="230"/>
      <c r="DE57" s="170"/>
      <c r="DF57" s="171"/>
      <c r="DG57" s="244"/>
      <c r="DH57" s="245"/>
      <c r="DI57" s="172"/>
      <c r="DJ57" s="171"/>
      <c r="DK57" s="244"/>
      <c r="DL57" s="245"/>
      <c r="DM57" s="172"/>
      <c r="DN57" s="171"/>
      <c r="DO57" s="244"/>
      <c r="DP57" s="245"/>
      <c r="DQ57" s="172"/>
      <c r="DR57" s="171"/>
      <c r="DS57" s="244"/>
      <c r="DT57" s="245"/>
      <c r="DU57" s="172"/>
      <c r="DV57" s="171">
        <v>3</v>
      </c>
      <c r="DW57" s="244"/>
      <c r="DX57" s="245"/>
      <c r="DY57" s="172"/>
      <c r="DZ57" s="183">
        <f t="shared" si="13"/>
        <v>13</v>
      </c>
      <c r="EA57" s="356">
        <f t="shared" si="14"/>
        <v>15</v>
      </c>
      <c r="EB57" s="356">
        <f t="shared" si="15"/>
        <v>0</v>
      </c>
      <c r="EC57" s="185">
        <f t="shared" si="16"/>
        <v>0</v>
      </c>
      <c r="ED57" s="364"/>
    </row>
    <row r="58" spans="1:134" ht="30" x14ac:dyDescent="0.2">
      <c r="A58" s="464">
        <v>45</v>
      </c>
      <c r="B58" s="468" t="s">
        <v>808</v>
      </c>
      <c r="C58" s="391" t="s">
        <v>809</v>
      </c>
      <c r="D58" s="386" t="s">
        <v>1564</v>
      </c>
      <c r="E58" s="469">
        <v>20</v>
      </c>
      <c r="F58" s="171"/>
      <c r="G58" s="244"/>
      <c r="H58" s="245"/>
      <c r="I58" s="172"/>
      <c r="J58" s="171"/>
      <c r="K58" s="244"/>
      <c r="L58" s="245"/>
      <c r="M58" s="172"/>
      <c r="N58" s="171"/>
      <c r="O58" s="244"/>
      <c r="P58" s="245"/>
      <c r="Q58" s="172"/>
      <c r="R58" s="171"/>
      <c r="S58" s="244"/>
      <c r="T58" s="245"/>
      <c r="U58" s="172"/>
      <c r="V58" s="171"/>
      <c r="W58" s="229"/>
      <c r="X58" s="230"/>
      <c r="Y58" s="170"/>
      <c r="Z58" s="171"/>
      <c r="AA58" s="244">
        <v>5</v>
      </c>
      <c r="AB58" s="245"/>
      <c r="AC58" s="172"/>
      <c r="AD58" s="171"/>
      <c r="AE58" s="244">
        <v>5</v>
      </c>
      <c r="AF58" s="245"/>
      <c r="AG58" s="172"/>
      <c r="AH58" s="171"/>
      <c r="AI58" s="244"/>
      <c r="AJ58" s="245"/>
      <c r="AK58" s="172"/>
      <c r="AL58" s="171"/>
      <c r="AM58" s="244">
        <v>5</v>
      </c>
      <c r="AN58" s="245"/>
      <c r="AO58" s="172"/>
      <c r="AP58" s="171"/>
      <c r="AQ58" s="244"/>
      <c r="AR58" s="245"/>
      <c r="AS58" s="172"/>
      <c r="AT58" s="171"/>
      <c r="AU58" s="244"/>
      <c r="AV58" s="245"/>
      <c r="AW58" s="172"/>
      <c r="AX58" s="171"/>
      <c r="AY58" s="229"/>
      <c r="AZ58" s="230"/>
      <c r="BA58" s="170"/>
      <c r="BB58" s="171"/>
      <c r="BC58" s="244"/>
      <c r="BD58" s="245"/>
      <c r="BE58" s="172"/>
      <c r="BF58" s="171"/>
      <c r="BG58" s="244"/>
      <c r="BH58" s="245"/>
      <c r="BI58" s="172"/>
      <c r="BJ58" s="171"/>
      <c r="BK58" s="244">
        <v>5</v>
      </c>
      <c r="BL58" s="245"/>
      <c r="BM58" s="172"/>
      <c r="BN58" s="171"/>
      <c r="BO58" s="244">
        <v>5</v>
      </c>
      <c r="BP58" s="245"/>
      <c r="BQ58" s="172"/>
      <c r="BR58" s="171"/>
      <c r="BS58" s="244">
        <v>5</v>
      </c>
      <c r="BT58" s="245"/>
      <c r="BU58" s="172"/>
      <c r="BV58" s="171">
        <v>5</v>
      </c>
      <c r="BW58" s="244"/>
      <c r="BX58" s="245"/>
      <c r="BY58" s="172"/>
      <c r="BZ58" s="171"/>
      <c r="CA58" s="229"/>
      <c r="CB58" s="230"/>
      <c r="CC58" s="170"/>
      <c r="CD58" s="171"/>
      <c r="CE58" s="244"/>
      <c r="CF58" s="245"/>
      <c r="CG58" s="172"/>
      <c r="CH58" s="171"/>
      <c r="CI58" s="244"/>
      <c r="CJ58" s="245"/>
      <c r="CK58" s="172"/>
      <c r="CL58" s="171"/>
      <c r="CM58" s="244">
        <v>5</v>
      </c>
      <c r="CN58" s="245"/>
      <c r="CO58" s="172"/>
      <c r="CP58" s="171"/>
      <c r="CQ58" s="244"/>
      <c r="CR58" s="245"/>
      <c r="CS58" s="172"/>
      <c r="CT58" s="171"/>
      <c r="CU58" s="244"/>
      <c r="CV58" s="245"/>
      <c r="CW58" s="172"/>
      <c r="CX58" s="171"/>
      <c r="CY58" s="244"/>
      <c r="CZ58" s="245"/>
      <c r="DA58" s="172"/>
      <c r="DB58" s="171"/>
      <c r="DC58" s="229"/>
      <c r="DD58" s="230"/>
      <c r="DE58" s="170"/>
      <c r="DF58" s="171"/>
      <c r="DG58" s="244"/>
      <c r="DH58" s="245"/>
      <c r="DI58" s="172"/>
      <c r="DJ58" s="171"/>
      <c r="DK58" s="244"/>
      <c r="DL58" s="245"/>
      <c r="DM58" s="172"/>
      <c r="DN58" s="171"/>
      <c r="DO58" s="244">
        <v>3</v>
      </c>
      <c r="DP58" s="245"/>
      <c r="DQ58" s="172"/>
      <c r="DR58" s="171"/>
      <c r="DS58" s="244">
        <v>3</v>
      </c>
      <c r="DT58" s="245"/>
      <c r="DU58" s="172"/>
      <c r="DV58" s="171"/>
      <c r="DW58" s="244">
        <v>3</v>
      </c>
      <c r="DX58" s="245"/>
      <c r="DY58" s="172"/>
      <c r="DZ58" s="183">
        <f t="shared" si="13"/>
        <v>5</v>
      </c>
      <c r="EA58" s="356">
        <f t="shared" si="14"/>
        <v>44</v>
      </c>
      <c r="EB58" s="356">
        <f t="shared" si="15"/>
        <v>0</v>
      </c>
      <c r="EC58" s="185">
        <f t="shared" si="16"/>
        <v>0</v>
      </c>
      <c r="ED58" s="364"/>
    </row>
    <row r="59" spans="1:134" ht="60" x14ac:dyDescent="0.2">
      <c r="A59" s="464">
        <v>46</v>
      </c>
      <c r="B59" s="468" t="s">
        <v>394</v>
      </c>
      <c r="C59" s="398" t="s">
        <v>49</v>
      </c>
      <c r="D59" s="396" t="s">
        <v>1582</v>
      </c>
      <c r="E59" s="469">
        <v>20</v>
      </c>
      <c r="F59" s="171"/>
      <c r="G59" s="229"/>
      <c r="H59" s="230"/>
      <c r="I59" s="170"/>
      <c r="J59" s="171"/>
      <c r="K59" s="229">
        <v>5</v>
      </c>
      <c r="L59" s="230"/>
      <c r="M59" s="170"/>
      <c r="N59" s="171"/>
      <c r="O59" s="229">
        <v>5</v>
      </c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>
        <v>5</v>
      </c>
      <c r="AF59" s="230"/>
      <c r="AG59" s="170"/>
      <c r="AH59" s="171"/>
      <c r="AI59" s="229"/>
      <c r="AJ59" s="230"/>
      <c r="AK59" s="170"/>
      <c r="AL59" s="171"/>
      <c r="AM59" s="229"/>
      <c r="AN59" s="230">
        <v>2</v>
      </c>
      <c r="AO59" s="170"/>
      <c r="AP59" s="171"/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>
        <v>2</v>
      </c>
      <c r="BE59" s="170"/>
      <c r="BF59" s="171"/>
      <c r="BG59" s="229"/>
      <c r="BH59" s="230"/>
      <c r="BI59" s="170"/>
      <c r="BJ59" s="171"/>
      <c r="BK59" s="229">
        <v>5</v>
      </c>
      <c r="BL59" s="230"/>
      <c r="BM59" s="170"/>
      <c r="BN59" s="171"/>
      <c r="BO59" s="229"/>
      <c r="BP59" s="230"/>
      <c r="BQ59" s="170"/>
      <c r="BR59" s="171"/>
      <c r="BS59" s="229"/>
      <c r="BT59" s="230">
        <v>5</v>
      </c>
      <c r="BU59" s="170"/>
      <c r="BV59" s="171"/>
      <c r="BW59" s="229">
        <v>5</v>
      </c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>
        <v>5</v>
      </c>
      <c r="CS59" s="170"/>
      <c r="CT59" s="171"/>
      <c r="CU59" s="229"/>
      <c r="CV59" s="230"/>
      <c r="CW59" s="170"/>
      <c r="CX59" s="171"/>
      <c r="CY59" s="229"/>
      <c r="CZ59" s="230">
        <v>2</v>
      </c>
      <c r="DA59" s="170"/>
      <c r="DB59" s="171"/>
      <c r="DC59" s="229"/>
      <c r="DD59" s="230"/>
      <c r="DE59" s="170"/>
      <c r="DF59" s="171">
        <v>3</v>
      </c>
      <c r="DG59" s="229"/>
      <c r="DH59" s="230"/>
      <c r="DI59" s="170"/>
      <c r="DJ59" s="171"/>
      <c r="DK59" s="229"/>
      <c r="DL59" s="230"/>
      <c r="DM59" s="170"/>
      <c r="DN59" s="171">
        <v>2</v>
      </c>
      <c r="DO59" s="229"/>
      <c r="DP59" s="230"/>
      <c r="DQ59" s="170"/>
      <c r="DR59" s="171"/>
      <c r="DS59" s="229"/>
      <c r="DT59" s="230">
        <v>3</v>
      </c>
      <c r="DU59" s="170"/>
      <c r="DV59" s="171"/>
      <c r="DW59" s="229"/>
      <c r="DX59" s="230"/>
      <c r="DY59" s="170"/>
      <c r="DZ59" s="183">
        <f t="shared" si="13"/>
        <v>5</v>
      </c>
      <c r="EA59" s="356">
        <f t="shared" si="14"/>
        <v>25</v>
      </c>
      <c r="EB59" s="356">
        <f t="shared" si="15"/>
        <v>19</v>
      </c>
      <c r="EC59" s="185">
        <f t="shared" si="16"/>
        <v>0</v>
      </c>
      <c r="ED59" s="364"/>
    </row>
    <row r="60" spans="1:134" ht="45" x14ac:dyDescent="0.2">
      <c r="A60" s="464">
        <v>47</v>
      </c>
      <c r="B60" s="462" t="s">
        <v>2387</v>
      </c>
      <c r="C60" s="383" t="s">
        <v>2388</v>
      </c>
      <c r="D60" s="384" t="s">
        <v>2389</v>
      </c>
      <c r="E60" s="467">
        <v>20</v>
      </c>
      <c r="F60" s="171"/>
      <c r="G60" s="229"/>
      <c r="H60" s="230"/>
      <c r="I60" s="170"/>
      <c r="J60" s="171"/>
      <c r="K60" s="229">
        <v>5</v>
      </c>
      <c r="L60" s="230"/>
      <c r="M60" s="170"/>
      <c r="N60" s="171"/>
      <c r="O60" s="229">
        <v>5</v>
      </c>
      <c r="P60" s="230"/>
      <c r="Q60" s="170"/>
      <c r="R60" s="171"/>
      <c r="S60" s="229"/>
      <c r="T60" s="230"/>
      <c r="U60" s="170"/>
      <c r="V60" s="171"/>
      <c r="W60" s="229"/>
      <c r="X60" s="230"/>
      <c r="Y60" s="170"/>
      <c r="Z60" s="171"/>
      <c r="AA60" s="229"/>
      <c r="AB60" s="230"/>
      <c r="AC60" s="170"/>
      <c r="AD60" s="171"/>
      <c r="AE60" s="229">
        <v>5</v>
      </c>
      <c r="AF60" s="230"/>
      <c r="AG60" s="170"/>
      <c r="AH60" s="171"/>
      <c r="AI60" s="229"/>
      <c r="AJ60" s="230"/>
      <c r="AK60" s="170"/>
      <c r="AL60" s="171"/>
      <c r="AM60" s="229"/>
      <c r="AN60" s="230">
        <v>2</v>
      </c>
      <c r="AO60" s="170"/>
      <c r="AP60" s="171"/>
      <c r="AQ60" s="229"/>
      <c r="AR60" s="230"/>
      <c r="AS60" s="170"/>
      <c r="AT60" s="171"/>
      <c r="AU60" s="229"/>
      <c r="AV60" s="230"/>
      <c r="AW60" s="170"/>
      <c r="AX60" s="171"/>
      <c r="AY60" s="229"/>
      <c r="AZ60" s="230"/>
      <c r="BA60" s="170"/>
      <c r="BB60" s="171"/>
      <c r="BC60" s="229"/>
      <c r="BD60" s="230">
        <v>2</v>
      </c>
      <c r="BE60" s="170"/>
      <c r="BF60" s="171"/>
      <c r="BG60" s="229"/>
      <c r="BH60" s="230"/>
      <c r="BI60" s="170"/>
      <c r="BJ60" s="171"/>
      <c r="BK60" s="229">
        <v>5</v>
      </c>
      <c r="BL60" s="230"/>
      <c r="BM60" s="170"/>
      <c r="BN60" s="171"/>
      <c r="BO60" s="229"/>
      <c r="BP60" s="230"/>
      <c r="BQ60" s="170"/>
      <c r="BR60" s="171"/>
      <c r="BS60" s="229"/>
      <c r="BT60" s="230">
        <v>5</v>
      </c>
      <c r="BU60" s="170"/>
      <c r="BV60" s="171"/>
      <c r="BW60" s="229">
        <v>5</v>
      </c>
      <c r="BX60" s="230"/>
      <c r="BY60" s="170"/>
      <c r="BZ60" s="171"/>
      <c r="CA60" s="229"/>
      <c r="CB60" s="230"/>
      <c r="CC60" s="170"/>
      <c r="CD60" s="171"/>
      <c r="CE60" s="229"/>
      <c r="CF60" s="230"/>
      <c r="CG60" s="170"/>
      <c r="CH60" s="171"/>
      <c r="CI60" s="229"/>
      <c r="CJ60" s="230"/>
      <c r="CK60" s="170"/>
      <c r="CL60" s="171"/>
      <c r="CM60" s="229"/>
      <c r="CN60" s="230"/>
      <c r="CO60" s="170"/>
      <c r="CP60" s="171"/>
      <c r="CQ60" s="229"/>
      <c r="CR60" s="230">
        <v>5</v>
      </c>
      <c r="CS60" s="170"/>
      <c r="CT60" s="171"/>
      <c r="CU60" s="229"/>
      <c r="CV60" s="230"/>
      <c r="CW60" s="170"/>
      <c r="CX60" s="171"/>
      <c r="CY60" s="229"/>
      <c r="CZ60" s="230">
        <v>2</v>
      </c>
      <c r="DA60" s="170"/>
      <c r="DB60" s="171"/>
      <c r="DC60" s="229"/>
      <c r="DD60" s="230"/>
      <c r="DE60" s="170"/>
      <c r="DF60" s="171">
        <v>3</v>
      </c>
      <c r="DG60" s="229"/>
      <c r="DH60" s="230"/>
      <c r="DI60" s="170"/>
      <c r="DJ60" s="171"/>
      <c r="DK60" s="229"/>
      <c r="DL60" s="230"/>
      <c r="DM60" s="170"/>
      <c r="DN60" s="171">
        <v>2</v>
      </c>
      <c r="DO60" s="229"/>
      <c r="DP60" s="230"/>
      <c r="DQ60" s="170"/>
      <c r="DR60" s="171"/>
      <c r="DS60" s="229"/>
      <c r="DT60" s="230">
        <v>3</v>
      </c>
      <c r="DU60" s="170"/>
      <c r="DV60" s="171"/>
      <c r="DW60" s="229"/>
      <c r="DX60" s="230"/>
      <c r="DY60" s="170"/>
      <c r="DZ60" s="183">
        <f t="shared" si="13"/>
        <v>5</v>
      </c>
      <c r="EA60" s="356">
        <f t="shared" si="14"/>
        <v>25</v>
      </c>
      <c r="EB60" s="356">
        <f t="shared" si="15"/>
        <v>19</v>
      </c>
      <c r="EC60" s="185">
        <f t="shared" si="16"/>
        <v>0</v>
      </c>
      <c r="ED60" s="364"/>
    </row>
    <row r="61" spans="1:134" ht="45" x14ac:dyDescent="0.2">
      <c r="A61" s="464">
        <v>48</v>
      </c>
      <c r="B61" s="468" t="s">
        <v>419</v>
      </c>
      <c r="C61" s="398" t="s">
        <v>56</v>
      </c>
      <c r="D61" s="396" t="s">
        <v>1565</v>
      </c>
      <c r="E61" s="483">
        <v>20</v>
      </c>
      <c r="F61" s="171"/>
      <c r="G61" s="244"/>
      <c r="H61" s="245"/>
      <c r="I61" s="172"/>
      <c r="J61" s="171">
        <v>5</v>
      </c>
      <c r="K61" s="244"/>
      <c r="L61" s="245"/>
      <c r="M61" s="172"/>
      <c r="N61" s="171">
        <v>5</v>
      </c>
      <c r="O61" s="244"/>
      <c r="P61" s="245"/>
      <c r="Q61" s="172"/>
      <c r="R61" s="171"/>
      <c r="S61" s="244"/>
      <c r="T61" s="245"/>
      <c r="U61" s="172"/>
      <c r="V61" s="171"/>
      <c r="W61" s="229"/>
      <c r="X61" s="230"/>
      <c r="Y61" s="170"/>
      <c r="Z61" s="171"/>
      <c r="AA61" s="244">
        <v>5</v>
      </c>
      <c r="AB61" s="245"/>
      <c r="AC61" s="172"/>
      <c r="AD61" s="171"/>
      <c r="AE61" s="244"/>
      <c r="AF61" s="245">
        <v>5</v>
      </c>
      <c r="AG61" s="172"/>
      <c r="AH61" s="171"/>
      <c r="AI61" s="244"/>
      <c r="AJ61" s="245"/>
      <c r="AK61" s="172"/>
      <c r="AL61" s="171">
        <v>2</v>
      </c>
      <c r="AM61" s="244"/>
      <c r="AN61" s="245"/>
      <c r="AO61" s="172"/>
      <c r="AP61" s="171"/>
      <c r="AQ61" s="244"/>
      <c r="AR61" s="245"/>
      <c r="AS61" s="172"/>
      <c r="AT61" s="171"/>
      <c r="AU61" s="244"/>
      <c r="AV61" s="245"/>
      <c r="AW61" s="172"/>
      <c r="AX61" s="171"/>
      <c r="AY61" s="229"/>
      <c r="AZ61" s="230"/>
      <c r="BA61" s="170"/>
      <c r="BB61" s="171"/>
      <c r="BC61" s="244"/>
      <c r="BD61" s="245">
        <v>2</v>
      </c>
      <c r="BE61" s="172"/>
      <c r="BF61" s="171"/>
      <c r="BG61" s="244"/>
      <c r="BH61" s="245"/>
      <c r="BI61" s="172"/>
      <c r="BJ61" s="171">
        <v>5</v>
      </c>
      <c r="BK61" s="244"/>
      <c r="BL61" s="245"/>
      <c r="BM61" s="172"/>
      <c r="BN61" s="171"/>
      <c r="BO61" s="244"/>
      <c r="BP61" s="245"/>
      <c r="BQ61" s="172"/>
      <c r="BR61" s="171"/>
      <c r="BS61" s="244"/>
      <c r="BT61" s="245">
        <v>5</v>
      </c>
      <c r="BU61" s="172"/>
      <c r="BV61" s="171"/>
      <c r="BW61" s="244"/>
      <c r="BX61" s="245">
        <v>5</v>
      </c>
      <c r="BY61" s="172"/>
      <c r="BZ61" s="171"/>
      <c r="CA61" s="229"/>
      <c r="CB61" s="230"/>
      <c r="CC61" s="170"/>
      <c r="CD61" s="171"/>
      <c r="CE61" s="244"/>
      <c r="CF61" s="245"/>
      <c r="CG61" s="172"/>
      <c r="CH61" s="171"/>
      <c r="CI61" s="244"/>
      <c r="CJ61" s="245"/>
      <c r="CK61" s="172"/>
      <c r="CL61" s="171"/>
      <c r="CM61" s="244"/>
      <c r="CN61" s="245"/>
      <c r="CO61" s="172"/>
      <c r="CP61" s="171"/>
      <c r="CQ61" s="244"/>
      <c r="CR61" s="245">
        <v>2</v>
      </c>
      <c r="CS61" s="172"/>
      <c r="CT61" s="171"/>
      <c r="CU61" s="244"/>
      <c r="CV61" s="245"/>
      <c r="CW61" s="172"/>
      <c r="CX61" s="171"/>
      <c r="CY61" s="244"/>
      <c r="CZ61" s="245">
        <v>2</v>
      </c>
      <c r="DA61" s="172"/>
      <c r="DB61" s="171"/>
      <c r="DC61" s="229"/>
      <c r="DD61" s="230"/>
      <c r="DE61" s="170"/>
      <c r="DF61" s="171"/>
      <c r="DG61" s="244">
        <v>3</v>
      </c>
      <c r="DH61" s="245"/>
      <c r="DI61" s="172"/>
      <c r="DJ61" s="171"/>
      <c r="DK61" s="244"/>
      <c r="DL61" s="245"/>
      <c r="DM61" s="172"/>
      <c r="DN61" s="171">
        <v>3</v>
      </c>
      <c r="DO61" s="244"/>
      <c r="DP61" s="245"/>
      <c r="DQ61" s="172"/>
      <c r="DR61" s="171">
        <v>4</v>
      </c>
      <c r="DS61" s="244"/>
      <c r="DT61" s="245"/>
      <c r="DU61" s="172"/>
      <c r="DV61" s="171"/>
      <c r="DW61" s="244"/>
      <c r="DX61" s="245"/>
      <c r="DY61" s="172"/>
      <c r="DZ61" s="183">
        <f t="shared" si="13"/>
        <v>24</v>
      </c>
      <c r="EA61" s="356">
        <f t="shared" si="14"/>
        <v>8</v>
      </c>
      <c r="EB61" s="356">
        <f t="shared" si="15"/>
        <v>21</v>
      </c>
      <c r="EC61" s="185">
        <f t="shared" si="16"/>
        <v>0</v>
      </c>
      <c r="ED61" s="364"/>
    </row>
    <row r="62" spans="1:134" ht="60" x14ac:dyDescent="0.2">
      <c r="A62" s="464">
        <v>49</v>
      </c>
      <c r="B62" s="468"/>
      <c r="C62" s="558" t="s">
        <v>2390</v>
      </c>
      <c r="D62" s="557" t="s">
        <v>2391</v>
      </c>
      <c r="E62" s="483">
        <v>20</v>
      </c>
      <c r="F62" s="171"/>
      <c r="G62" s="244"/>
      <c r="H62" s="245"/>
      <c r="I62" s="172"/>
      <c r="J62" s="171">
        <v>5</v>
      </c>
      <c r="K62" s="244"/>
      <c r="L62" s="245"/>
      <c r="M62" s="172"/>
      <c r="N62" s="171">
        <v>5</v>
      </c>
      <c r="O62" s="244"/>
      <c r="P62" s="245"/>
      <c r="Q62" s="172"/>
      <c r="R62" s="171"/>
      <c r="S62" s="244"/>
      <c r="T62" s="245"/>
      <c r="U62" s="172"/>
      <c r="V62" s="171"/>
      <c r="W62" s="229"/>
      <c r="X62" s="230"/>
      <c r="Y62" s="170"/>
      <c r="Z62" s="171"/>
      <c r="AA62" s="244">
        <v>5</v>
      </c>
      <c r="AB62" s="245"/>
      <c r="AC62" s="172"/>
      <c r="AD62" s="171"/>
      <c r="AE62" s="244"/>
      <c r="AF62" s="245">
        <v>5</v>
      </c>
      <c r="AG62" s="172"/>
      <c r="AH62" s="171"/>
      <c r="AI62" s="244"/>
      <c r="AJ62" s="245"/>
      <c r="AK62" s="172"/>
      <c r="AL62" s="171">
        <v>2</v>
      </c>
      <c r="AM62" s="244"/>
      <c r="AN62" s="245"/>
      <c r="AO62" s="172"/>
      <c r="AP62" s="171"/>
      <c r="AQ62" s="244"/>
      <c r="AR62" s="245"/>
      <c r="AS62" s="172"/>
      <c r="AT62" s="171"/>
      <c r="AU62" s="244"/>
      <c r="AV62" s="245"/>
      <c r="AW62" s="172"/>
      <c r="AX62" s="171"/>
      <c r="AY62" s="229"/>
      <c r="AZ62" s="230"/>
      <c r="BA62" s="170"/>
      <c r="BB62" s="171"/>
      <c r="BC62" s="244"/>
      <c r="BD62" s="245">
        <v>2</v>
      </c>
      <c r="BE62" s="172"/>
      <c r="BF62" s="171"/>
      <c r="BG62" s="244"/>
      <c r="BH62" s="245"/>
      <c r="BI62" s="172"/>
      <c r="BJ62" s="171">
        <v>5</v>
      </c>
      <c r="BK62" s="244"/>
      <c r="BL62" s="245"/>
      <c r="BM62" s="172"/>
      <c r="BN62" s="171"/>
      <c r="BO62" s="244"/>
      <c r="BP62" s="245"/>
      <c r="BQ62" s="172"/>
      <c r="BR62" s="171"/>
      <c r="BS62" s="244"/>
      <c r="BT62" s="245">
        <v>5</v>
      </c>
      <c r="BU62" s="172"/>
      <c r="BV62" s="171"/>
      <c r="BW62" s="244"/>
      <c r="BX62" s="245">
        <v>5</v>
      </c>
      <c r="BY62" s="172"/>
      <c r="BZ62" s="171"/>
      <c r="CA62" s="229"/>
      <c r="CB62" s="230"/>
      <c r="CC62" s="170"/>
      <c r="CD62" s="171"/>
      <c r="CE62" s="244"/>
      <c r="CF62" s="245"/>
      <c r="CG62" s="172"/>
      <c r="CH62" s="171"/>
      <c r="CI62" s="244"/>
      <c r="CJ62" s="245"/>
      <c r="CK62" s="172"/>
      <c r="CL62" s="171"/>
      <c r="CM62" s="244"/>
      <c r="CN62" s="245"/>
      <c r="CO62" s="172"/>
      <c r="CP62" s="171"/>
      <c r="CQ62" s="244"/>
      <c r="CR62" s="245">
        <v>2</v>
      </c>
      <c r="CS62" s="172"/>
      <c r="CT62" s="171"/>
      <c r="CU62" s="244"/>
      <c r="CV62" s="245"/>
      <c r="CW62" s="172"/>
      <c r="CX62" s="171"/>
      <c r="CY62" s="244"/>
      <c r="CZ62" s="245">
        <v>2</v>
      </c>
      <c r="DA62" s="172"/>
      <c r="DB62" s="171"/>
      <c r="DC62" s="229"/>
      <c r="DD62" s="230"/>
      <c r="DE62" s="170"/>
      <c r="DF62" s="171"/>
      <c r="DG62" s="244">
        <v>3</v>
      </c>
      <c r="DH62" s="245"/>
      <c r="DI62" s="172"/>
      <c r="DJ62" s="171"/>
      <c r="DK62" s="244"/>
      <c r="DL62" s="245"/>
      <c r="DM62" s="172"/>
      <c r="DN62" s="171">
        <v>3</v>
      </c>
      <c r="DO62" s="244"/>
      <c r="DP62" s="245"/>
      <c r="DQ62" s="172"/>
      <c r="DR62" s="171">
        <v>4</v>
      </c>
      <c r="DS62" s="244"/>
      <c r="DT62" s="245"/>
      <c r="DU62" s="172"/>
      <c r="DV62" s="171"/>
      <c r="DW62" s="244"/>
      <c r="DX62" s="245"/>
      <c r="DY62" s="172"/>
      <c r="DZ62" s="183">
        <f t="shared" si="13"/>
        <v>24</v>
      </c>
      <c r="EA62" s="356">
        <f t="shared" si="14"/>
        <v>8</v>
      </c>
      <c r="EB62" s="356">
        <f t="shared" si="15"/>
        <v>21</v>
      </c>
      <c r="EC62" s="185">
        <f t="shared" si="16"/>
        <v>0</v>
      </c>
      <c r="ED62" s="364"/>
    </row>
    <row r="63" spans="1:134" ht="45" x14ac:dyDescent="0.2">
      <c r="A63" s="464">
        <v>50</v>
      </c>
      <c r="B63" s="468" t="s">
        <v>1566</v>
      </c>
      <c r="C63" s="387" t="s">
        <v>1567</v>
      </c>
      <c r="D63" s="386" t="s">
        <v>1568</v>
      </c>
      <c r="E63" s="483">
        <v>20</v>
      </c>
      <c r="F63" s="171"/>
      <c r="G63" s="244"/>
      <c r="H63" s="245"/>
      <c r="I63" s="172"/>
      <c r="J63" s="171">
        <v>5</v>
      </c>
      <c r="K63" s="244"/>
      <c r="L63" s="245"/>
      <c r="M63" s="172"/>
      <c r="N63" s="171"/>
      <c r="O63" s="244">
        <v>5</v>
      </c>
      <c r="P63" s="245"/>
      <c r="Q63" s="172"/>
      <c r="R63" s="171"/>
      <c r="S63" s="244"/>
      <c r="T63" s="245"/>
      <c r="U63" s="172"/>
      <c r="V63" s="171"/>
      <c r="W63" s="229"/>
      <c r="X63" s="230"/>
      <c r="Y63" s="170"/>
      <c r="Z63" s="171">
        <v>5</v>
      </c>
      <c r="AA63" s="244"/>
      <c r="AB63" s="245"/>
      <c r="AC63" s="172"/>
      <c r="AD63" s="171"/>
      <c r="AE63" s="244">
        <v>5</v>
      </c>
      <c r="AF63" s="245"/>
      <c r="AG63" s="172"/>
      <c r="AH63" s="171"/>
      <c r="AI63" s="244"/>
      <c r="AJ63" s="245"/>
      <c r="AK63" s="172"/>
      <c r="AL63" s="171"/>
      <c r="AM63" s="244">
        <v>5</v>
      </c>
      <c r="AN63" s="245"/>
      <c r="AO63" s="172"/>
      <c r="AP63" s="171"/>
      <c r="AQ63" s="244"/>
      <c r="AR63" s="245"/>
      <c r="AS63" s="172"/>
      <c r="AT63" s="171"/>
      <c r="AU63" s="244"/>
      <c r="AV63" s="245"/>
      <c r="AW63" s="172"/>
      <c r="AX63" s="171"/>
      <c r="AY63" s="229"/>
      <c r="AZ63" s="230"/>
      <c r="BA63" s="170"/>
      <c r="BB63" s="171"/>
      <c r="BC63" s="244"/>
      <c r="BD63" s="245"/>
      <c r="BE63" s="172"/>
      <c r="BF63" s="171"/>
      <c r="BG63" s="244"/>
      <c r="BH63" s="245"/>
      <c r="BI63" s="172"/>
      <c r="BJ63" s="171"/>
      <c r="BK63" s="244">
        <v>5</v>
      </c>
      <c r="BL63" s="245"/>
      <c r="BM63" s="172"/>
      <c r="BN63" s="171"/>
      <c r="BO63" s="244">
        <v>5</v>
      </c>
      <c r="BP63" s="245"/>
      <c r="BQ63" s="172"/>
      <c r="BR63" s="171"/>
      <c r="BS63" s="244">
        <v>5</v>
      </c>
      <c r="BT63" s="245"/>
      <c r="BU63" s="172"/>
      <c r="BV63" s="171">
        <v>5</v>
      </c>
      <c r="BW63" s="244"/>
      <c r="BX63" s="245"/>
      <c r="BY63" s="172"/>
      <c r="BZ63" s="171"/>
      <c r="CA63" s="229"/>
      <c r="CB63" s="230"/>
      <c r="CC63" s="170"/>
      <c r="CD63" s="171"/>
      <c r="CE63" s="244"/>
      <c r="CF63" s="245"/>
      <c r="CG63" s="172"/>
      <c r="CH63" s="171"/>
      <c r="CI63" s="244"/>
      <c r="CJ63" s="245"/>
      <c r="CK63" s="172"/>
      <c r="CL63" s="171"/>
      <c r="CM63" s="244">
        <v>5</v>
      </c>
      <c r="CN63" s="245"/>
      <c r="CO63" s="172"/>
      <c r="CP63" s="171"/>
      <c r="CQ63" s="244"/>
      <c r="CR63" s="245"/>
      <c r="CS63" s="172"/>
      <c r="CT63" s="171"/>
      <c r="CU63" s="244"/>
      <c r="CV63" s="245"/>
      <c r="CW63" s="172"/>
      <c r="CX63" s="171"/>
      <c r="CY63" s="244"/>
      <c r="CZ63" s="245"/>
      <c r="DA63" s="172"/>
      <c r="DB63" s="171"/>
      <c r="DC63" s="229"/>
      <c r="DD63" s="230"/>
      <c r="DE63" s="170"/>
      <c r="DF63" s="171"/>
      <c r="DG63" s="244"/>
      <c r="DH63" s="245"/>
      <c r="DI63" s="172"/>
      <c r="DJ63" s="171"/>
      <c r="DK63" s="244"/>
      <c r="DL63" s="245"/>
      <c r="DM63" s="172"/>
      <c r="DN63" s="171"/>
      <c r="DO63" s="244">
        <v>3</v>
      </c>
      <c r="DP63" s="245"/>
      <c r="DQ63" s="172"/>
      <c r="DR63" s="171"/>
      <c r="DS63" s="244"/>
      <c r="DT63" s="245"/>
      <c r="DU63" s="172"/>
      <c r="DV63" s="171"/>
      <c r="DW63" s="244">
        <v>3</v>
      </c>
      <c r="DX63" s="245"/>
      <c r="DY63" s="172"/>
      <c r="DZ63" s="183">
        <f t="shared" si="13"/>
        <v>15</v>
      </c>
      <c r="EA63" s="356">
        <f t="shared" si="14"/>
        <v>41</v>
      </c>
      <c r="EB63" s="356">
        <f t="shared" si="15"/>
        <v>0</v>
      </c>
      <c r="EC63" s="185">
        <f t="shared" si="16"/>
        <v>0</v>
      </c>
      <c r="ED63" s="364"/>
    </row>
    <row r="64" spans="1:134" ht="45" x14ac:dyDescent="0.2">
      <c r="A64" s="464">
        <v>51</v>
      </c>
      <c r="B64" s="468" t="s">
        <v>363</v>
      </c>
      <c r="C64" s="391" t="s">
        <v>71</v>
      </c>
      <c r="D64" s="386" t="s">
        <v>1569</v>
      </c>
      <c r="E64" s="483">
        <v>20</v>
      </c>
      <c r="F64" s="171"/>
      <c r="G64" s="244"/>
      <c r="H64" s="245"/>
      <c r="I64" s="172"/>
      <c r="J64" s="171"/>
      <c r="K64" s="244">
        <v>5</v>
      </c>
      <c r="L64" s="245"/>
      <c r="M64" s="172"/>
      <c r="N64" s="171"/>
      <c r="O64" s="244">
        <v>5</v>
      </c>
      <c r="P64" s="245"/>
      <c r="Q64" s="172"/>
      <c r="R64" s="171"/>
      <c r="S64" s="244"/>
      <c r="T64" s="245"/>
      <c r="U64" s="172"/>
      <c r="V64" s="171"/>
      <c r="W64" s="229"/>
      <c r="X64" s="230"/>
      <c r="Y64" s="170"/>
      <c r="Z64" s="171">
        <v>5</v>
      </c>
      <c r="AA64" s="244"/>
      <c r="AB64" s="245"/>
      <c r="AC64" s="172"/>
      <c r="AD64" s="171"/>
      <c r="AE64" s="244"/>
      <c r="AF64" s="245">
        <v>5</v>
      </c>
      <c r="AG64" s="172"/>
      <c r="AH64" s="171"/>
      <c r="AI64" s="244"/>
      <c r="AJ64" s="245"/>
      <c r="AK64" s="172"/>
      <c r="AL64" s="171"/>
      <c r="AM64" s="244">
        <v>2</v>
      </c>
      <c r="AN64" s="245"/>
      <c r="AO64" s="172"/>
      <c r="AP64" s="171"/>
      <c r="AQ64" s="244"/>
      <c r="AR64" s="245"/>
      <c r="AS64" s="172"/>
      <c r="AT64" s="171"/>
      <c r="AU64" s="244"/>
      <c r="AV64" s="245"/>
      <c r="AW64" s="172"/>
      <c r="AX64" s="171"/>
      <c r="AY64" s="229"/>
      <c r="AZ64" s="230"/>
      <c r="BA64" s="170"/>
      <c r="BB64" s="171"/>
      <c r="BC64" s="244"/>
      <c r="BD64" s="245">
        <v>2</v>
      </c>
      <c r="BE64" s="172"/>
      <c r="BF64" s="171"/>
      <c r="BG64" s="244"/>
      <c r="BH64" s="245"/>
      <c r="BI64" s="172"/>
      <c r="BJ64" s="171"/>
      <c r="BK64" s="244">
        <v>5</v>
      </c>
      <c r="BL64" s="245"/>
      <c r="BM64" s="172"/>
      <c r="BN64" s="171"/>
      <c r="BO64" s="244"/>
      <c r="BP64" s="245"/>
      <c r="BQ64" s="172"/>
      <c r="BR64" s="171"/>
      <c r="BS64" s="244">
        <v>5</v>
      </c>
      <c r="BT64" s="245"/>
      <c r="BU64" s="172"/>
      <c r="BV64" s="171"/>
      <c r="BW64" s="244">
        <v>5</v>
      </c>
      <c r="BX64" s="245"/>
      <c r="BY64" s="172"/>
      <c r="BZ64" s="171"/>
      <c r="CA64" s="229"/>
      <c r="CB64" s="230"/>
      <c r="CC64" s="170"/>
      <c r="CD64" s="171"/>
      <c r="CE64" s="244"/>
      <c r="CF64" s="245"/>
      <c r="CG64" s="172"/>
      <c r="CH64" s="171">
        <v>2</v>
      </c>
      <c r="CI64" s="244"/>
      <c r="CJ64" s="245"/>
      <c r="CK64" s="172"/>
      <c r="CL64" s="171"/>
      <c r="CM64" s="244"/>
      <c r="CN64" s="245"/>
      <c r="CO64" s="172"/>
      <c r="CP64" s="171"/>
      <c r="CQ64" s="244">
        <v>2</v>
      </c>
      <c r="CR64" s="245"/>
      <c r="CS64" s="172"/>
      <c r="CT64" s="171"/>
      <c r="CU64" s="244"/>
      <c r="CV64" s="245"/>
      <c r="CW64" s="172"/>
      <c r="CX64" s="171"/>
      <c r="CY64" s="244">
        <v>2</v>
      </c>
      <c r="CZ64" s="245"/>
      <c r="DA64" s="172"/>
      <c r="DB64" s="171"/>
      <c r="DC64" s="229"/>
      <c r="DD64" s="230"/>
      <c r="DE64" s="170"/>
      <c r="DF64" s="171"/>
      <c r="DG64" s="244"/>
      <c r="DH64" s="245"/>
      <c r="DI64" s="172"/>
      <c r="DJ64" s="171"/>
      <c r="DK64" s="244"/>
      <c r="DL64" s="245"/>
      <c r="DM64" s="172"/>
      <c r="DN64" s="171">
        <v>4</v>
      </c>
      <c r="DO64" s="244"/>
      <c r="DP64" s="245"/>
      <c r="DQ64" s="172"/>
      <c r="DR64" s="171">
        <v>5</v>
      </c>
      <c r="DS64" s="244"/>
      <c r="DT64" s="245"/>
      <c r="DU64" s="172"/>
      <c r="DV64" s="171"/>
      <c r="DW64" s="244"/>
      <c r="DX64" s="245"/>
      <c r="DY64" s="172"/>
      <c r="DZ64" s="183">
        <f t="shared" si="13"/>
        <v>16</v>
      </c>
      <c r="EA64" s="356">
        <f t="shared" si="14"/>
        <v>31</v>
      </c>
      <c r="EB64" s="356">
        <f t="shared" si="15"/>
        <v>7</v>
      </c>
      <c r="EC64" s="185">
        <f t="shared" si="16"/>
        <v>0</v>
      </c>
      <c r="ED64" s="364"/>
    </row>
    <row r="65" spans="1:134" ht="45" x14ac:dyDescent="0.2">
      <c r="A65" s="464">
        <v>52</v>
      </c>
      <c r="B65" s="468" t="s">
        <v>364</v>
      </c>
      <c r="C65" s="387" t="s">
        <v>365</v>
      </c>
      <c r="D65" s="386" t="s">
        <v>1570</v>
      </c>
      <c r="E65" s="469">
        <v>20</v>
      </c>
      <c r="F65" s="171"/>
      <c r="G65" s="244"/>
      <c r="H65" s="245"/>
      <c r="I65" s="172"/>
      <c r="J65" s="171"/>
      <c r="K65" s="244">
        <v>2</v>
      </c>
      <c r="L65" s="245"/>
      <c r="M65" s="172"/>
      <c r="N65" s="171"/>
      <c r="O65" s="244"/>
      <c r="P65" s="245"/>
      <c r="Q65" s="172"/>
      <c r="R65" s="171"/>
      <c r="S65" s="244"/>
      <c r="T65" s="245"/>
      <c r="U65" s="172"/>
      <c r="V65" s="171"/>
      <c r="W65" s="229"/>
      <c r="X65" s="230"/>
      <c r="Y65" s="170"/>
      <c r="Z65" s="171"/>
      <c r="AA65" s="244"/>
      <c r="AB65" s="245"/>
      <c r="AC65" s="172"/>
      <c r="AD65" s="171">
        <v>2</v>
      </c>
      <c r="AE65" s="244"/>
      <c r="AF65" s="245"/>
      <c r="AG65" s="172"/>
      <c r="AH65" s="171"/>
      <c r="AI65" s="244"/>
      <c r="AJ65" s="245"/>
      <c r="AK65" s="172"/>
      <c r="AL65" s="171"/>
      <c r="AM65" s="244">
        <v>2</v>
      </c>
      <c r="AN65" s="245"/>
      <c r="AO65" s="172"/>
      <c r="AP65" s="171"/>
      <c r="AQ65" s="244"/>
      <c r="AR65" s="245"/>
      <c r="AS65" s="172"/>
      <c r="AT65" s="171"/>
      <c r="AU65" s="244"/>
      <c r="AV65" s="245"/>
      <c r="AW65" s="172"/>
      <c r="AX65" s="171"/>
      <c r="AY65" s="229"/>
      <c r="AZ65" s="230"/>
      <c r="BA65" s="170"/>
      <c r="BB65" s="171"/>
      <c r="BC65" s="244">
        <v>2</v>
      </c>
      <c r="BD65" s="245"/>
      <c r="BE65" s="172"/>
      <c r="BF65" s="171"/>
      <c r="BG65" s="244"/>
      <c r="BH65" s="245"/>
      <c r="BI65" s="172"/>
      <c r="BJ65" s="171"/>
      <c r="BK65" s="244">
        <v>2</v>
      </c>
      <c r="BL65" s="245"/>
      <c r="BM65" s="172"/>
      <c r="BN65" s="171"/>
      <c r="BO65" s="244"/>
      <c r="BP65" s="245">
        <v>2</v>
      </c>
      <c r="BQ65" s="172"/>
      <c r="BR65" s="171"/>
      <c r="BS65" s="244"/>
      <c r="BT65" s="245">
        <v>2</v>
      </c>
      <c r="BU65" s="172"/>
      <c r="BV65" s="171"/>
      <c r="BW65" s="244">
        <v>2</v>
      </c>
      <c r="BX65" s="245"/>
      <c r="BY65" s="172"/>
      <c r="BZ65" s="171"/>
      <c r="CA65" s="229"/>
      <c r="CB65" s="230"/>
      <c r="CC65" s="170"/>
      <c r="CD65" s="171"/>
      <c r="CE65" s="244"/>
      <c r="CF65" s="245"/>
      <c r="CG65" s="172"/>
      <c r="CH65" s="171"/>
      <c r="CI65" s="244"/>
      <c r="CJ65" s="245"/>
      <c r="CK65" s="172"/>
      <c r="CL65" s="171"/>
      <c r="CM65" s="244"/>
      <c r="CN65" s="245"/>
      <c r="CO65" s="172"/>
      <c r="CP65" s="171"/>
      <c r="CQ65" s="244"/>
      <c r="CR65" s="245">
        <v>2</v>
      </c>
      <c r="CS65" s="172"/>
      <c r="CT65" s="171"/>
      <c r="CU65" s="244"/>
      <c r="CV65" s="245"/>
      <c r="CW65" s="172"/>
      <c r="CX65" s="171"/>
      <c r="CY65" s="244"/>
      <c r="CZ65" s="245"/>
      <c r="DA65" s="172"/>
      <c r="DB65" s="171"/>
      <c r="DC65" s="229"/>
      <c r="DD65" s="230"/>
      <c r="DE65" s="170"/>
      <c r="DF65" s="171"/>
      <c r="DG65" s="244"/>
      <c r="DH65" s="245"/>
      <c r="DI65" s="172"/>
      <c r="DJ65" s="171"/>
      <c r="DK65" s="244">
        <v>3</v>
      </c>
      <c r="DL65" s="245"/>
      <c r="DM65" s="172"/>
      <c r="DN65" s="171"/>
      <c r="DO65" s="244"/>
      <c r="DP65" s="245"/>
      <c r="DQ65" s="172"/>
      <c r="DR65" s="171"/>
      <c r="DS65" s="244"/>
      <c r="DT65" s="245"/>
      <c r="DU65" s="172"/>
      <c r="DV65" s="171"/>
      <c r="DW65" s="244"/>
      <c r="DX65" s="245"/>
      <c r="DY65" s="172"/>
      <c r="DZ65" s="183">
        <f t="shared" ref="DZ65:DZ67" si="17">F65+J65+N65+R65+V65+Z65+AD65+AH65+AL65+AP65+AT65+AX65+BB65+BF65+BJ65+BN65+BR65+BV65+BZ65+CD65+CH65+CL65+CP65+CT65+CX65+DB65+DF65+DJ65+DN65+DR65+DV65</f>
        <v>2</v>
      </c>
      <c r="EA65" s="356">
        <f t="shared" ref="EA65:EA67" si="18">G65+K65+O65+S65+W65+AA65+AE65+AI65+AM65+AQ65+AU65+AY65+BC65+BG65+BK65+BO65+BS65+BW65+CA65+CE65+CI65+CM65+CQ65+CU65+CY65+DC65+DG65+DK65+DO65+DS65+DW65</f>
        <v>13</v>
      </c>
      <c r="EB65" s="356">
        <f t="shared" ref="EB65:EB67" si="19">H65+L65+P65+T65+X65+AB65+AF65+AJ65+AN65+AR65+AV65+AZ65+BD65+BH65+BL65+BP65+BT65+BX65+CB65+CF65+CJ65+CN65+CR65+CV65+CZ65+DD65+DH65+DL65+DP65+DT65+DX65</f>
        <v>6</v>
      </c>
      <c r="EC65" s="185">
        <f t="shared" ref="EC65:EC67" si="20">I65+M65+Q65+U65+Y65+AC65+AG65+AK65+AO65+AS65+AW65+BA65+BE65+BI65+BM65+BQ65+BU65+BY65+CC65+CG65+CK65+CO65+CS65+CW65+DA65+DE65+DI65+DM65+DQ65+DU65+DY65</f>
        <v>0</v>
      </c>
      <c r="ED65" s="364"/>
    </row>
    <row r="66" spans="1:134" ht="45" x14ac:dyDescent="0.2">
      <c r="A66" s="464">
        <v>53</v>
      </c>
      <c r="B66" s="468" t="s">
        <v>366</v>
      </c>
      <c r="C66" s="391" t="s">
        <v>367</v>
      </c>
      <c r="D66" s="386" t="s">
        <v>1571</v>
      </c>
      <c r="E66" s="469">
        <v>20</v>
      </c>
      <c r="F66" s="171"/>
      <c r="G66" s="244">
        <v>2</v>
      </c>
      <c r="H66" s="245"/>
      <c r="I66" s="172"/>
      <c r="J66" s="171">
        <v>2</v>
      </c>
      <c r="K66" s="244"/>
      <c r="L66" s="245"/>
      <c r="M66" s="172"/>
      <c r="N66" s="171">
        <v>2</v>
      </c>
      <c r="O66" s="244"/>
      <c r="P66" s="245"/>
      <c r="Q66" s="172"/>
      <c r="R66" s="171">
        <v>5</v>
      </c>
      <c r="S66" s="244"/>
      <c r="T66" s="245"/>
      <c r="U66" s="172"/>
      <c r="V66" s="171"/>
      <c r="W66" s="229"/>
      <c r="X66" s="230"/>
      <c r="Y66" s="170"/>
      <c r="Z66" s="171"/>
      <c r="AA66" s="244"/>
      <c r="AB66" s="245"/>
      <c r="AC66" s="172"/>
      <c r="AD66" s="171">
        <v>2</v>
      </c>
      <c r="AE66" s="244"/>
      <c r="AF66" s="245"/>
      <c r="AG66" s="172"/>
      <c r="AH66" s="171"/>
      <c r="AI66" s="244"/>
      <c r="AJ66" s="245"/>
      <c r="AK66" s="172"/>
      <c r="AL66" s="171">
        <v>2</v>
      </c>
      <c r="AM66" s="244"/>
      <c r="AN66" s="245"/>
      <c r="AO66" s="172"/>
      <c r="AP66" s="171"/>
      <c r="AQ66" s="244"/>
      <c r="AR66" s="245"/>
      <c r="AS66" s="172"/>
      <c r="AT66" s="171"/>
      <c r="AU66" s="244"/>
      <c r="AV66" s="245"/>
      <c r="AW66" s="172"/>
      <c r="AX66" s="171"/>
      <c r="AY66" s="229"/>
      <c r="AZ66" s="230"/>
      <c r="BA66" s="170"/>
      <c r="BB66" s="171"/>
      <c r="BC66" s="244"/>
      <c r="BD66" s="245"/>
      <c r="BE66" s="172"/>
      <c r="BF66" s="171"/>
      <c r="BG66" s="244"/>
      <c r="BH66" s="245"/>
      <c r="BI66" s="172"/>
      <c r="BJ66" s="171"/>
      <c r="BK66" s="244"/>
      <c r="BL66" s="245"/>
      <c r="BM66" s="172"/>
      <c r="BN66" s="171"/>
      <c r="BO66" s="244"/>
      <c r="BP66" s="245"/>
      <c r="BQ66" s="172"/>
      <c r="BR66" s="171"/>
      <c r="BS66" s="244"/>
      <c r="BT66" s="245"/>
      <c r="BU66" s="172"/>
      <c r="BV66" s="171"/>
      <c r="BW66" s="244"/>
      <c r="BX66" s="245"/>
      <c r="BY66" s="172"/>
      <c r="BZ66" s="171"/>
      <c r="CA66" s="229"/>
      <c r="CB66" s="230"/>
      <c r="CC66" s="170"/>
      <c r="CD66" s="171"/>
      <c r="CE66" s="244"/>
      <c r="CF66" s="245"/>
      <c r="CG66" s="172"/>
      <c r="CH66" s="171">
        <v>2</v>
      </c>
      <c r="CI66" s="244"/>
      <c r="CJ66" s="245"/>
      <c r="CK66" s="172"/>
      <c r="CL66" s="171"/>
      <c r="CM66" s="244"/>
      <c r="CN66" s="245"/>
      <c r="CO66" s="172"/>
      <c r="CP66" s="171"/>
      <c r="CQ66" s="244">
        <v>2</v>
      </c>
      <c r="CR66" s="245"/>
      <c r="CS66" s="172"/>
      <c r="CT66" s="171"/>
      <c r="CU66" s="244"/>
      <c r="CV66" s="245"/>
      <c r="CW66" s="172"/>
      <c r="CX66" s="171"/>
      <c r="CY66" s="244">
        <v>2</v>
      </c>
      <c r="CZ66" s="245"/>
      <c r="DA66" s="172"/>
      <c r="DB66" s="171"/>
      <c r="DC66" s="229"/>
      <c r="DD66" s="230"/>
      <c r="DE66" s="170"/>
      <c r="DF66" s="171"/>
      <c r="DG66" s="244"/>
      <c r="DH66" s="245"/>
      <c r="DI66" s="172"/>
      <c r="DJ66" s="171"/>
      <c r="DK66" s="244"/>
      <c r="DL66" s="245"/>
      <c r="DM66" s="172"/>
      <c r="DN66" s="171"/>
      <c r="DO66" s="244"/>
      <c r="DP66" s="245"/>
      <c r="DQ66" s="172"/>
      <c r="DR66" s="171"/>
      <c r="DS66" s="244">
        <v>3</v>
      </c>
      <c r="DT66" s="245"/>
      <c r="DU66" s="172"/>
      <c r="DV66" s="171">
        <v>3</v>
      </c>
      <c r="DW66" s="244"/>
      <c r="DX66" s="245"/>
      <c r="DY66" s="172"/>
      <c r="DZ66" s="183">
        <f t="shared" si="17"/>
        <v>18</v>
      </c>
      <c r="EA66" s="356">
        <f t="shared" si="18"/>
        <v>9</v>
      </c>
      <c r="EB66" s="356">
        <f t="shared" si="19"/>
        <v>0</v>
      </c>
      <c r="EC66" s="185">
        <f t="shared" si="20"/>
        <v>0</v>
      </c>
      <c r="ED66" s="364"/>
    </row>
    <row r="67" spans="1:134" ht="30" x14ac:dyDescent="0.2">
      <c r="A67" s="464">
        <v>54</v>
      </c>
      <c r="B67" s="468" t="s">
        <v>368</v>
      </c>
      <c r="C67" s="391" t="s">
        <v>369</v>
      </c>
      <c r="D67" s="386" t="s">
        <v>1572</v>
      </c>
      <c r="E67" s="469">
        <v>20</v>
      </c>
      <c r="F67" s="171"/>
      <c r="G67" s="244">
        <v>2</v>
      </c>
      <c r="H67" s="245"/>
      <c r="I67" s="234"/>
      <c r="J67" s="171"/>
      <c r="K67" s="244"/>
      <c r="L67" s="245">
        <v>2</v>
      </c>
      <c r="M67" s="234"/>
      <c r="N67" s="171"/>
      <c r="O67" s="244"/>
      <c r="P67" s="245">
        <v>2</v>
      </c>
      <c r="Q67" s="234"/>
      <c r="R67" s="171"/>
      <c r="S67" s="244">
        <v>2</v>
      </c>
      <c r="T67" s="245"/>
      <c r="U67" s="234"/>
      <c r="V67" s="231"/>
      <c r="W67" s="232"/>
      <c r="X67" s="233"/>
      <c r="Y67" s="234"/>
      <c r="Z67" s="171"/>
      <c r="AA67" s="244">
        <v>2</v>
      </c>
      <c r="AB67" s="245"/>
      <c r="AC67" s="234"/>
      <c r="AD67" s="171"/>
      <c r="AE67" s="244"/>
      <c r="AF67" s="245">
        <v>2</v>
      </c>
      <c r="AG67" s="234"/>
      <c r="AH67" s="171"/>
      <c r="AI67" s="244">
        <v>2</v>
      </c>
      <c r="AJ67" s="245"/>
      <c r="AK67" s="234"/>
      <c r="AL67" s="171"/>
      <c r="AM67" s="244"/>
      <c r="AN67" s="245">
        <v>2</v>
      </c>
      <c r="AO67" s="234"/>
      <c r="AP67" s="171"/>
      <c r="AQ67" s="244"/>
      <c r="AR67" s="245"/>
      <c r="AS67" s="234"/>
      <c r="AT67" s="171"/>
      <c r="AU67" s="244"/>
      <c r="AV67" s="245"/>
      <c r="AW67" s="234"/>
      <c r="AX67" s="231"/>
      <c r="AY67" s="232"/>
      <c r="AZ67" s="233"/>
      <c r="BA67" s="234"/>
      <c r="BB67" s="171"/>
      <c r="BC67" s="244"/>
      <c r="BD67" s="245">
        <v>2</v>
      </c>
      <c r="BE67" s="234"/>
      <c r="BF67" s="171"/>
      <c r="BG67" s="244"/>
      <c r="BH67" s="245"/>
      <c r="BI67" s="234"/>
      <c r="BJ67" s="171"/>
      <c r="BK67" s="244"/>
      <c r="BL67" s="245">
        <v>2</v>
      </c>
      <c r="BM67" s="234"/>
      <c r="BN67" s="171"/>
      <c r="BO67" s="244"/>
      <c r="BP67" s="245">
        <v>2</v>
      </c>
      <c r="BQ67" s="234"/>
      <c r="BR67" s="171"/>
      <c r="BS67" s="244"/>
      <c r="BT67" s="245">
        <v>2</v>
      </c>
      <c r="BU67" s="234"/>
      <c r="BV67" s="171"/>
      <c r="BW67" s="244"/>
      <c r="BX67" s="245">
        <v>2</v>
      </c>
      <c r="BY67" s="234"/>
      <c r="BZ67" s="231"/>
      <c r="CA67" s="232"/>
      <c r="CB67" s="233"/>
      <c r="CC67" s="234"/>
      <c r="CD67" s="171"/>
      <c r="CE67" s="244"/>
      <c r="CF67" s="245"/>
      <c r="CG67" s="234"/>
      <c r="CH67" s="171"/>
      <c r="CI67" s="244"/>
      <c r="CJ67" s="245"/>
      <c r="CK67" s="234"/>
      <c r="CL67" s="171"/>
      <c r="CM67" s="244"/>
      <c r="CN67" s="245"/>
      <c r="CO67" s="234"/>
      <c r="CP67" s="171">
        <v>2</v>
      </c>
      <c r="CQ67" s="244"/>
      <c r="CR67" s="245"/>
      <c r="CS67" s="234"/>
      <c r="CT67" s="171"/>
      <c r="CU67" s="244"/>
      <c r="CV67" s="245"/>
      <c r="CW67" s="234"/>
      <c r="CX67" s="171"/>
      <c r="CY67" s="244"/>
      <c r="CZ67" s="245">
        <v>4</v>
      </c>
      <c r="DA67" s="234"/>
      <c r="DB67" s="231"/>
      <c r="DC67" s="232"/>
      <c r="DD67" s="233"/>
      <c r="DE67" s="234"/>
      <c r="DF67" s="171"/>
      <c r="DG67" s="244">
        <v>2</v>
      </c>
      <c r="DH67" s="245"/>
      <c r="DI67" s="234"/>
      <c r="DJ67" s="171"/>
      <c r="DK67" s="244">
        <v>2</v>
      </c>
      <c r="DL67" s="245"/>
      <c r="DM67" s="234"/>
      <c r="DN67" s="171">
        <v>3</v>
      </c>
      <c r="DO67" s="244">
        <v>3</v>
      </c>
      <c r="DP67" s="245"/>
      <c r="DQ67" s="234"/>
      <c r="DR67" s="171">
        <v>3</v>
      </c>
      <c r="DS67" s="244"/>
      <c r="DT67" s="245"/>
      <c r="DU67" s="234"/>
      <c r="DV67" s="171"/>
      <c r="DW67" s="244"/>
      <c r="DX67" s="245"/>
      <c r="DY67" s="234"/>
      <c r="DZ67" s="183">
        <f t="shared" si="17"/>
        <v>8</v>
      </c>
      <c r="EA67" s="356">
        <f t="shared" si="18"/>
        <v>15</v>
      </c>
      <c r="EB67" s="356">
        <f t="shared" si="19"/>
        <v>22</v>
      </c>
      <c r="EC67" s="185">
        <f t="shared" si="20"/>
        <v>0</v>
      </c>
      <c r="ED67" s="364"/>
    </row>
    <row r="68" spans="1:134" ht="45.75" thickBot="1" x14ac:dyDescent="0.25">
      <c r="A68" s="464">
        <v>55</v>
      </c>
      <c r="B68" s="236" t="s">
        <v>370</v>
      </c>
      <c r="C68" s="399" t="s">
        <v>77</v>
      </c>
      <c r="D68" s="389" t="s">
        <v>1573</v>
      </c>
      <c r="E68" s="487">
        <v>20</v>
      </c>
      <c r="F68" s="239"/>
      <c r="G68" s="240"/>
      <c r="H68" s="241"/>
      <c r="I68" s="242"/>
      <c r="J68" s="239"/>
      <c r="K68" s="240">
        <v>2</v>
      </c>
      <c r="L68" s="241"/>
      <c r="M68" s="242"/>
      <c r="N68" s="239"/>
      <c r="O68" s="240">
        <v>2</v>
      </c>
      <c r="P68" s="241"/>
      <c r="Q68" s="242"/>
      <c r="R68" s="239"/>
      <c r="S68" s="240"/>
      <c r="T68" s="241"/>
      <c r="U68" s="242"/>
      <c r="V68" s="239"/>
      <c r="W68" s="240"/>
      <c r="X68" s="241"/>
      <c r="Y68" s="242"/>
      <c r="Z68" s="239"/>
      <c r="AA68" s="240">
        <v>2</v>
      </c>
      <c r="AB68" s="241"/>
      <c r="AC68" s="242"/>
      <c r="AD68" s="239"/>
      <c r="AE68" s="240">
        <v>2</v>
      </c>
      <c r="AF68" s="241"/>
      <c r="AG68" s="242"/>
      <c r="AH68" s="239"/>
      <c r="AI68" s="240"/>
      <c r="AJ68" s="241"/>
      <c r="AK68" s="242"/>
      <c r="AL68" s="239">
        <v>2</v>
      </c>
      <c r="AM68" s="240"/>
      <c r="AN68" s="241"/>
      <c r="AO68" s="242"/>
      <c r="AP68" s="239"/>
      <c r="AQ68" s="240"/>
      <c r="AR68" s="241"/>
      <c r="AS68" s="242"/>
      <c r="AT68" s="239"/>
      <c r="AU68" s="240"/>
      <c r="AV68" s="241"/>
      <c r="AW68" s="242"/>
      <c r="AX68" s="239"/>
      <c r="AY68" s="240"/>
      <c r="AZ68" s="241"/>
      <c r="BA68" s="242"/>
      <c r="BB68" s="239"/>
      <c r="BC68" s="240"/>
      <c r="BD68" s="241"/>
      <c r="BE68" s="242"/>
      <c r="BF68" s="239"/>
      <c r="BG68" s="240"/>
      <c r="BH68" s="241"/>
      <c r="BI68" s="242"/>
      <c r="BJ68" s="239"/>
      <c r="BK68" s="240">
        <v>2</v>
      </c>
      <c r="BL68" s="241"/>
      <c r="BM68" s="242"/>
      <c r="BN68" s="239">
        <v>2</v>
      </c>
      <c r="BO68" s="240"/>
      <c r="BP68" s="241"/>
      <c r="BQ68" s="242"/>
      <c r="BR68" s="239">
        <v>2</v>
      </c>
      <c r="BS68" s="240"/>
      <c r="BT68" s="241"/>
      <c r="BU68" s="242"/>
      <c r="BV68" s="239"/>
      <c r="BW68" s="240">
        <v>2</v>
      </c>
      <c r="BX68" s="241"/>
      <c r="BY68" s="242"/>
      <c r="BZ68" s="239"/>
      <c r="CA68" s="240"/>
      <c r="CB68" s="241"/>
      <c r="CC68" s="242"/>
      <c r="CD68" s="239"/>
      <c r="CE68" s="240"/>
      <c r="CF68" s="241"/>
      <c r="CG68" s="242"/>
      <c r="CH68" s="239">
        <v>2</v>
      </c>
      <c r="CI68" s="240"/>
      <c r="CJ68" s="241"/>
      <c r="CK68" s="242"/>
      <c r="CL68" s="239"/>
      <c r="CM68" s="240">
        <v>2</v>
      </c>
      <c r="CN68" s="241"/>
      <c r="CO68" s="242"/>
      <c r="CP68" s="239"/>
      <c r="CQ68" s="240"/>
      <c r="CR68" s="241"/>
      <c r="CS68" s="242"/>
      <c r="CT68" s="239"/>
      <c r="CU68" s="240">
        <v>2</v>
      </c>
      <c r="CV68" s="241"/>
      <c r="CW68" s="242"/>
      <c r="CX68" s="239"/>
      <c r="CY68" s="240"/>
      <c r="CZ68" s="241"/>
      <c r="DA68" s="242"/>
      <c r="DB68" s="239"/>
      <c r="DC68" s="240"/>
      <c r="DD68" s="241"/>
      <c r="DE68" s="242"/>
      <c r="DF68" s="239"/>
      <c r="DG68" s="240">
        <v>3</v>
      </c>
      <c r="DH68" s="241"/>
      <c r="DI68" s="242"/>
      <c r="DJ68" s="239">
        <v>3</v>
      </c>
      <c r="DK68" s="240"/>
      <c r="DL68" s="241"/>
      <c r="DM68" s="242"/>
      <c r="DN68" s="239">
        <v>3</v>
      </c>
      <c r="DO68" s="240"/>
      <c r="DP68" s="241"/>
      <c r="DQ68" s="242"/>
      <c r="DR68" s="239"/>
      <c r="DS68" s="240"/>
      <c r="DT68" s="241"/>
      <c r="DU68" s="242"/>
      <c r="DV68" s="239">
        <v>3</v>
      </c>
      <c r="DW68" s="240"/>
      <c r="DX68" s="241"/>
      <c r="DY68" s="242"/>
      <c r="DZ68" s="371">
        <f t="shared" si="13"/>
        <v>17</v>
      </c>
      <c r="EA68" s="372">
        <f t="shared" si="14"/>
        <v>19</v>
      </c>
      <c r="EB68" s="372">
        <f t="shared" si="15"/>
        <v>0</v>
      </c>
      <c r="EC68" s="251">
        <f t="shared" si="16"/>
        <v>0</v>
      </c>
      <c r="ED68" s="364"/>
    </row>
    <row r="69" spans="1:134" ht="16.5" customHeight="1" thickBot="1" x14ac:dyDescent="0.25">
      <c r="A69" s="481"/>
      <c r="B69" s="668" t="s">
        <v>371</v>
      </c>
      <c r="C69" s="668"/>
      <c r="D69" s="668"/>
      <c r="E69" s="482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2"/>
      <c r="EA69" s="182"/>
      <c r="EB69" s="182"/>
      <c r="EC69" s="182"/>
      <c r="ED69" s="364"/>
    </row>
    <row r="70" spans="1:134" ht="30" x14ac:dyDescent="0.2">
      <c r="A70" s="464">
        <v>56</v>
      </c>
      <c r="B70" s="477" t="s">
        <v>353</v>
      </c>
      <c r="C70" s="390" t="s">
        <v>24</v>
      </c>
      <c r="D70" s="384" t="s">
        <v>1557</v>
      </c>
      <c r="E70" s="478">
        <v>19</v>
      </c>
      <c r="F70" s="171"/>
      <c r="G70" s="244">
        <v>2</v>
      </c>
      <c r="H70" s="245"/>
      <c r="I70" s="172"/>
      <c r="J70" s="171"/>
      <c r="K70" s="244"/>
      <c r="L70" s="245"/>
      <c r="M70" s="172"/>
      <c r="N70" s="171"/>
      <c r="O70" s="244"/>
      <c r="P70" s="245"/>
      <c r="Q70" s="172"/>
      <c r="R70" s="171">
        <v>2</v>
      </c>
      <c r="S70" s="244"/>
      <c r="T70" s="245"/>
      <c r="U70" s="172"/>
      <c r="V70" s="171"/>
      <c r="W70" s="229"/>
      <c r="X70" s="230"/>
      <c r="Y70" s="170"/>
      <c r="Z70" s="171"/>
      <c r="AA70" s="244"/>
      <c r="AB70" s="245"/>
      <c r="AC70" s="172"/>
      <c r="AD70" s="171"/>
      <c r="AE70" s="244"/>
      <c r="AF70" s="245"/>
      <c r="AG70" s="172"/>
      <c r="AH70" s="171"/>
      <c r="AI70" s="244"/>
      <c r="AJ70" s="245"/>
      <c r="AK70" s="172"/>
      <c r="AL70" s="171"/>
      <c r="AM70" s="244"/>
      <c r="AN70" s="245"/>
      <c r="AO70" s="172"/>
      <c r="AP70" s="171"/>
      <c r="AQ70" s="244"/>
      <c r="AR70" s="245"/>
      <c r="AS70" s="172"/>
      <c r="AT70" s="171"/>
      <c r="AU70" s="244"/>
      <c r="AV70" s="245"/>
      <c r="AW70" s="172"/>
      <c r="AX70" s="171"/>
      <c r="AY70" s="229"/>
      <c r="AZ70" s="230"/>
      <c r="BA70" s="170"/>
      <c r="BB70" s="171"/>
      <c r="BC70" s="244"/>
      <c r="BD70" s="245"/>
      <c r="BE70" s="172"/>
      <c r="BF70" s="171"/>
      <c r="BG70" s="244"/>
      <c r="BH70" s="245"/>
      <c r="BI70" s="172"/>
      <c r="BJ70" s="171"/>
      <c r="BK70" s="244"/>
      <c r="BL70" s="245"/>
      <c r="BM70" s="172"/>
      <c r="BN70" s="171"/>
      <c r="BO70" s="244"/>
      <c r="BP70" s="245"/>
      <c r="BQ70" s="172"/>
      <c r="BR70" s="171"/>
      <c r="BS70" s="244"/>
      <c r="BT70" s="245"/>
      <c r="BU70" s="172"/>
      <c r="BV70" s="171"/>
      <c r="BW70" s="244"/>
      <c r="BX70" s="245"/>
      <c r="BY70" s="172"/>
      <c r="BZ70" s="171"/>
      <c r="CA70" s="229"/>
      <c r="CB70" s="230"/>
      <c r="CC70" s="170"/>
      <c r="CD70" s="171"/>
      <c r="CE70" s="244"/>
      <c r="CF70" s="245"/>
      <c r="CG70" s="172"/>
      <c r="CH70" s="171"/>
      <c r="CI70" s="244"/>
      <c r="CJ70" s="245"/>
      <c r="CK70" s="172"/>
      <c r="CL70" s="171"/>
      <c r="CM70" s="244"/>
      <c r="CN70" s="245"/>
      <c r="CO70" s="172"/>
      <c r="CP70" s="171"/>
      <c r="CQ70" s="244">
        <v>2</v>
      </c>
      <c r="CR70" s="245"/>
      <c r="CS70" s="172"/>
      <c r="CT70" s="171"/>
      <c r="CU70" s="244"/>
      <c r="CV70" s="245"/>
      <c r="CW70" s="172"/>
      <c r="CX70" s="171"/>
      <c r="CY70" s="244"/>
      <c r="CZ70" s="245"/>
      <c r="DA70" s="172"/>
      <c r="DB70" s="171"/>
      <c r="DC70" s="229"/>
      <c r="DD70" s="230"/>
      <c r="DE70" s="170"/>
      <c r="DF70" s="171"/>
      <c r="DG70" s="244">
        <v>3</v>
      </c>
      <c r="DH70" s="245"/>
      <c r="DI70" s="172"/>
      <c r="DJ70" s="171">
        <v>2</v>
      </c>
      <c r="DK70" s="244"/>
      <c r="DL70" s="245"/>
      <c r="DM70" s="172"/>
      <c r="DN70" s="171">
        <v>3</v>
      </c>
      <c r="DO70" s="244"/>
      <c r="DP70" s="245"/>
      <c r="DQ70" s="172"/>
      <c r="DR70" s="171"/>
      <c r="DS70" s="244"/>
      <c r="DT70" s="245"/>
      <c r="DU70" s="172"/>
      <c r="DV70" s="171"/>
      <c r="DW70" s="244"/>
      <c r="DX70" s="245"/>
      <c r="DY70" s="172"/>
      <c r="DZ70" s="48">
        <f t="shared" ref="DZ70:DZ101" si="21">F70+J70+N70+R70+V70+Z70+AD70+AH70+AL70+AP70+AT70+AX70+BB70+BF70+BJ70+BN70+BR70+BV70+BZ70+CD70+CH70+CL70+CP70+CT70+CX70+DB70+DF70+DJ70+DN70+DR70+DV70</f>
        <v>7</v>
      </c>
      <c r="EA70" s="65">
        <f t="shared" ref="EA70:EA101" si="22">G70+K70+O70+S70+W70+AA70+AE70+AI70+AM70+AQ70+AU70+AY70+BC70+BG70+BK70+BO70+BS70+BW70+CA70+CE70+CI70+CM70+CQ70+CU70+CY70+DC70+DG70+DK70+DO70+DS70+DW70</f>
        <v>7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64"/>
    </row>
    <row r="71" spans="1:134" ht="60.75" thickBot="1" x14ac:dyDescent="0.25">
      <c r="A71" s="464">
        <v>57</v>
      </c>
      <c r="B71" s="488" t="s">
        <v>1358</v>
      </c>
      <c r="C71" s="400" t="s">
        <v>1359</v>
      </c>
      <c r="D71" s="400" t="s">
        <v>2392</v>
      </c>
      <c r="E71" s="469">
        <v>18</v>
      </c>
      <c r="F71" s="171"/>
      <c r="G71" s="229"/>
      <c r="H71" s="230"/>
      <c r="I71" s="170"/>
      <c r="J71" s="171"/>
      <c r="K71" s="229"/>
      <c r="L71" s="230"/>
      <c r="M71" s="170"/>
      <c r="N71" s="171"/>
      <c r="O71" s="229"/>
      <c r="P71" s="230"/>
      <c r="Q71" s="170"/>
      <c r="R71" s="171"/>
      <c r="S71" s="229"/>
      <c r="T71" s="230"/>
      <c r="U71" s="170"/>
      <c r="V71" s="171"/>
      <c r="W71" s="229"/>
      <c r="X71" s="230"/>
      <c r="Y71" s="170"/>
      <c r="Z71" s="171"/>
      <c r="AA71" s="229"/>
      <c r="AB71" s="230"/>
      <c r="AC71" s="170"/>
      <c r="AD71" s="171"/>
      <c r="AE71" s="229"/>
      <c r="AF71" s="230"/>
      <c r="AG71" s="170"/>
      <c r="AH71" s="171"/>
      <c r="AI71" s="229">
        <v>2</v>
      </c>
      <c r="AJ71" s="230"/>
      <c r="AK71" s="170"/>
      <c r="AL71" s="171"/>
      <c r="AM71" s="229"/>
      <c r="AN71" s="230"/>
      <c r="AO71" s="170"/>
      <c r="AP71" s="171">
        <v>2</v>
      </c>
      <c r="AQ71" s="229"/>
      <c r="AR71" s="230"/>
      <c r="AS71" s="170"/>
      <c r="AT71" s="171">
        <v>2</v>
      </c>
      <c r="AU71" s="229"/>
      <c r="AV71" s="230"/>
      <c r="AW71" s="170"/>
      <c r="AX71" s="171"/>
      <c r="AY71" s="229"/>
      <c r="AZ71" s="230"/>
      <c r="BA71" s="170"/>
      <c r="BB71" s="171"/>
      <c r="BC71" s="229"/>
      <c r="BD71" s="230"/>
      <c r="BE71" s="170"/>
      <c r="BF71" s="171">
        <v>2</v>
      </c>
      <c r="BG71" s="229"/>
      <c r="BH71" s="230"/>
      <c r="BI71" s="170"/>
      <c r="BJ71" s="171"/>
      <c r="BK71" s="229"/>
      <c r="BL71" s="230"/>
      <c r="BM71" s="170"/>
      <c r="BN71" s="171"/>
      <c r="BO71" s="229"/>
      <c r="BP71" s="230"/>
      <c r="BQ71" s="170"/>
      <c r="BR71" s="171"/>
      <c r="BS71" s="229"/>
      <c r="BT71" s="230"/>
      <c r="BU71" s="170"/>
      <c r="BV71" s="171"/>
      <c r="BW71" s="229"/>
      <c r="BX71" s="230"/>
      <c r="BY71" s="170"/>
      <c r="BZ71" s="171"/>
      <c r="CA71" s="229"/>
      <c r="CB71" s="230"/>
      <c r="CC71" s="170"/>
      <c r="CD71" s="171"/>
      <c r="CE71" s="229"/>
      <c r="CF71" s="230"/>
      <c r="CG71" s="170"/>
      <c r="CH71" s="171"/>
      <c r="CI71" s="229"/>
      <c r="CJ71" s="230"/>
      <c r="CK71" s="170"/>
      <c r="CL71" s="171"/>
      <c r="CM71" s="229"/>
      <c r="CN71" s="230"/>
      <c r="CO71" s="170"/>
      <c r="CP71" s="171">
        <v>2</v>
      </c>
      <c r="CQ71" s="229"/>
      <c r="CR71" s="230"/>
      <c r="CS71" s="170"/>
      <c r="CT71" s="171"/>
      <c r="CU71" s="229"/>
      <c r="CV71" s="230"/>
      <c r="CW71" s="170"/>
      <c r="CX71" s="171">
        <v>3</v>
      </c>
      <c r="CY71" s="229"/>
      <c r="CZ71" s="230"/>
      <c r="DA71" s="170"/>
      <c r="DB71" s="171"/>
      <c r="DC71" s="229"/>
      <c r="DD71" s="230"/>
      <c r="DE71" s="170"/>
      <c r="DF71" s="171"/>
      <c r="DG71" s="229"/>
      <c r="DH71" s="230"/>
      <c r="DI71" s="170"/>
      <c r="DJ71" s="171"/>
      <c r="DK71" s="229"/>
      <c r="DL71" s="230"/>
      <c r="DM71" s="170"/>
      <c r="DN71" s="171"/>
      <c r="DO71" s="229"/>
      <c r="DP71" s="230"/>
      <c r="DQ71" s="170"/>
      <c r="DR71" s="171"/>
      <c r="DS71" s="229"/>
      <c r="DT71" s="230"/>
      <c r="DU71" s="170"/>
      <c r="DV71" s="171"/>
      <c r="DW71" s="229">
        <v>3</v>
      </c>
      <c r="DX71" s="230"/>
      <c r="DY71" s="170"/>
      <c r="DZ71" s="183">
        <f t="shared" si="21"/>
        <v>11</v>
      </c>
      <c r="EA71" s="356">
        <f t="shared" si="22"/>
        <v>5</v>
      </c>
      <c r="EB71" s="356">
        <f t="shared" si="23"/>
        <v>0</v>
      </c>
      <c r="EC71" s="185">
        <f t="shared" si="24"/>
        <v>0</v>
      </c>
      <c r="ED71" s="364"/>
    </row>
    <row r="72" spans="1:134" ht="30" x14ac:dyDescent="0.2">
      <c r="A72" s="464">
        <v>58</v>
      </c>
      <c r="B72" s="479" t="s">
        <v>375</v>
      </c>
      <c r="C72" s="395" t="s">
        <v>6</v>
      </c>
      <c r="D72" s="396" t="s">
        <v>2353</v>
      </c>
      <c r="E72" s="469">
        <v>15</v>
      </c>
      <c r="F72" s="171"/>
      <c r="G72" s="229"/>
      <c r="H72" s="230"/>
      <c r="I72" s="170"/>
      <c r="J72" s="171"/>
      <c r="K72" s="229"/>
      <c r="L72" s="230"/>
      <c r="M72" s="170"/>
      <c r="N72" s="171"/>
      <c r="O72" s="229"/>
      <c r="P72" s="230"/>
      <c r="Q72" s="170"/>
      <c r="R72" s="171"/>
      <c r="S72" s="229"/>
      <c r="T72" s="230"/>
      <c r="U72" s="170"/>
      <c r="V72" s="171"/>
      <c r="W72" s="229"/>
      <c r="X72" s="230"/>
      <c r="Y72" s="170"/>
      <c r="Z72" s="171"/>
      <c r="AA72" s="229"/>
      <c r="AB72" s="230"/>
      <c r="AC72" s="170"/>
      <c r="AD72" s="171"/>
      <c r="AE72" s="229"/>
      <c r="AF72" s="230"/>
      <c r="AG72" s="170"/>
      <c r="AH72" s="171"/>
      <c r="AI72" s="229"/>
      <c r="AJ72" s="230"/>
      <c r="AK72" s="170"/>
      <c r="AL72" s="171"/>
      <c r="AM72" s="229"/>
      <c r="AN72" s="230"/>
      <c r="AO72" s="170"/>
      <c r="AP72" s="171"/>
      <c r="AQ72" s="229"/>
      <c r="AR72" s="230"/>
      <c r="AS72" s="170"/>
      <c r="AT72" s="171"/>
      <c r="AU72" s="229"/>
      <c r="AV72" s="230"/>
      <c r="AW72" s="170"/>
      <c r="AX72" s="171"/>
      <c r="AY72" s="229"/>
      <c r="AZ72" s="230"/>
      <c r="BA72" s="170"/>
      <c r="BB72" s="171"/>
      <c r="BC72" s="229"/>
      <c r="BD72" s="230"/>
      <c r="BE72" s="170"/>
      <c r="BF72" s="171"/>
      <c r="BG72" s="229"/>
      <c r="BH72" s="230"/>
      <c r="BI72" s="170"/>
      <c r="BJ72" s="171"/>
      <c r="BK72" s="229"/>
      <c r="BL72" s="230"/>
      <c r="BM72" s="170"/>
      <c r="BN72" s="171"/>
      <c r="BO72" s="229"/>
      <c r="BP72" s="230"/>
      <c r="BQ72" s="170"/>
      <c r="BR72" s="171"/>
      <c r="BS72" s="229"/>
      <c r="BT72" s="230"/>
      <c r="BU72" s="170"/>
      <c r="BV72" s="171"/>
      <c r="BW72" s="229"/>
      <c r="BX72" s="230"/>
      <c r="BY72" s="170"/>
      <c r="BZ72" s="171"/>
      <c r="CA72" s="229"/>
      <c r="CB72" s="230"/>
      <c r="CC72" s="170"/>
      <c r="CD72" s="171"/>
      <c r="CE72" s="229"/>
      <c r="CF72" s="230"/>
      <c r="CG72" s="170"/>
      <c r="CH72" s="171"/>
      <c r="CI72" s="229"/>
      <c r="CJ72" s="230"/>
      <c r="CK72" s="170"/>
      <c r="CL72" s="171"/>
      <c r="CM72" s="229"/>
      <c r="CN72" s="230"/>
      <c r="CO72" s="170"/>
      <c r="CP72" s="171"/>
      <c r="CQ72" s="229"/>
      <c r="CR72" s="230"/>
      <c r="CS72" s="170"/>
      <c r="CT72" s="171"/>
      <c r="CU72" s="229"/>
      <c r="CV72" s="230"/>
      <c r="CW72" s="170"/>
      <c r="CX72" s="171"/>
      <c r="CY72" s="229"/>
      <c r="CZ72" s="230"/>
      <c r="DA72" s="170"/>
      <c r="DB72" s="171"/>
      <c r="DC72" s="229"/>
      <c r="DD72" s="230"/>
      <c r="DE72" s="170"/>
      <c r="DF72" s="171">
        <v>3</v>
      </c>
      <c r="DG72" s="229"/>
      <c r="DH72" s="230"/>
      <c r="DI72" s="170"/>
      <c r="DJ72" s="171">
        <v>2</v>
      </c>
      <c r="DK72" s="229"/>
      <c r="DL72" s="230"/>
      <c r="DM72" s="170"/>
      <c r="DN72" s="171">
        <v>3</v>
      </c>
      <c r="DO72" s="229"/>
      <c r="DP72" s="230"/>
      <c r="DQ72" s="170"/>
      <c r="DR72" s="171"/>
      <c r="DS72" s="229"/>
      <c r="DT72" s="230"/>
      <c r="DU72" s="170"/>
      <c r="DV72" s="171"/>
      <c r="DW72" s="229"/>
      <c r="DX72" s="230"/>
      <c r="DY72" s="170"/>
      <c r="DZ72" s="48">
        <f t="shared" si="21"/>
        <v>8</v>
      </c>
      <c r="EA72" s="65">
        <f t="shared" si="22"/>
        <v>0</v>
      </c>
      <c r="EB72" s="65">
        <f t="shared" si="23"/>
        <v>0</v>
      </c>
      <c r="EC72" s="66">
        <f t="shared" si="24"/>
        <v>0</v>
      </c>
      <c r="ED72" s="364"/>
    </row>
    <row r="73" spans="1:134" ht="45" x14ac:dyDescent="0.2">
      <c r="A73" s="464">
        <v>59</v>
      </c>
      <c r="B73" s="468" t="s">
        <v>376</v>
      </c>
      <c r="C73" s="398" t="s">
        <v>377</v>
      </c>
      <c r="D73" s="396" t="s">
        <v>1575</v>
      </c>
      <c r="E73" s="469">
        <v>15</v>
      </c>
      <c r="F73" s="171"/>
      <c r="G73" s="229"/>
      <c r="H73" s="230"/>
      <c r="I73" s="170"/>
      <c r="J73" s="171"/>
      <c r="K73" s="229"/>
      <c r="L73" s="230"/>
      <c r="M73" s="170"/>
      <c r="N73" s="171"/>
      <c r="O73" s="229"/>
      <c r="P73" s="230"/>
      <c r="Q73" s="170"/>
      <c r="R73" s="171"/>
      <c r="S73" s="229"/>
      <c r="T73" s="230"/>
      <c r="U73" s="170"/>
      <c r="V73" s="171"/>
      <c r="W73" s="229"/>
      <c r="X73" s="230"/>
      <c r="Y73" s="170"/>
      <c r="Z73" s="171"/>
      <c r="AA73" s="229"/>
      <c r="AB73" s="230"/>
      <c r="AC73" s="170"/>
      <c r="AD73" s="171"/>
      <c r="AE73" s="229"/>
      <c r="AF73" s="230"/>
      <c r="AG73" s="170"/>
      <c r="AH73" s="171"/>
      <c r="AI73" s="229">
        <v>5</v>
      </c>
      <c r="AJ73" s="230"/>
      <c r="AK73" s="170"/>
      <c r="AL73" s="171"/>
      <c r="AM73" s="229"/>
      <c r="AN73" s="230"/>
      <c r="AO73" s="170"/>
      <c r="AP73" s="171">
        <v>5</v>
      </c>
      <c r="AQ73" s="229"/>
      <c r="AR73" s="230"/>
      <c r="AS73" s="170"/>
      <c r="AT73" s="171">
        <v>2</v>
      </c>
      <c r="AU73" s="229"/>
      <c r="AV73" s="230"/>
      <c r="AW73" s="170"/>
      <c r="AX73" s="171"/>
      <c r="AY73" s="229"/>
      <c r="AZ73" s="230"/>
      <c r="BA73" s="170"/>
      <c r="BB73" s="171"/>
      <c r="BC73" s="229"/>
      <c r="BD73" s="230"/>
      <c r="BE73" s="170"/>
      <c r="BF73" s="171">
        <v>2</v>
      </c>
      <c r="BG73" s="229"/>
      <c r="BH73" s="230"/>
      <c r="BI73" s="170"/>
      <c r="BJ73" s="171"/>
      <c r="BK73" s="229"/>
      <c r="BL73" s="230"/>
      <c r="BM73" s="170"/>
      <c r="BN73" s="171"/>
      <c r="BO73" s="229"/>
      <c r="BP73" s="230"/>
      <c r="BQ73" s="170"/>
      <c r="BR73" s="171"/>
      <c r="BS73" s="229"/>
      <c r="BT73" s="230"/>
      <c r="BU73" s="170"/>
      <c r="BV73" s="171"/>
      <c r="BW73" s="229"/>
      <c r="BX73" s="230"/>
      <c r="BY73" s="170"/>
      <c r="BZ73" s="171"/>
      <c r="CA73" s="229"/>
      <c r="CB73" s="230"/>
      <c r="CC73" s="170"/>
      <c r="CD73" s="171">
        <v>2</v>
      </c>
      <c r="CE73" s="229"/>
      <c r="CF73" s="230"/>
      <c r="CG73" s="170"/>
      <c r="CH73" s="171">
        <v>2</v>
      </c>
      <c r="CI73" s="229"/>
      <c r="CJ73" s="230"/>
      <c r="CK73" s="170"/>
      <c r="CL73" s="171"/>
      <c r="CM73" s="229"/>
      <c r="CN73" s="230"/>
      <c r="CO73" s="170"/>
      <c r="CP73" s="171">
        <v>2</v>
      </c>
      <c r="CQ73" s="229">
        <v>2</v>
      </c>
      <c r="CR73" s="230"/>
      <c r="CS73" s="170"/>
      <c r="CT73" s="171"/>
      <c r="CU73" s="229"/>
      <c r="CV73" s="230"/>
      <c r="CW73" s="170"/>
      <c r="CX73" s="171">
        <v>3</v>
      </c>
      <c r="CY73" s="229">
        <v>3</v>
      </c>
      <c r="CZ73" s="230"/>
      <c r="DA73" s="170"/>
      <c r="DB73" s="171"/>
      <c r="DC73" s="229"/>
      <c r="DD73" s="230"/>
      <c r="DE73" s="170"/>
      <c r="DF73" s="171"/>
      <c r="DG73" s="229"/>
      <c r="DH73" s="230"/>
      <c r="DI73" s="170"/>
      <c r="DJ73" s="171"/>
      <c r="DK73" s="229"/>
      <c r="DL73" s="230"/>
      <c r="DM73" s="170"/>
      <c r="DN73" s="171"/>
      <c r="DO73" s="229"/>
      <c r="DP73" s="230"/>
      <c r="DQ73" s="170"/>
      <c r="DR73" s="171"/>
      <c r="DS73" s="229"/>
      <c r="DT73" s="230"/>
      <c r="DU73" s="170"/>
      <c r="DV73" s="171"/>
      <c r="DW73" s="229">
        <v>3</v>
      </c>
      <c r="DX73" s="230"/>
      <c r="DY73" s="170"/>
      <c r="DZ73" s="183">
        <f t="shared" si="21"/>
        <v>18</v>
      </c>
      <c r="EA73" s="356">
        <f t="shared" si="22"/>
        <v>13</v>
      </c>
      <c r="EB73" s="356">
        <f t="shared" si="23"/>
        <v>0</v>
      </c>
      <c r="EC73" s="185">
        <f t="shared" si="24"/>
        <v>0</v>
      </c>
      <c r="ED73" s="364"/>
    </row>
    <row r="74" spans="1:134" ht="34.5" customHeight="1" x14ac:dyDescent="0.2">
      <c r="A74" s="464">
        <v>60</v>
      </c>
      <c r="B74" s="479" t="s">
        <v>378</v>
      </c>
      <c r="C74" s="395" t="s">
        <v>379</v>
      </c>
      <c r="D74" s="396" t="s">
        <v>1576</v>
      </c>
      <c r="E74" s="469">
        <v>15</v>
      </c>
      <c r="F74" s="171"/>
      <c r="G74" s="229">
        <v>2</v>
      </c>
      <c r="H74" s="230"/>
      <c r="I74" s="170"/>
      <c r="J74" s="171"/>
      <c r="K74" s="229"/>
      <c r="L74" s="230"/>
      <c r="M74" s="170"/>
      <c r="N74" s="171"/>
      <c r="O74" s="229"/>
      <c r="P74" s="230"/>
      <c r="Q74" s="170"/>
      <c r="R74" s="171"/>
      <c r="S74" s="229">
        <v>2</v>
      </c>
      <c r="T74" s="230"/>
      <c r="U74" s="170"/>
      <c r="V74" s="171"/>
      <c r="W74" s="229"/>
      <c r="X74" s="230"/>
      <c r="Y74" s="170"/>
      <c r="Z74" s="171"/>
      <c r="AA74" s="229"/>
      <c r="AB74" s="230"/>
      <c r="AC74" s="170"/>
      <c r="AD74" s="171"/>
      <c r="AE74" s="229"/>
      <c r="AF74" s="230"/>
      <c r="AG74" s="170"/>
      <c r="AH74" s="171"/>
      <c r="AI74" s="229">
        <v>2</v>
      </c>
      <c r="AJ74" s="230"/>
      <c r="AK74" s="170"/>
      <c r="AL74" s="171"/>
      <c r="AM74" s="229"/>
      <c r="AN74" s="230"/>
      <c r="AO74" s="170"/>
      <c r="AP74" s="171"/>
      <c r="AQ74" s="229"/>
      <c r="AR74" s="230"/>
      <c r="AS74" s="170"/>
      <c r="AT74" s="171"/>
      <c r="AU74" s="229"/>
      <c r="AV74" s="230"/>
      <c r="AW74" s="170"/>
      <c r="AX74" s="171"/>
      <c r="AY74" s="229"/>
      <c r="AZ74" s="230"/>
      <c r="BA74" s="170"/>
      <c r="BB74" s="171"/>
      <c r="BC74" s="229"/>
      <c r="BD74" s="230"/>
      <c r="BE74" s="170"/>
      <c r="BF74" s="171"/>
      <c r="BG74" s="229"/>
      <c r="BH74" s="230"/>
      <c r="BI74" s="170"/>
      <c r="BJ74" s="171"/>
      <c r="BK74" s="229"/>
      <c r="BL74" s="230"/>
      <c r="BM74" s="170"/>
      <c r="BN74" s="171"/>
      <c r="BO74" s="229"/>
      <c r="BP74" s="230"/>
      <c r="BQ74" s="170"/>
      <c r="BR74" s="171"/>
      <c r="BS74" s="229"/>
      <c r="BT74" s="230"/>
      <c r="BU74" s="170"/>
      <c r="BV74" s="171"/>
      <c r="BW74" s="229"/>
      <c r="BX74" s="230"/>
      <c r="BY74" s="170"/>
      <c r="BZ74" s="171"/>
      <c r="CA74" s="229"/>
      <c r="CB74" s="230"/>
      <c r="CC74" s="170"/>
      <c r="CD74" s="171"/>
      <c r="CE74" s="229"/>
      <c r="CF74" s="230"/>
      <c r="CG74" s="170"/>
      <c r="CH74" s="171"/>
      <c r="CI74" s="229"/>
      <c r="CJ74" s="230"/>
      <c r="CK74" s="170"/>
      <c r="CL74" s="171"/>
      <c r="CM74" s="229"/>
      <c r="CN74" s="230"/>
      <c r="CO74" s="170"/>
      <c r="CP74" s="171"/>
      <c r="CQ74" s="229">
        <v>2</v>
      </c>
      <c r="CR74" s="230"/>
      <c r="CS74" s="170"/>
      <c r="CT74" s="171"/>
      <c r="CU74" s="229"/>
      <c r="CV74" s="230"/>
      <c r="CW74" s="170"/>
      <c r="CX74" s="171"/>
      <c r="CY74" s="229"/>
      <c r="CZ74" s="230"/>
      <c r="DA74" s="170"/>
      <c r="DB74" s="171"/>
      <c r="DC74" s="229"/>
      <c r="DD74" s="230"/>
      <c r="DE74" s="170"/>
      <c r="DF74" s="171"/>
      <c r="DG74" s="229">
        <v>3</v>
      </c>
      <c r="DH74" s="230"/>
      <c r="DI74" s="170"/>
      <c r="DJ74" s="171"/>
      <c r="DK74" s="229"/>
      <c r="DL74" s="230"/>
      <c r="DM74" s="170"/>
      <c r="DN74" s="171">
        <v>2</v>
      </c>
      <c r="DO74" s="229"/>
      <c r="DP74" s="230"/>
      <c r="DQ74" s="170"/>
      <c r="DR74" s="171"/>
      <c r="DS74" s="229"/>
      <c r="DT74" s="230"/>
      <c r="DU74" s="170"/>
      <c r="DV74" s="171"/>
      <c r="DW74" s="229"/>
      <c r="DX74" s="230"/>
      <c r="DY74" s="170"/>
      <c r="DZ74" s="183">
        <f t="shared" si="21"/>
        <v>2</v>
      </c>
      <c r="EA74" s="356">
        <f t="shared" si="22"/>
        <v>11</v>
      </c>
      <c r="EB74" s="356">
        <f t="shared" si="23"/>
        <v>0</v>
      </c>
      <c r="EC74" s="185">
        <f t="shared" si="24"/>
        <v>0</v>
      </c>
      <c r="ED74" s="364"/>
    </row>
    <row r="75" spans="1:134" ht="45" x14ac:dyDescent="0.2">
      <c r="A75" s="464">
        <v>61</v>
      </c>
      <c r="B75" s="479" t="s">
        <v>380</v>
      </c>
      <c r="C75" s="398" t="s">
        <v>18</v>
      </c>
      <c r="D75" s="396" t="s">
        <v>1577</v>
      </c>
      <c r="E75" s="483">
        <v>15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21"/>
        <v>0</v>
      </c>
      <c r="EA75" s="356">
        <f t="shared" si="22"/>
        <v>0</v>
      </c>
      <c r="EB75" s="356">
        <f t="shared" si="23"/>
        <v>0</v>
      </c>
      <c r="EC75" s="185">
        <f t="shared" si="24"/>
        <v>0</v>
      </c>
      <c r="ED75" s="364"/>
    </row>
    <row r="76" spans="1:134" ht="45" x14ac:dyDescent="0.2">
      <c r="A76" s="464">
        <v>62</v>
      </c>
      <c r="B76" s="468" t="s">
        <v>358</v>
      </c>
      <c r="C76" s="391" t="s">
        <v>38</v>
      </c>
      <c r="D76" s="386" t="s">
        <v>1579</v>
      </c>
      <c r="E76" s="469">
        <v>15</v>
      </c>
      <c r="F76" s="171">
        <v>2</v>
      </c>
      <c r="G76" s="229"/>
      <c r="H76" s="230"/>
      <c r="I76" s="170"/>
      <c r="J76" s="171"/>
      <c r="K76" s="229"/>
      <c r="L76" s="230"/>
      <c r="M76" s="170"/>
      <c r="N76" s="171"/>
      <c r="O76" s="229"/>
      <c r="P76" s="230"/>
      <c r="Q76" s="170"/>
      <c r="R76" s="171"/>
      <c r="S76" s="229">
        <v>2</v>
      </c>
      <c r="T76" s="230"/>
      <c r="U76" s="170"/>
      <c r="V76" s="171"/>
      <c r="W76" s="229"/>
      <c r="X76" s="230"/>
      <c r="Y76" s="170"/>
      <c r="Z76" s="171"/>
      <c r="AA76" s="229"/>
      <c r="AB76" s="230"/>
      <c r="AC76" s="170"/>
      <c r="AD76" s="171"/>
      <c r="AE76" s="229"/>
      <c r="AF76" s="230"/>
      <c r="AG76" s="170"/>
      <c r="AH76" s="171"/>
      <c r="AI76" s="229">
        <v>2</v>
      </c>
      <c r="AJ76" s="230"/>
      <c r="AK76" s="170"/>
      <c r="AL76" s="171"/>
      <c r="AM76" s="229">
        <v>2</v>
      </c>
      <c r="AN76" s="230"/>
      <c r="AO76" s="170"/>
      <c r="AP76" s="171"/>
      <c r="AQ76" s="229"/>
      <c r="AR76" s="230"/>
      <c r="AS76" s="170"/>
      <c r="AT76" s="171">
        <v>2</v>
      </c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>
        <v>2</v>
      </c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/>
      <c r="BW76" s="229"/>
      <c r="BX76" s="230"/>
      <c r="BY76" s="170"/>
      <c r="BZ76" s="171"/>
      <c r="CA76" s="229"/>
      <c r="CB76" s="230"/>
      <c r="CC76" s="170"/>
      <c r="CD76" s="171"/>
      <c r="CE76" s="229">
        <v>2</v>
      </c>
      <c r="CF76" s="230"/>
      <c r="CG76" s="170"/>
      <c r="CH76" s="171"/>
      <c r="CI76" s="229">
        <v>2</v>
      </c>
      <c r="CJ76" s="230"/>
      <c r="CK76" s="170"/>
      <c r="CL76" s="171"/>
      <c r="CM76" s="229"/>
      <c r="CN76" s="230"/>
      <c r="CO76" s="170"/>
      <c r="CP76" s="171"/>
      <c r="CQ76" s="229"/>
      <c r="CR76" s="230"/>
      <c r="CS76" s="170"/>
      <c r="CT76" s="171"/>
      <c r="CU76" s="229"/>
      <c r="CV76" s="230"/>
      <c r="CW76" s="170"/>
      <c r="CX76" s="171"/>
      <c r="CY76" s="229">
        <v>3</v>
      </c>
      <c r="CZ76" s="230"/>
      <c r="DA76" s="170"/>
      <c r="DB76" s="171"/>
      <c r="DC76" s="229"/>
      <c r="DD76" s="230"/>
      <c r="DE76" s="170"/>
      <c r="DF76" s="171"/>
      <c r="DG76" s="229"/>
      <c r="DH76" s="230"/>
      <c r="DI76" s="170"/>
      <c r="DJ76" s="171"/>
      <c r="DK76" s="229">
        <v>3</v>
      </c>
      <c r="DL76" s="230"/>
      <c r="DM76" s="170"/>
      <c r="DN76" s="171"/>
      <c r="DO76" s="229"/>
      <c r="DP76" s="230"/>
      <c r="DQ76" s="170"/>
      <c r="DR76" s="171"/>
      <c r="DS76" s="229">
        <v>3</v>
      </c>
      <c r="DT76" s="230"/>
      <c r="DU76" s="170"/>
      <c r="DV76" s="171">
        <v>3</v>
      </c>
      <c r="DW76" s="229"/>
      <c r="DX76" s="230"/>
      <c r="DY76" s="170"/>
      <c r="DZ76" s="183">
        <f t="shared" si="21"/>
        <v>7</v>
      </c>
      <c r="EA76" s="356">
        <f t="shared" si="22"/>
        <v>21</v>
      </c>
      <c r="EB76" s="356">
        <f t="shared" si="23"/>
        <v>0</v>
      </c>
      <c r="EC76" s="185">
        <f t="shared" si="24"/>
        <v>0</v>
      </c>
      <c r="ED76" s="364"/>
    </row>
    <row r="77" spans="1:134" ht="60" x14ac:dyDescent="0.2">
      <c r="A77" s="464">
        <v>63</v>
      </c>
      <c r="B77" s="468"/>
      <c r="C77" s="391" t="s">
        <v>2393</v>
      </c>
      <c r="D77" s="386" t="s">
        <v>2394</v>
      </c>
      <c r="E77" s="469">
        <v>15</v>
      </c>
      <c r="F77" s="171">
        <v>2</v>
      </c>
      <c r="G77" s="229"/>
      <c r="H77" s="230"/>
      <c r="I77" s="170"/>
      <c r="J77" s="171"/>
      <c r="K77" s="229"/>
      <c r="L77" s="230"/>
      <c r="M77" s="170"/>
      <c r="N77" s="171"/>
      <c r="O77" s="229"/>
      <c r="P77" s="230"/>
      <c r="Q77" s="170"/>
      <c r="R77" s="171"/>
      <c r="S77" s="229">
        <v>2</v>
      </c>
      <c r="T77" s="230"/>
      <c r="U77" s="170"/>
      <c r="V77" s="171"/>
      <c r="W77" s="229"/>
      <c r="X77" s="230"/>
      <c r="Y77" s="170"/>
      <c r="Z77" s="171"/>
      <c r="AA77" s="229"/>
      <c r="AB77" s="230"/>
      <c r="AC77" s="170"/>
      <c r="AD77" s="171"/>
      <c r="AE77" s="229"/>
      <c r="AF77" s="230"/>
      <c r="AG77" s="170"/>
      <c r="AH77" s="171"/>
      <c r="AI77" s="229">
        <v>2</v>
      </c>
      <c r="AJ77" s="230"/>
      <c r="AK77" s="170"/>
      <c r="AL77" s="171"/>
      <c r="AM77" s="229">
        <v>2</v>
      </c>
      <c r="AN77" s="230"/>
      <c r="AO77" s="170"/>
      <c r="AP77" s="171"/>
      <c r="AQ77" s="229"/>
      <c r="AR77" s="230"/>
      <c r="AS77" s="170"/>
      <c r="AT77" s="171">
        <v>2</v>
      </c>
      <c r="AU77" s="229"/>
      <c r="AV77" s="230"/>
      <c r="AW77" s="170"/>
      <c r="AX77" s="171"/>
      <c r="AY77" s="229"/>
      <c r="AZ77" s="230"/>
      <c r="BA77" s="170"/>
      <c r="BB77" s="171"/>
      <c r="BC77" s="229"/>
      <c r="BD77" s="230"/>
      <c r="BE77" s="170"/>
      <c r="BF77" s="171"/>
      <c r="BG77" s="229">
        <v>2</v>
      </c>
      <c r="BH77" s="230"/>
      <c r="BI77" s="170"/>
      <c r="BJ77" s="171"/>
      <c r="BK77" s="229"/>
      <c r="BL77" s="230"/>
      <c r="BM77" s="170"/>
      <c r="BN77" s="171"/>
      <c r="BO77" s="229"/>
      <c r="BP77" s="230"/>
      <c r="BQ77" s="170"/>
      <c r="BR77" s="171"/>
      <c r="BS77" s="229"/>
      <c r="BT77" s="230"/>
      <c r="BU77" s="170"/>
      <c r="BV77" s="171"/>
      <c r="BW77" s="229"/>
      <c r="BX77" s="230"/>
      <c r="BY77" s="170"/>
      <c r="BZ77" s="171"/>
      <c r="CA77" s="229"/>
      <c r="CB77" s="230"/>
      <c r="CC77" s="170"/>
      <c r="CD77" s="171"/>
      <c r="CE77" s="229">
        <v>2</v>
      </c>
      <c r="CF77" s="230"/>
      <c r="CG77" s="170"/>
      <c r="CH77" s="171"/>
      <c r="CI77" s="229">
        <v>2</v>
      </c>
      <c r="CJ77" s="230"/>
      <c r="CK77" s="170"/>
      <c r="CL77" s="171"/>
      <c r="CM77" s="229"/>
      <c r="CN77" s="230"/>
      <c r="CO77" s="170"/>
      <c r="CP77" s="171"/>
      <c r="CQ77" s="229"/>
      <c r="CR77" s="230"/>
      <c r="CS77" s="170"/>
      <c r="CT77" s="171"/>
      <c r="CU77" s="229"/>
      <c r="CV77" s="230"/>
      <c r="CW77" s="170"/>
      <c r="CX77" s="171"/>
      <c r="CY77" s="229">
        <v>3</v>
      </c>
      <c r="CZ77" s="230"/>
      <c r="DA77" s="170"/>
      <c r="DB77" s="171"/>
      <c r="DC77" s="229"/>
      <c r="DD77" s="230"/>
      <c r="DE77" s="170"/>
      <c r="DF77" s="171"/>
      <c r="DG77" s="229"/>
      <c r="DH77" s="230"/>
      <c r="DI77" s="170"/>
      <c r="DJ77" s="171"/>
      <c r="DK77" s="229">
        <v>3</v>
      </c>
      <c r="DL77" s="230"/>
      <c r="DM77" s="170"/>
      <c r="DN77" s="171"/>
      <c r="DO77" s="229"/>
      <c r="DP77" s="230"/>
      <c r="DQ77" s="170"/>
      <c r="DR77" s="171"/>
      <c r="DS77" s="229">
        <v>3</v>
      </c>
      <c r="DT77" s="230"/>
      <c r="DU77" s="170"/>
      <c r="DV77" s="171">
        <v>3</v>
      </c>
      <c r="DW77" s="229"/>
      <c r="DX77" s="230"/>
      <c r="DY77" s="170"/>
      <c r="DZ77" s="183">
        <f t="shared" si="21"/>
        <v>7</v>
      </c>
      <c r="EA77" s="356">
        <f t="shared" si="22"/>
        <v>21</v>
      </c>
      <c r="EB77" s="356">
        <f t="shared" si="23"/>
        <v>0</v>
      </c>
      <c r="EC77" s="185">
        <f t="shared" si="24"/>
        <v>0</v>
      </c>
      <c r="ED77" s="364"/>
    </row>
    <row r="78" spans="1:134" ht="30" x14ac:dyDescent="0.2">
      <c r="A78" s="464">
        <v>64</v>
      </c>
      <c r="B78" s="468" t="s">
        <v>361</v>
      </c>
      <c r="C78" s="391" t="s">
        <v>41</v>
      </c>
      <c r="D78" s="386" t="s">
        <v>1580</v>
      </c>
      <c r="E78" s="469">
        <v>15</v>
      </c>
      <c r="F78" s="171">
        <v>2</v>
      </c>
      <c r="G78" s="229"/>
      <c r="H78" s="230"/>
      <c r="I78" s="170"/>
      <c r="J78" s="171"/>
      <c r="K78" s="229"/>
      <c r="L78" s="230"/>
      <c r="M78" s="170"/>
      <c r="N78" s="171"/>
      <c r="O78" s="229"/>
      <c r="P78" s="230"/>
      <c r="Q78" s="170"/>
      <c r="R78" s="171">
        <v>2</v>
      </c>
      <c r="S78" s="229"/>
      <c r="T78" s="230"/>
      <c r="U78" s="170"/>
      <c r="V78" s="171"/>
      <c r="W78" s="229"/>
      <c r="X78" s="230"/>
      <c r="Y78" s="170"/>
      <c r="Z78" s="171"/>
      <c r="AA78" s="229"/>
      <c r="AB78" s="230"/>
      <c r="AC78" s="170"/>
      <c r="AD78" s="171"/>
      <c r="AE78" s="229"/>
      <c r="AF78" s="230"/>
      <c r="AG78" s="170"/>
      <c r="AH78" s="171"/>
      <c r="AI78" s="229"/>
      <c r="AJ78" s="230"/>
      <c r="AK78" s="170"/>
      <c r="AL78" s="171"/>
      <c r="AM78" s="229">
        <v>2</v>
      </c>
      <c r="AN78" s="230"/>
      <c r="AO78" s="170"/>
      <c r="AP78" s="171"/>
      <c r="AQ78" s="229">
        <v>2</v>
      </c>
      <c r="AR78" s="230"/>
      <c r="AS78" s="170"/>
      <c r="AT78" s="171"/>
      <c r="AU78" s="229">
        <v>2</v>
      </c>
      <c r="AV78" s="230"/>
      <c r="AW78" s="170"/>
      <c r="AX78" s="171"/>
      <c r="AY78" s="229"/>
      <c r="AZ78" s="230"/>
      <c r="BA78" s="170"/>
      <c r="BB78" s="171"/>
      <c r="BC78" s="229"/>
      <c r="BD78" s="230"/>
      <c r="BE78" s="170"/>
      <c r="BF78" s="171"/>
      <c r="BG78" s="229">
        <v>2</v>
      </c>
      <c r="BH78" s="230"/>
      <c r="BI78" s="170"/>
      <c r="BJ78" s="171"/>
      <c r="BK78" s="229"/>
      <c r="BL78" s="230"/>
      <c r="BM78" s="170"/>
      <c r="BN78" s="171"/>
      <c r="BO78" s="229"/>
      <c r="BP78" s="230"/>
      <c r="BQ78" s="170"/>
      <c r="BR78" s="171"/>
      <c r="BS78" s="229"/>
      <c r="BT78" s="230"/>
      <c r="BU78" s="170"/>
      <c r="BV78" s="171"/>
      <c r="BW78" s="229"/>
      <c r="BX78" s="230"/>
      <c r="BY78" s="170"/>
      <c r="BZ78" s="171"/>
      <c r="CA78" s="229"/>
      <c r="CB78" s="230"/>
      <c r="CC78" s="170"/>
      <c r="CD78" s="171"/>
      <c r="CE78" s="229">
        <v>2</v>
      </c>
      <c r="CF78" s="230"/>
      <c r="CG78" s="170"/>
      <c r="CH78" s="171"/>
      <c r="CI78" s="229">
        <v>2</v>
      </c>
      <c r="CJ78" s="230"/>
      <c r="CK78" s="170"/>
      <c r="CL78" s="171"/>
      <c r="CM78" s="229"/>
      <c r="CN78" s="230"/>
      <c r="CO78" s="170"/>
      <c r="CP78" s="171"/>
      <c r="CQ78" s="229"/>
      <c r="CR78" s="230"/>
      <c r="CS78" s="170"/>
      <c r="CT78" s="171"/>
      <c r="CU78" s="229"/>
      <c r="CV78" s="230"/>
      <c r="CW78" s="170"/>
      <c r="CX78" s="171"/>
      <c r="CY78" s="229"/>
      <c r="CZ78" s="230"/>
      <c r="DA78" s="170"/>
      <c r="DB78" s="171"/>
      <c r="DC78" s="229"/>
      <c r="DD78" s="230"/>
      <c r="DE78" s="170"/>
      <c r="DF78" s="171"/>
      <c r="DG78" s="229"/>
      <c r="DH78" s="230"/>
      <c r="DI78" s="170"/>
      <c r="DJ78" s="171"/>
      <c r="DK78" s="229">
        <v>4</v>
      </c>
      <c r="DL78" s="230"/>
      <c r="DM78" s="170"/>
      <c r="DN78" s="171"/>
      <c r="DO78" s="229"/>
      <c r="DP78" s="230"/>
      <c r="DQ78" s="170"/>
      <c r="DR78" s="171"/>
      <c r="DS78" s="229">
        <v>2</v>
      </c>
      <c r="DT78" s="230"/>
      <c r="DU78" s="170"/>
      <c r="DV78" s="171">
        <v>2</v>
      </c>
      <c r="DW78" s="229"/>
      <c r="DX78" s="230"/>
      <c r="DY78" s="170"/>
      <c r="DZ78" s="183">
        <f t="shared" si="21"/>
        <v>6</v>
      </c>
      <c r="EA78" s="356">
        <f t="shared" si="22"/>
        <v>18</v>
      </c>
      <c r="EB78" s="356">
        <f t="shared" si="23"/>
        <v>0</v>
      </c>
      <c r="EC78" s="185">
        <f t="shared" si="24"/>
        <v>0</v>
      </c>
      <c r="ED78" s="364"/>
    </row>
    <row r="79" spans="1:134" ht="39.75" customHeight="1" x14ac:dyDescent="0.2">
      <c r="A79" s="464">
        <v>65</v>
      </c>
      <c r="B79" s="468" t="s">
        <v>381</v>
      </c>
      <c r="C79" s="395" t="s">
        <v>42</v>
      </c>
      <c r="D79" s="396" t="s">
        <v>1581</v>
      </c>
      <c r="E79" s="469">
        <v>15</v>
      </c>
      <c r="F79" s="171"/>
      <c r="G79" s="229"/>
      <c r="H79" s="230"/>
      <c r="I79" s="170"/>
      <c r="J79" s="171"/>
      <c r="K79" s="229"/>
      <c r="L79" s="230"/>
      <c r="M79" s="170"/>
      <c r="N79" s="171"/>
      <c r="O79" s="229"/>
      <c r="P79" s="230"/>
      <c r="Q79" s="170"/>
      <c r="R79" s="171"/>
      <c r="S79" s="229"/>
      <c r="T79" s="230"/>
      <c r="U79" s="170"/>
      <c r="V79" s="171"/>
      <c r="W79" s="229"/>
      <c r="X79" s="230"/>
      <c r="Y79" s="170"/>
      <c r="Z79" s="171"/>
      <c r="AA79" s="229"/>
      <c r="AB79" s="230"/>
      <c r="AC79" s="170"/>
      <c r="AD79" s="171"/>
      <c r="AE79" s="229"/>
      <c r="AF79" s="230"/>
      <c r="AG79" s="170"/>
      <c r="AH79" s="171"/>
      <c r="AI79" s="229"/>
      <c r="AJ79" s="230"/>
      <c r="AK79" s="170"/>
      <c r="AL79" s="171"/>
      <c r="AM79" s="229"/>
      <c r="AN79" s="230"/>
      <c r="AO79" s="170"/>
      <c r="AP79" s="171"/>
      <c r="AQ79" s="229"/>
      <c r="AR79" s="230"/>
      <c r="AS79" s="170"/>
      <c r="AT79" s="171"/>
      <c r="AU79" s="229"/>
      <c r="AV79" s="230"/>
      <c r="AW79" s="170"/>
      <c r="AX79" s="171"/>
      <c r="AY79" s="229"/>
      <c r="AZ79" s="230"/>
      <c r="BA79" s="170"/>
      <c r="BB79" s="171"/>
      <c r="BC79" s="229"/>
      <c r="BD79" s="230"/>
      <c r="BE79" s="170"/>
      <c r="BF79" s="171"/>
      <c r="BG79" s="229"/>
      <c r="BH79" s="230"/>
      <c r="BI79" s="170"/>
      <c r="BJ79" s="171"/>
      <c r="BK79" s="229"/>
      <c r="BL79" s="230"/>
      <c r="BM79" s="170"/>
      <c r="BN79" s="171"/>
      <c r="BO79" s="229"/>
      <c r="BP79" s="230"/>
      <c r="BQ79" s="170"/>
      <c r="BR79" s="171"/>
      <c r="BS79" s="229"/>
      <c r="BT79" s="230"/>
      <c r="BU79" s="170"/>
      <c r="BV79" s="171"/>
      <c r="BW79" s="229"/>
      <c r="BX79" s="230"/>
      <c r="BY79" s="170"/>
      <c r="BZ79" s="171"/>
      <c r="CA79" s="229"/>
      <c r="CB79" s="230"/>
      <c r="CC79" s="170"/>
      <c r="CD79" s="171"/>
      <c r="CE79" s="229"/>
      <c r="CF79" s="230"/>
      <c r="CG79" s="170"/>
      <c r="CH79" s="171"/>
      <c r="CI79" s="229"/>
      <c r="CJ79" s="230"/>
      <c r="CK79" s="170"/>
      <c r="CL79" s="171"/>
      <c r="CM79" s="229"/>
      <c r="CN79" s="230"/>
      <c r="CO79" s="170"/>
      <c r="CP79" s="171"/>
      <c r="CQ79" s="229"/>
      <c r="CR79" s="230"/>
      <c r="CS79" s="170"/>
      <c r="CT79" s="171"/>
      <c r="CU79" s="229"/>
      <c r="CV79" s="230"/>
      <c r="CW79" s="170"/>
      <c r="CX79" s="171"/>
      <c r="CY79" s="229"/>
      <c r="CZ79" s="230"/>
      <c r="DA79" s="170"/>
      <c r="DB79" s="171"/>
      <c r="DC79" s="229"/>
      <c r="DD79" s="230"/>
      <c r="DE79" s="170"/>
      <c r="DF79" s="171"/>
      <c r="DG79" s="229"/>
      <c r="DH79" s="230"/>
      <c r="DI79" s="170"/>
      <c r="DJ79" s="171"/>
      <c r="DK79" s="229"/>
      <c r="DL79" s="230"/>
      <c r="DM79" s="170"/>
      <c r="DN79" s="171"/>
      <c r="DO79" s="229"/>
      <c r="DP79" s="230"/>
      <c r="DQ79" s="170"/>
      <c r="DR79" s="171"/>
      <c r="DS79" s="229"/>
      <c r="DT79" s="230"/>
      <c r="DU79" s="170"/>
      <c r="DV79" s="171"/>
      <c r="DW79" s="229"/>
      <c r="DX79" s="230"/>
      <c r="DY79" s="170"/>
      <c r="DZ79" s="183">
        <f t="shared" si="21"/>
        <v>0</v>
      </c>
      <c r="EA79" s="356">
        <f t="shared" si="22"/>
        <v>0</v>
      </c>
      <c r="EB79" s="356">
        <f t="shared" si="23"/>
        <v>0</v>
      </c>
      <c r="EC79" s="185">
        <f t="shared" si="24"/>
        <v>0</v>
      </c>
      <c r="ED79" s="364"/>
    </row>
    <row r="80" spans="1:134" ht="46.5" customHeight="1" x14ac:dyDescent="0.2">
      <c r="A80" s="464">
        <v>66</v>
      </c>
      <c r="B80" s="468" t="s">
        <v>463</v>
      </c>
      <c r="C80" s="395" t="s">
        <v>464</v>
      </c>
      <c r="D80" s="396" t="s">
        <v>1531</v>
      </c>
      <c r="E80" s="483">
        <v>15</v>
      </c>
      <c r="F80" s="171"/>
      <c r="G80" s="229"/>
      <c r="H80" s="230"/>
      <c r="I80" s="170"/>
      <c r="J80" s="171"/>
      <c r="K80" s="229"/>
      <c r="L80" s="230">
        <v>2</v>
      </c>
      <c r="M80" s="170"/>
      <c r="N80" s="171"/>
      <c r="O80" s="229"/>
      <c r="P80" s="230">
        <v>2</v>
      </c>
      <c r="Q80" s="170"/>
      <c r="R80" s="171"/>
      <c r="S80" s="229"/>
      <c r="T80" s="230"/>
      <c r="U80" s="170"/>
      <c r="V80" s="171"/>
      <c r="W80" s="229"/>
      <c r="X80" s="230"/>
      <c r="Y80" s="170"/>
      <c r="Z80" s="171"/>
      <c r="AA80" s="229"/>
      <c r="AB80" s="230"/>
      <c r="AC80" s="170"/>
      <c r="AD80" s="171"/>
      <c r="AE80" s="229"/>
      <c r="AF80" s="230">
        <v>2</v>
      </c>
      <c r="AG80" s="170"/>
      <c r="AH80" s="171"/>
      <c r="AI80" s="229"/>
      <c r="AJ80" s="230"/>
      <c r="AK80" s="170"/>
      <c r="AL80" s="171"/>
      <c r="AM80" s="229"/>
      <c r="AN80" s="230">
        <v>2</v>
      </c>
      <c r="AO80" s="170"/>
      <c r="AP80" s="171"/>
      <c r="AQ80" s="229"/>
      <c r="AR80" s="230"/>
      <c r="AS80" s="170"/>
      <c r="AT80" s="171"/>
      <c r="AU80" s="229"/>
      <c r="AV80" s="230"/>
      <c r="AW80" s="170"/>
      <c r="AX80" s="171"/>
      <c r="AY80" s="229"/>
      <c r="AZ80" s="230"/>
      <c r="BA80" s="170"/>
      <c r="BB80" s="171"/>
      <c r="BC80" s="229"/>
      <c r="BD80" s="230"/>
      <c r="BE80" s="170"/>
      <c r="BF80" s="171"/>
      <c r="BG80" s="229"/>
      <c r="BH80" s="230"/>
      <c r="BI80" s="170"/>
      <c r="BJ80" s="171"/>
      <c r="BK80" s="229"/>
      <c r="BL80" s="230">
        <v>5</v>
      </c>
      <c r="BM80" s="170"/>
      <c r="BN80" s="171"/>
      <c r="BO80" s="229"/>
      <c r="BP80" s="230">
        <v>2</v>
      </c>
      <c r="BQ80" s="170"/>
      <c r="BR80" s="171"/>
      <c r="BS80" s="229"/>
      <c r="BT80" s="230">
        <v>2</v>
      </c>
      <c r="BU80" s="170"/>
      <c r="BV80" s="171"/>
      <c r="BW80" s="229"/>
      <c r="BX80" s="230">
        <v>2</v>
      </c>
      <c r="BY80" s="170"/>
      <c r="BZ80" s="171"/>
      <c r="CA80" s="229"/>
      <c r="CB80" s="230"/>
      <c r="CC80" s="170"/>
      <c r="CD80" s="171"/>
      <c r="CE80" s="229"/>
      <c r="CF80" s="230"/>
      <c r="CG80" s="170"/>
      <c r="CH80" s="171"/>
      <c r="CI80" s="229"/>
      <c r="CJ80" s="230"/>
      <c r="CK80" s="170"/>
      <c r="CL80" s="171"/>
      <c r="CM80" s="229"/>
      <c r="CN80" s="230"/>
      <c r="CO80" s="170"/>
      <c r="CP80" s="171"/>
      <c r="CQ80" s="229"/>
      <c r="CR80" s="230">
        <v>2</v>
      </c>
      <c r="CS80" s="170"/>
      <c r="CT80" s="171"/>
      <c r="CU80" s="229"/>
      <c r="CV80" s="230"/>
      <c r="CW80" s="170"/>
      <c r="CX80" s="171"/>
      <c r="CY80" s="229"/>
      <c r="CZ80" s="230">
        <v>2</v>
      </c>
      <c r="DA80" s="170"/>
      <c r="DB80" s="171"/>
      <c r="DC80" s="229"/>
      <c r="DD80" s="230"/>
      <c r="DE80" s="170"/>
      <c r="DF80" s="171"/>
      <c r="DG80" s="229">
        <v>3</v>
      </c>
      <c r="DH80" s="230"/>
      <c r="DI80" s="170"/>
      <c r="DJ80" s="171"/>
      <c r="DK80" s="229">
        <v>2</v>
      </c>
      <c r="DL80" s="230"/>
      <c r="DM80" s="170"/>
      <c r="DN80" s="171"/>
      <c r="DO80" s="229"/>
      <c r="DP80" s="230"/>
      <c r="DQ80" s="170"/>
      <c r="DR80" s="171"/>
      <c r="DS80" s="229"/>
      <c r="DT80" s="230"/>
      <c r="DU80" s="170"/>
      <c r="DV80" s="171"/>
      <c r="DW80" s="229"/>
      <c r="DX80" s="230"/>
      <c r="DY80" s="170"/>
      <c r="DZ80" s="183">
        <f t="shared" si="21"/>
        <v>0</v>
      </c>
      <c r="EA80" s="356">
        <f t="shared" si="22"/>
        <v>5</v>
      </c>
      <c r="EB80" s="356">
        <f t="shared" si="23"/>
        <v>23</v>
      </c>
      <c r="EC80" s="185">
        <f t="shared" si="24"/>
        <v>0</v>
      </c>
      <c r="ED80" s="364"/>
    </row>
    <row r="81" spans="1:134" ht="45" x14ac:dyDescent="0.2">
      <c r="A81" s="464">
        <v>67</v>
      </c>
      <c r="B81" s="468" t="s">
        <v>382</v>
      </c>
      <c r="C81" s="398" t="s">
        <v>227</v>
      </c>
      <c r="D81" s="396" t="s">
        <v>2395</v>
      </c>
      <c r="E81" s="469">
        <v>15</v>
      </c>
      <c r="F81" s="171"/>
      <c r="G81" s="229"/>
      <c r="H81" s="230"/>
      <c r="I81" s="170"/>
      <c r="J81" s="171"/>
      <c r="K81" s="229">
        <v>2</v>
      </c>
      <c r="L81" s="230"/>
      <c r="M81" s="170"/>
      <c r="N81" s="171"/>
      <c r="O81" s="229">
        <v>2</v>
      </c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>
        <v>2</v>
      </c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>
        <v>2</v>
      </c>
      <c r="BD81" s="230"/>
      <c r="BE81" s="170"/>
      <c r="BF81" s="171"/>
      <c r="BG81" s="229"/>
      <c r="BH81" s="230"/>
      <c r="BI81" s="170"/>
      <c r="BJ81" s="171">
        <v>2</v>
      </c>
      <c r="BK81" s="229"/>
      <c r="BL81" s="230"/>
      <c r="BM81" s="170"/>
      <c r="BN81" s="171"/>
      <c r="BO81" s="229">
        <v>2</v>
      </c>
      <c r="BP81" s="230"/>
      <c r="BQ81" s="170"/>
      <c r="BR81" s="171"/>
      <c r="BS81" s="229">
        <v>2</v>
      </c>
      <c r="BT81" s="230"/>
      <c r="BU81" s="170"/>
      <c r="BV81" s="171"/>
      <c r="BW81" s="229">
        <v>2</v>
      </c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>
        <v>2</v>
      </c>
      <c r="CM81" s="229">
        <v>2</v>
      </c>
      <c r="CN81" s="230"/>
      <c r="CO81" s="170"/>
      <c r="CP81" s="171"/>
      <c r="CQ81" s="229"/>
      <c r="CR81" s="230"/>
      <c r="CS81" s="170"/>
      <c r="CT81" s="171"/>
      <c r="CU81" s="229">
        <v>2</v>
      </c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>
        <v>3</v>
      </c>
      <c r="DH81" s="230"/>
      <c r="DI81" s="170"/>
      <c r="DJ81" s="171"/>
      <c r="DK81" s="229"/>
      <c r="DL81" s="230"/>
      <c r="DM81" s="170"/>
      <c r="DN81" s="171"/>
      <c r="DO81" s="229">
        <v>2</v>
      </c>
      <c r="DP81" s="230"/>
      <c r="DQ81" s="170"/>
      <c r="DR81" s="171"/>
      <c r="DS81" s="229">
        <v>2</v>
      </c>
      <c r="DT81" s="230"/>
      <c r="DU81" s="170"/>
      <c r="DV81" s="171">
        <v>3</v>
      </c>
      <c r="DW81" s="229"/>
      <c r="DX81" s="230"/>
      <c r="DY81" s="170"/>
      <c r="DZ81" s="183">
        <f t="shared" si="21"/>
        <v>7</v>
      </c>
      <c r="EA81" s="356">
        <f t="shared" si="22"/>
        <v>25</v>
      </c>
      <c r="EB81" s="356">
        <f t="shared" si="23"/>
        <v>0</v>
      </c>
      <c r="EC81" s="185">
        <f t="shared" si="24"/>
        <v>0</v>
      </c>
      <c r="ED81" s="364"/>
    </row>
    <row r="82" spans="1:134" ht="45" x14ac:dyDescent="0.2">
      <c r="A82" s="464">
        <v>68</v>
      </c>
      <c r="B82" s="468" t="s">
        <v>383</v>
      </c>
      <c r="C82" s="395" t="s">
        <v>55</v>
      </c>
      <c r="D82" s="396" t="s">
        <v>1583</v>
      </c>
      <c r="E82" s="469">
        <v>15</v>
      </c>
      <c r="F82" s="171"/>
      <c r="G82" s="229">
        <v>2</v>
      </c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>
        <v>4</v>
      </c>
      <c r="AJ82" s="230"/>
      <c r="AK82" s="170"/>
      <c r="AL82" s="171"/>
      <c r="AM82" s="229">
        <v>2</v>
      </c>
      <c r="AN82" s="230"/>
      <c r="AO82" s="170"/>
      <c r="AP82" s="171">
        <v>2</v>
      </c>
      <c r="AQ82" s="229"/>
      <c r="AR82" s="230"/>
      <c r="AS82" s="170"/>
      <c r="AT82" s="171">
        <v>2</v>
      </c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>
        <v>2</v>
      </c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>
        <v>2</v>
      </c>
      <c r="CF82" s="230"/>
      <c r="CG82" s="170"/>
      <c r="CH82" s="171"/>
      <c r="CI82" s="229">
        <v>2</v>
      </c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/>
      <c r="CU82" s="229"/>
      <c r="CV82" s="230"/>
      <c r="CW82" s="170"/>
      <c r="CX82" s="171"/>
      <c r="CY82" s="229"/>
      <c r="CZ82" s="230"/>
      <c r="DA82" s="170"/>
      <c r="DB82" s="171"/>
      <c r="DC82" s="229"/>
      <c r="DD82" s="230"/>
      <c r="DE82" s="170"/>
      <c r="DF82" s="171"/>
      <c r="DG82" s="229">
        <v>3</v>
      </c>
      <c r="DH82" s="230"/>
      <c r="DI82" s="170"/>
      <c r="DJ82" s="171">
        <v>2</v>
      </c>
      <c r="DK82" s="229"/>
      <c r="DL82" s="230"/>
      <c r="DM82" s="170"/>
      <c r="DN82" s="171"/>
      <c r="DO82" s="229"/>
      <c r="DP82" s="230"/>
      <c r="DQ82" s="170"/>
      <c r="DR82" s="171">
        <v>3</v>
      </c>
      <c r="DS82" s="229"/>
      <c r="DT82" s="230"/>
      <c r="DU82" s="170"/>
      <c r="DV82" s="171"/>
      <c r="DW82" s="229">
        <v>3</v>
      </c>
      <c r="DX82" s="230"/>
      <c r="DY82" s="170"/>
      <c r="DZ82" s="183">
        <f t="shared" si="21"/>
        <v>11</v>
      </c>
      <c r="EA82" s="356">
        <f t="shared" si="22"/>
        <v>18</v>
      </c>
      <c r="EB82" s="356">
        <f t="shared" si="23"/>
        <v>0</v>
      </c>
      <c r="EC82" s="185">
        <f t="shared" si="24"/>
        <v>0</v>
      </c>
      <c r="ED82" s="364"/>
    </row>
    <row r="83" spans="1:134" ht="75" x14ac:dyDescent="0.2">
      <c r="A83" s="464">
        <v>69</v>
      </c>
      <c r="B83" s="468" t="s">
        <v>332</v>
      </c>
      <c r="C83" s="391" t="s">
        <v>237</v>
      </c>
      <c r="D83" s="386" t="s">
        <v>2396</v>
      </c>
      <c r="E83" s="469">
        <v>15</v>
      </c>
      <c r="F83" s="171"/>
      <c r="G83" s="229"/>
      <c r="H83" s="230"/>
      <c r="I83" s="170"/>
      <c r="J83" s="171">
        <v>2</v>
      </c>
      <c r="K83" s="229"/>
      <c r="L83" s="230"/>
      <c r="M83" s="170"/>
      <c r="N83" s="171">
        <v>2</v>
      </c>
      <c r="O83" s="229"/>
      <c r="P83" s="230"/>
      <c r="Q83" s="170"/>
      <c r="R83" s="171"/>
      <c r="S83" s="229"/>
      <c r="T83" s="230"/>
      <c r="U83" s="170"/>
      <c r="V83" s="171"/>
      <c r="W83" s="229"/>
      <c r="X83" s="230"/>
      <c r="Y83" s="170"/>
      <c r="Z83" s="171"/>
      <c r="AA83" s="229"/>
      <c r="AB83" s="230"/>
      <c r="AC83" s="170"/>
      <c r="AD83" s="171"/>
      <c r="AE83" s="229"/>
      <c r="AF83" s="230"/>
      <c r="AG83" s="170"/>
      <c r="AH83" s="171"/>
      <c r="AI83" s="229"/>
      <c r="AJ83" s="230"/>
      <c r="AK83" s="170"/>
      <c r="AL83" s="171"/>
      <c r="AM83" s="229">
        <v>2</v>
      </c>
      <c r="AN83" s="230"/>
      <c r="AO83" s="170"/>
      <c r="AP83" s="171"/>
      <c r="AQ83" s="229"/>
      <c r="AR83" s="230"/>
      <c r="AS83" s="170"/>
      <c r="AT83" s="171"/>
      <c r="AU83" s="229"/>
      <c r="AV83" s="230"/>
      <c r="AW83" s="170"/>
      <c r="AX83" s="171"/>
      <c r="AY83" s="229"/>
      <c r="AZ83" s="230"/>
      <c r="BA83" s="170"/>
      <c r="BB83" s="171"/>
      <c r="BC83" s="229"/>
      <c r="BD83" s="230"/>
      <c r="BE83" s="170"/>
      <c r="BF83" s="171"/>
      <c r="BG83" s="229"/>
      <c r="BH83" s="230"/>
      <c r="BI83" s="170"/>
      <c r="BJ83" s="171"/>
      <c r="BK83" s="229"/>
      <c r="BL83" s="230"/>
      <c r="BM83" s="170"/>
      <c r="BN83" s="171"/>
      <c r="BO83" s="229">
        <v>2</v>
      </c>
      <c r="BP83" s="230"/>
      <c r="BQ83" s="170"/>
      <c r="BR83" s="171"/>
      <c r="BS83" s="229">
        <v>2</v>
      </c>
      <c r="BT83" s="230"/>
      <c r="BU83" s="170"/>
      <c r="BV83" s="171"/>
      <c r="BW83" s="229"/>
      <c r="BX83" s="230"/>
      <c r="BY83" s="170"/>
      <c r="BZ83" s="171"/>
      <c r="CA83" s="229"/>
      <c r="CB83" s="230"/>
      <c r="CC83" s="170"/>
      <c r="CD83" s="171"/>
      <c r="CE83" s="229"/>
      <c r="CF83" s="230"/>
      <c r="CG83" s="170"/>
      <c r="CH83" s="171"/>
      <c r="CI83" s="229"/>
      <c r="CJ83" s="230"/>
      <c r="CK83" s="170"/>
      <c r="CL83" s="171"/>
      <c r="CM83" s="229">
        <v>2</v>
      </c>
      <c r="CN83" s="230"/>
      <c r="CO83" s="170"/>
      <c r="CP83" s="171"/>
      <c r="CQ83" s="229"/>
      <c r="CR83" s="230"/>
      <c r="CS83" s="170"/>
      <c r="CT83" s="171"/>
      <c r="CU83" s="229">
        <v>2</v>
      </c>
      <c r="CV83" s="230"/>
      <c r="CW83" s="170"/>
      <c r="CX83" s="171"/>
      <c r="CY83" s="229"/>
      <c r="CZ83" s="230"/>
      <c r="DA83" s="170"/>
      <c r="DB83" s="171"/>
      <c r="DC83" s="229"/>
      <c r="DD83" s="230"/>
      <c r="DE83" s="170"/>
      <c r="DF83" s="171"/>
      <c r="DG83" s="229"/>
      <c r="DH83" s="230"/>
      <c r="DI83" s="170"/>
      <c r="DJ83" s="171"/>
      <c r="DK83" s="229"/>
      <c r="DL83" s="230"/>
      <c r="DM83" s="170"/>
      <c r="DN83" s="171"/>
      <c r="DO83" s="229">
        <v>3</v>
      </c>
      <c r="DP83" s="230"/>
      <c r="DQ83" s="170"/>
      <c r="DR83" s="171">
        <v>3</v>
      </c>
      <c r="DS83" s="229"/>
      <c r="DT83" s="230"/>
      <c r="DU83" s="170"/>
      <c r="DV83" s="171"/>
      <c r="DW83" s="229">
        <v>3</v>
      </c>
      <c r="DX83" s="230"/>
      <c r="DY83" s="170"/>
      <c r="DZ83" s="183">
        <f t="shared" si="21"/>
        <v>7</v>
      </c>
      <c r="EA83" s="356">
        <f t="shared" si="22"/>
        <v>16</v>
      </c>
      <c r="EB83" s="356">
        <f t="shared" si="23"/>
        <v>0</v>
      </c>
      <c r="EC83" s="185">
        <f t="shared" si="24"/>
        <v>0</v>
      </c>
      <c r="ED83" s="364"/>
    </row>
    <row r="84" spans="1:134" ht="45" x14ac:dyDescent="0.2">
      <c r="A84" s="464">
        <v>70</v>
      </c>
      <c r="B84" s="468" t="s">
        <v>384</v>
      </c>
      <c r="C84" s="395" t="s">
        <v>385</v>
      </c>
      <c r="D84" s="396" t="s">
        <v>1584</v>
      </c>
      <c r="E84" s="469">
        <v>15</v>
      </c>
      <c r="F84" s="171"/>
      <c r="G84" s="229"/>
      <c r="H84" s="230"/>
      <c r="I84" s="170"/>
      <c r="J84" s="171">
        <v>2</v>
      </c>
      <c r="K84" s="229"/>
      <c r="L84" s="230"/>
      <c r="M84" s="170"/>
      <c r="N84" s="171">
        <v>2</v>
      </c>
      <c r="O84" s="229"/>
      <c r="P84" s="230"/>
      <c r="Q84" s="170"/>
      <c r="R84" s="171"/>
      <c r="S84" s="229"/>
      <c r="T84" s="230"/>
      <c r="U84" s="170"/>
      <c r="V84" s="171"/>
      <c r="W84" s="229"/>
      <c r="X84" s="230"/>
      <c r="Y84" s="170"/>
      <c r="Z84" s="171"/>
      <c r="AA84" s="229"/>
      <c r="AB84" s="230"/>
      <c r="AC84" s="170"/>
      <c r="AD84" s="171">
        <v>2</v>
      </c>
      <c r="AE84" s="229"/>
      <c r="AF84" s="230"/>
      <c r="AG84" s="170"/>
      <c r="AH84" s="171"/>
      <c r="AI84" s="229"/>
      <c r="AJ84" s="230"/>
      <c r="AK84" s="170"/>
      <c r="AL84" s="171"/>
      <c r="AM84" s="229">
        <v>2</v>
      </c>
      <c r="AN84" s="230"/>
      <c r="AO84" s="170"/>
      <c r="AP84" s="171"/>
      <c r="AQ84" s="229"/>
      <c r="AR84" s="230"/>
      <c r="AS84" s="170"/>
      <c r="AT84" s="171"/>
      <c r="AU84" s="229"/>
      <c r="AV84" s="230"/>
      <c r="AW84" s="170"/>
      <c r="AX84" s="171"/>
      <c r="AY84" s="229"/>
      <c r="AZ84" s="230"/>
      <c r="BA84" s="170"/>
      <c r="BB84" s="171">
        <v>2</v>
      </c>
      <c r="BC84" s="229"/>
      <c r="BD84" s="230"/>
      <c r="BE84" s="170"/>
      <c r="BF84" s="171"/>
      <c r="BG84" s="229"/>
      <c r="BH84" s="230"/>
      <c r="BI84" s="170"/>
      <c r="BJ84" s="171"/>
      <c r="BK84" s="229"/>
      <c r="BL84" s="230"/>
      <c r="BM84" s="170"/>
      <c r="BN84" s="171"/>
      <c r="BO84" s="229">
        <v>2</v>
      </c>
      <c r="BP84" s="230"/>
      <c r="BQ84" s="170"/>
      <c r="BR84" s="171"/>
      <c r="BS84" s="229">
        <v>2</v>
      </c>
      <c r="BT84" s="230"/>
      <c r="BU84" s="170"/>
      <c r="BV84" s="171"/>
      <c r="BW84" s="229">
        <v>2</v>
      </c>
      <c r="BX84" s="230"/>
      <c r="BY84" s="170"/>
      <c r="BZ84" s="171"/>
      <c r="CA84" s="229"/>
      <c r="CB84" s="230"/>
      <c r="CC84" s="170"/>
      <c r="CD84" s="171"/>
      <c r="CE84" s="229"/>
      <c r="CF84" s="230"/>
      <c r="CG84" s="170"/>
      <c r="CH84" s="171"/>
      <c r="CI84" s="229"/>
      <c r="CJ84" s="230"/>
      <c r="CK84" s="170"/>
      <c r="CL84" s="171"/>
      <c r="CM84" s="229"/>
      <c r="CN84" s="230"/>
      <c r="CO84" s="170"/>
      <c r="CP84" s="171"/>
      <c r="CQ84" s="229">
        <v>2</v>
      </c>
      <c r="CR84" s="230"/>
      <c r="CS84" s="170"/>
      <c r="CT84" s="171"/>
      <c r="CU84" s="229"/>
      <c r="CV84" s="230"/>
      <c r="CW84" s="170"/>
      <c r="CX84" s="171"/>
      <c r="CY84" s="229">
        <v>2</v>
      </c>
      <c r="CZ84" s="230"/>
      <c r="DA84" s="170"/>
      <c r="DB84" s="171"/>
      <c r="DC84" s="229"/>
      <c r="DD84" s="230"/>
      <c r="DE84" s="170"/>
      <c r="DF84" s="171"/>
      <c r="DG84" s="229"/>
      <c r="DH84" s="230"/>
      <c r="DI84" s="170"/>
      <c r="DJ84" s="171"/>
      <c r="DK84" s="229"/>
      <c r="DL84" s="230"/>
      <c r="DM84" s="170"/>
      <c r="DN84" s="171">
        <v>3</v>
      </c>
      <c r="DO84" s="229"/>
      <c r="DP84" s="230"/>
      <c r="DQ84" s="170"/>
      <c r="DR84" s="171"/>
      <c r="DS84" s="229"/>
      <c r="DT84" s="230">
        <v>3</v>
      </c>
      <c r="DU84" s="170"/>
      <c r="DV84" s="171"/>
      <c r="DW84" s="229"/>
      <c r="DX84" s="230"/>
      <c r="DY84" s="170"/>
      <c r="DZ84" s="183">
        <f t="shared" si="21"/>
        <v>11</v>
      </c>
      <c r="EA84" s="356">
        <f t="shared" si="22"/>
        <v>12</v>
      </c>
      <c r="EB84" s="356">
        <f t="shared" si="23"/>
        <v>3</v>
      </c>
      <c r="EC84" s="185">
        <f t="shared" si="24"/>
        <v>0</v>
      </c>
      <c r="ED84" s="364"/>
    </row>
    <row r="85" spans="1:134" ht="45" x14ac:dyDescent="0.2">
      <c r="A85" s="464">
        <v>71</v>
      </c>
      <c r="B85" s="468" t="s">
        <v>389</v>
      </c>
      <c r="C85" s="401" t="s">
        <v>229</v>
      </c>
      <c r="D85" s="396" t="s">
        <v>1585</v>
      </c>
      <c r="E85" s="483">
        <v>15</v>
      </c>
      <c r="F85" s="171"/>
      <c r="G85" s="229"/>
      <c r="H85" s="230"/>
      <c r="I85" s="170"/>
      <c r="J85" s="171"/>
      <c r="K85" s="229"/>
      <c r="L85" s="230"/>
      <c r="M85" s="170"/>
      <c r="N85" s="171"/>
      <c r="O85" s="229"/>
      <c r="P85" s="230"/>
      <c r="Q85" s="170"/>
      <c r="R85" s="171"/>
      <c r="S85" s="229"/>
      <c r="T85" s="230"/>
      <c r="U85" s="170"/>
      <c r="V85" s="171"/>
      <c r="W85" s="229"/>
      <c r="X85" s="230"/>
      <c r="Y85" s="170"/>
      <c r="Z85" s="171"/>
      <c r="AA85" s="229"/>
      <c r="AB85" s="230"/>
      <c r="AC85" s="170"/>
      <c r="AD85" s="171"/>
      <c r="AE85" s="229"/>
      <c r="AF85" s="230"/>
      <c r="AG85" s="170"/>
      <c r="AH85" s="171"/>
      <c r="AI85" s="229"/>
      <c r="AJ85" s="230"/>
      <c r="AK85" s="170"/>
      <c r="AL85" s="171"/>
      <c r="AM85" s="229"/>
      <c r="AN85" s="230"/>
      <c r="AO85" s="170"/>
      <c r="AP85" s="171"/>
      <c r="AQ85" s="229"/>
      <c r="AR85" s="230"/>
      <c r="AS85" s="170"/>
      <c r="AT85" s="171"/>
      <c r="AU85" s="229"/>
      <c r="AV85" s="230"/>
      <c r="AW85" s="170"/>
      <c r="AX85" s="171"/>
      <c r="AY85" s="229"/>
      <c r="AZ85" s="230"/>
      <c r="BA85" s="170"/>
      <c r="BB85" s="171"/>
      <c r="BC85" s="229"/>
      <c r="BD85" s="230"/>
      <c r="BE85" s="170"/>
      <c r="BF85" s="171"/>
      <c r="BG85" s="229"/>
      <c r="BH85" s="230"/>
      <c r="BI85" s="170"/>
      <c r="BJ85" s="171"/>
      <c r="BK85" s="229"/>
      <c r="BL85" s="230"/>
      <c r="BM85" s="170"/>
      <c r="BN85" s="171"/>
      <c r="BO85" s="229"/>
      <c r="BP85" s="230"/>
      <c r="BQ85" s="170"/>
      <c r="BR85" s="171"/>
      <c r="BS85" s="229"/>
      <c r="BT85" s="230"/>
      <c r="BU85" s="170"/>
      <c r="BV85" s="171"/>
      <c r="BW85" s="229"/>
      <c r="BX85" s="230"/>
      <c r="BY85" s="170"/>
      <c r="BZ85" s="171"/>
      <c r="CA85" s="229"/>
      <c r="CB85" s="230"/>
      <c r="CC85" s="170"/>
      <c r="CD85" s="171"/>
      <c r="CE85" s="229"/>
      <c r="CF85" s="230"/>
      <c r="CG85" s="170"/>
      <c r="CH85" s="171"/>
      <c r="CI85" s="229"/>
      <c r="CJ85" s="230"/>
      <c r="CK85" s="170"/>
      <c r="CL85" s="171"/>
      <c r="CM85" s="229"/>
      <c r="CN85" s="230"/>
      <c r="CO85" s="170"/>
      <c r="CP85" s="171"/>
      <c r="CQ85" s="229"/>
      <c r="CR85" s="230"/>
      <c r="CS85" s="170"/>
      <c r="CT85" s="171"/>
      <c r="CU85" s="229"/>
      <c r="CV85" s="230"/>
      <c r="CW85" s="170"/>
      <c r="CX85" s="171"/>
      <c r="CY85" s="229"/>
      <c r="CZ85" s="230"/>
      <c r="DA85" s="170"/>
      <c r="DB85" s="171"/>
      <c r="DC85" s="229"/>
      <c r="DD85" s="230"/>
      <c r="DE85" s="170"/>
      <c r="DF85" s="171">
        <v>4</v>
      </c>
      <c r="DG85" s="229">
        <v>5</v>
      </c>
      <c r="DH85" s="230"/>
      <c r="DI85" s="170"/>
      <c r="DJ85" s="171">
        <v>2</v>
      </c>
      <c r="DK85" s="229"/>
      <c r="DL85" s="230"/>
      <c r="DM85" s="170"/>
      <c r="DN85" s="171">
        <v>3</v>
      </c>
      <c r="DO85" s="229"/>
      <c r="DP85" s="230"/>
      <c r="DQ85" s="170"/>
      <c r="DR85" s="171"/>
      <c r="DS85" s="229"/>
      <c r="DT85" s="230"/>
      <c r="DU85" s="170"/>
      <c r="DV85" s="171"/>
      <c r="DW85" s="229"/>
      <c r="DX85" s="230"/>
      <c r="DY85" s="170"/>
      <c r="DZ85" s="183">
        <f t="shared" si="21"/>
        <v>9</v>
      </c>
      <c r="EA85" s="356">
        <f t="shared" si="22"/>
        <v>5</v>
      </c>
      <c r="EB85" s="356">
        <f t="shared" si="23"/>
        <v>0</v>
      </c>
      <c r="EC85" s="185">
        <f t="shared" si="24"/>
        <v>0</v>
      </c>
      <c r="ED85" s="364"/>
    </row>
    <row r="86" spans="1:134" ht="30" x14ac:dyDescent="0.2">
      <c r="A86" s="464">
        <v>72</v>
      </c>
      <c r="B86" s="468" t="s">
        <v>390</v>
      </c>
      <c r="C86" s="395" t="s">
        <v>391</v>
      </c>
      <c r="D86" s="396" t="s">
        <v>1586</v>
      </c>
      <c r="E86" s="483">
        <v>15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>
        <v>2</v>
      </c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>
        <v>2</v>
      </c>
      <c r="BC86" s="229"/>
      <c r="BD86" s="230"/>
      <c r="BE86" s="170"/>
      <c r="BF86" s="171"/>
      <c r="BG86" s="229"/>
      <c r="BH86" s="230"/>
      <c r="BI86" s="170"/>
      <c r="BJ86" s="171">
        <v>5</v>
      </c>
      <c r="BK86" s="229"/>
      <c r="BL86" s="230"/>
      <c r="BM86" s="170"/>
      <c r="BN86" s="171"/>
      <c r="BO86" s="229"/>
      <c r="BP86" s="230">
        <v>2</v>
      </c>
      <c r="BQ86" s="170"/>
      <c r="BR86" s="171"/>
      <c r="BS86" s="229"/>
      <c r="BT86" s="230">
        <v>2</v>
      </c>
      <c r="BU86" s="170"/>
      <c r="BV86" s="171"/>
      <c r="BW86" s="229"/>
      <c r="BX86" s="230">
        <v>2</v>
      </c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>
        <v>2</v>
      </c>
      <c r="CS86" s="170"/>
      <c r="CT86" s="171"/>
      <c r="CU86" s="229"/>
      <c r="CV86" s="230"/>
      <c r="CW86" s="170"/>
      <c r="CX86" s="171"/>
      <c r="CY86" s="229"/>
      <c r="CZ86" s="230">
        <v>2</v>
      </c>
      <c r="DA86" s="170"/>
      <c r="DB86" s="171"/>
      <c r="DC86" s="229"/>
      <c r="DD86" s="230"/>
      <c r="DE86" s="170"/>
      <c r="DF86" s="171"/>
      <c r="DG86" s="229"/>
      <c r="DH86" s="230">
        <v>3</v>
      </c>
      <c r="DI86" s="170"/>
      <c r="DJ86" s="171">
        <v>2</v>
      </c>
      <c r="DK86" s="229"/>
      <c r="DL86" s="230"/>
      <c r="DM86" s="170"/>
      <c r="DN86" s="171">
        <v>2</v>
      </c>
      <c r="DO86" s="229"/>
      <c r="DP86" s="230"/>
      <c r="DQ86" s="170"/>
      <c r="DR86" s="171"/>
      <c r="DS86" s="229"/>
      <c r="DT86" s="230">
        <v>3</v>
      </c>
      <c r="DU86" s="170"/>
      <c r="DV86" s="171"/>
      <c r="DW86" s="229"/>
      <c r="DX86" s="230"/>
      <c r="DY86" s="170"/>
      <c r="DZ86" s="183">
        <f t="shared" si="21"/>
        <v>13</v>
      </c>
      <c r="EA86" s="356">
        <f t="shared" si="22"/>
        <v>0</v>
      </c>
      <c r="EB86" s="356">
        <f t="shared" si="23"/>
        <v>16</v>
      </c>
      <c r="EC86" s="185">
        <f t="shared" si="24"/>
        <v>0</v>
      </c>
      <c r="ED86" s="364"/>
    </row>
    <row r="87" spans="1:134" ht="45" x14ac:dyDescent="0.2">
      <c r="A87" s="464">
        <v>73</v>
      </c>
      <c r="B87" s="468" t="s">
        <v>392</v>
      </c>
      <c r="C87" s="395" t="s">
        <v>393</v>
      </c>
      <c r="D87" s="396" t="s">
        <v>1587</v>
      </c>
      <c r="E87" s="483">
        <v>15</v>
      </c>
      <c r="F87" s="171"/>
      <c r="G87" s="229"/>
      <c r="H87" s="230"/>
      <c r="I87" s="170"/>
      <c r="J87" s="171"/>
      <c r="K87" s="229"/>
      <c r="L87" s="230"/>
      <c r="M87" s="170"/>
      <c r="N87" s="171"/>
      <c r="O87" s="229"/>
      <c r="P87" s="230"/>
      <c r="Q87" s="170"/>
      <c r="R87" s="171"/>
      <c r="S87" s="229"/>
      <c r="T87" s="230"/>
      <c r="U87" s="170"/>
      <c r="V87" s="171"/>
      <c r="W87" s="229"/>
      <c r="X87" s="230"/>
      <c r="Y87" s="170"/>
      <c r="Z87" s="171"/>
      <c r="AA87" s="229"/>
      <c r="AB87" s="230"/>
      <c r="AC87" s="170"/>
      <c r="AD87" s="171"/>
      <c r="AE87" s="229"/>
      <c r="AF87" s="230"/>
      <c r="AG87" s="170"/>
      <c r="AH87" s="171"/>
      <c r="AI87" s="229"/>
      <c r="AJ87" s="230"/>
      <c r="AK87" s="170"/>
      <c r="AL87" s="171"/>
      <c r="AM87" s="229"/>
      <c r="AN87" s="230"/>
      <c r="AO87" s="170"/>
      <c r="AP87" s="171"/>
      <c r="AQ87" s="229"/>
      <c r="AR87" s="230"/>
      <c r="AS87" s="170"/>
      <c r="AT87" s="171"/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/>
      <c r="BG87" s="229"/>
      <c r="BH87" s="230"/>
      <c r="BI87" s="170"/>
      <c r="BJ87" s="171"/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/>
      <c r="CM87" s="229"/>
      <c r="CN87" s="230"/>
      <c r="CO87" s="170"/>
      <c r="CP87" s="171"/>
      <c r="CQ87" s="229"/>
      <c r="CR87" s="230"/>
      <c r="CS87" s="170"/>
      <c r="CT87" s="171"/>
      <c r="CU87" s="229"/>
      <c r="CV87" s="230"/>
      <c r="CW87" s="170"/>
      <c r="CX87" s="171"/>
      <c r="CY87" s="229"/>
      <c r="CZ87" s="230"/>
      <c r="DA87" s="170"/>
      <c r="DB87" s="171"/>
      <c r="DC87" s="229"/>
      <c r="DD87" s="230"/>
      <c r="DE87" s="170"/>
      <c r="DF87" s="171"/>
      <c r="DG87" s="229"/>
      <c r="DH87" s="230"/>
      <c r="DI87" s="170"/>
      <c r="DJ87" s="171"/>
      <c r="DK87" s="229"/>
      <c r="DL87" s="230"/>
      <c r="DM87" s="170"/>
      <c r="DN87" s="171"/>
      <c r="DO87" s="229"/>
      <c r="DP87" s="230"/>
      <c r="DQ87" s="170"/>
      <c r="DR87" s="171"/>
      <c r="DS87" s="229"/>
      <c r="DT87" s="230"/>
      <c r="DU87" s="170"/>
      <c r="DV87" s="171"/>
      <c r="DW87" s="229"/>
      <c r="DX87" s="230"/>
      <c r="DY87" s="170"/>
      <c r="DZ87" s="183">
        <f t="shared" si="21"/>
        <v>0</v>
      </c>
      <c r="EA87" s="356">
        <f t="shared" si="22"/>
        <v>0</v>
      </c>
      <c r="EB87" s="356">
        <f t="shared" si="23"/>
        <v>0</v>
      </c>
      <c r="EC87" s="185">
        <f t="shared" si="24"/>
        <v>0</v>
      </c>
      <c r="ED87" s="364"/>
    </row>
    <row r="88" spans="1:134" ht="45" x14ac:dyDescent="0.2">
      <c r="A88" s="464">
        <v>74</v>
      </c>
      <c r="B88" s="468" t="s">
        <v>373</v>
      </c>
      <c r="C88" s="395" t="s">
        <v>374</v>
      </c>
      <c r="D88" s="396" t="s">
        <v>1589</v>
      </c>
      <c r="E88" s="483">
        <v>13</v>
      </c>
      <c r="F88" s="171"/>
      <c r="G88" s="229"/>
      <c r="H88" s="230"/>
      <c r="I88" s="170"/>
      <c r="J88" s="171"/>
      <c r="K88" s="229"/>
      <c r="L88" s="230"/>
      <c r="M88" s="170"/>
      <c r="N88" s="171"/>
      <c r="O88" s="229"/>
      <c r="P88" s="230"/>
      <c r="Q88" s="170"/>
      <c r="R88" s="171"/>
      <c r="S88" s="229"/>
      <c r="T88" s="230"/>
      <c r="U88" s="170"/>
      <c r="V88" s="171"/>
      <c r="W88" s="229"/>
      <c r="X88" s="230"/>
      <c r="Y88" s="170"/>
      <c r="Z88" s="171"/>
      <c r="AA88" s="229"/>
      <c r="AB88" s="230"/>
      <c r="AC88" s="170"/>
      <c r="AD88" s="171"/>
      <c r="AE88" s="229"/>
      <c r="AF88" s="230"/>
      <c r="AG88" s="170"/>
      <c r="AH88" s="171">
        <v>2</v>
      </c>
      <c r="AI88" s="229">
        <v>2</v>
      </c>
      <c r="AJ88" s="230"/>
      <c r="AK88" s="170"/>
      <c r="AL88" s="171"/>
      <c r="AM88" s="229"/>
      <c r="AN88" s="230"/>
      <c r="AO88" s="170"/>
      <c r="AP88" s="171">
        <v>2</v>
      </c>
      <c r="AQ88" s="229"/>
      <c r="AR88" s="230"/>
      <c r="AS88" s="170"/>
      <c r="AT88" s="171">
        <v>2</v>
      </c>
      <c r="AU88" s="229"/>
      <c r="AV88" s="230"/>
      <c r="AW88" s="170"/>
      <c r="AX88" s="171"/>
      <c r="AY88" s="229"/>
      <c r="AZ88" s="230"/>
      <c r="BA88" s="170"/>
      <c r="BB88" s="171"/>
      <c r="BC88" s="229"/>
      <c r="BD88" s="230"/>
      <c r="BE88" s="170"/>
      <c r="BF88" s="171"/>
      <c r="BG88" s="229"/>
      <c r="BH88" s="230"/>
      <c r="BI88" s="170"/>
      <c r="BJ88" s="171"/>
      <c r="BK88" s="229"/>
      <c r="BL88" s="230"/>
      <c r="BM88" s="170"/>
      <c r="BN88" s="171"/>
      <c r="BO88" s="229"/>
      <c r="BP88" s="230"/>
      <c r="BQ88" s="170"/>
      <c r="BR88" s="171"/>
      <c r="BS88" s="229"/>
      <c r="BT88" s="230"/>
      <c r="BU88" s="170"/>
      <c r="BV88" s="171"/>
      <c r="BW88" s="229"/>
      <c r="BX88" s="230"/>
      <c r="BY88" s="170"/>
      <c r="BZ88" s="171"/>
      <c r="CA88" s="229"/>
      <c r="CB88" s="230"/>
      <c r="CC88" s="170"/>
      <c r="CD88" s="171">
        <v>2</v>
      </c>
      <c r="CE88" s="229"/>
      <c r="CF88" s="230"/>
      <c r="CG88" s="170"/>
      <c r="CH88" s="171">
        <v>2</v>
      </c>
      <c r="CI88" s="229"/>
      <c r="CJ88" s="230"/>
      <c r="CK88" s="170"/>
      <c r="CL88" s="171"/>
      <c r="CM88" s="229"/>
      <c r="CN88" s="230"/>
      <c r="CO88" s="170"/>
      <c r="CP88" s="171"/>
      <c r="CQ88" s="229"/>
      <c r="CR88" s="230"/>
      <c r="CS88" s="170"/>
      <c r="CT88" s="171"/>
      <c r="CU88" s="229"/>
      <c r="CV88" s="230"/>
      <c r="CW88" s="170"/>
      <c r="CX88" s="171"/>
      <c r="CY88" s="229"/>
      <c r="CZ88" s="230"/>
      <c r="DA88" s="170"/>
      <c r="DB88" s="171"/>
      <c r="DC88" s="229"/>
      <c r="DD88" s="230"/>
      <c r="DE88" s="170"/>
      <c r="DF88" s="171">
        <v>2</v>
      </c>
      <c r="DG88" s="229"/>
      <c r="DH88" s="230"/>
      <c r="DI88" s="170"/>
      <c r="DJ88" s="171"/>
      <c r="DK88" s="229"/>
      <c r="DL88" s="230"/>
      <c r="DM88" s="170"/>
      <c r="DN88" s="171"/>
      <c r="DO88" s="229"/>
      <c r="DP88" s="230"/>
      <c r="DQ88" s="170"/>
      <c r="DR88" s="171"/>
      <c r="DS88" s="229"/>
      <c r="DT88" s="230"/>
      <c r="DU88" s="170"/>
      <c r="DV88" s="171"/>
      <c r="DW88" s="229"/>
      <c r="DX88" s="230">
        <v>3</v>
      </c>
      <c r="DY88" s="170"/>
      <c r="DZ88" s="183">
        <f t="shared" si="21"/>
        <v>12</v>
      </c>
      <c r="EA88" s="356">
        <f t="shared" si="22"/>
        <v>2</v>
      </c>
      <c r="EB88" s="356">
        <f t="shared" si="23"/>
        <v>3</v>
      </c>
      <c r="EC88" s="185">
        <f t="shared" si="24"/>
        <v>0</v>
      </c>
      <c r="ED88" s="364"/>
    </row>
    <row r="89" spans="1:134" ht="75" x14ac:dyDescent="0.2">
      <c r="A89" s="464">
        <v>75</v>
      </c>
      <c r="B89" s="468" t="s">
        <v>1588</v>
      </c>
      <c r="C89" s="395" t="s">
        <v>2397</v>
      </c>
      <c r="D89" s="396" t="s">
        <v>2354</v>
      </c>
      <c r="E89" s="489">
        <v>13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/>
      <c r="AA89" s="229"/>
      <c r="AB89" s="230"/>
      <c r="AC89" s="170"/>
      <c r="AD89" s="171"/>
      <c r="AE89" s="229"/>
      <c r="AF89" s="230"/>
      <c r="AG89" s="170"/>
      <c r="AH89" s="171"/>
      <c r="AI89" s="229">
        <v>2</v>
      </c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/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/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>
        <v>3</v>
      </c>
      <c r="DH89" s="230"/>
      <c r="DI89" s="170"/>
      <c r="DJ89" s="171"/>
      <c r="DK89" s="229">
        <v>2</v>
      </c>
      <c r="DL89" s="230"/>
      <c r="DM89" s="170">
        <v>4</v>
      </c>
      <c r="DN89" s="171"/>
      <c r="DO89" s="229">
        <v>2</v>
      </c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21"/>
        <v>0</v>
      </c>
      <c r="EA89" s="356">
        <f t="shared" si="22"/>
        <v>9</v>
      </c>
      <c r="EB89" s="356">
        <f t="shared" si="23"/>
        <v>0</v>
      </c>
      <c r="EC89" s="185">
        <f t="shared" si="24"/>
        <v>4</v>
      </c>
      <c r="ED89" s="364"/>
    </row>
    <row r="90" spans="1:134" ht="60" x14ac:dyDescent="0.2">
      <c r="A90" s="464">
        <v>76</v>
      </c>
      <c r="B90" s="468" t="s">
        <v>396</v>
      </c>
      <c r="C90" s="395" t="s">
        <v>397</v>
      </c>
      <c r="D90" s="396" t="s">
        <v>1590</v>
      </c>
      <c r="E90" s="483">
        <v>12</v>
      </c>
      <c r="F90" s="171"/>
      <c r="G90" s="229"/>
      <c r="H90" s="230"/>
      <c r="I90" s="170"/>
      <c r="J90" s="171">
        <v>2</v>
      </c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>
        <v>2</v>
      </c>
      <c r="AG90" s="170"/>
      <c r="AH90" s="171"/>
      <c r="AI90" s="229"/>
      <c r="AJ90" s="230"/>
      <c r="AK90" s="170"/>
      <c r="AL90" s="171">
        <v>2</v>
      </c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>
        <v>2</v>
      </c>
      <c r="BC90" s="229"/>
      <c r="BD90" s="230"/>
      <c r="BE90" s="170"/>
      <c r="BF90" s="171"/>
      <c r="BG90" s="229"/>
      <c r="BH90" s="230"/>
      <c r="BI90" s="170"/>
      <c r="BJ90" s="171"/>
      <c r="BK90" s="229"/>
      <c r="BL90" s="230">
        <v>2</v>
      </c>
      <c r="BM90" s="170"/>
      <c r="BN90" s="171"/>
      <c r="BO90" s="229"/>
      <c r="BP90" s="230">
        <v>2</v>
      </c>
      <c r="BQ90" s="170"/>
      <c r="BR90" s="171"/>
      <c r="BS90" s="229"/>
      <c r="BT90" s="230">
        <v>2</v>
      </c>
      <c r="BU90" s="170"/>
      <c r="BV90" s="171"/>
      <c r="BW90" s="229"/>
      <c r="BX90" s="230">
        <v>2</v>
      </c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>
        <v>4</v>
      </c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>
        <v>3</v>
      </c>
      <c r="DQ90" s="170"/>
      <c r="DR90" s="171"/>
      <c r="DS90" s="229"/>
      <c r="DT90" s="230">
        <v>3</v>
      </c>
      <c r="DU90" s="170"/>
      <c r="DV90" s="171"/>
      <c r="DW90" s="229"/>
      <c r="DX90" s="230"/>
      <c r="DY90" s="170"/>
      <c r="DZ90" s="183">
        <f t="shared" si="21"/>
        <v>6</v>
      </c>
      <c r="EA90" s="356">
        <f t="shared" si="22"/>
        <v>0</v>
      </c>
      <c r="EB90" s="356">
        <f t="shared" si="23"/>
        <v>20</v>
      </c>
      <c r="EC90" s="185">
        <f t="shared" si="24"/>
        <v>0</v>
      </c>
      <c r="ED90" s="364"/>
    </row>
    <row r="91" spans="1:134" ht="45" x14ac:dyDescent="0.2">
      <c r="A91" s="464">
        <v>77</v>
      </c>
      <c r="B91" s="468" t="s">
        <v>398</v>
      </c>
      <c r="C91" s="398" t="s">
        <v>70</v>
      </c>
      <c r="D91" s="396" t="s">
        <v>1591</v>
      </c>
      <c r="E91" s="483">
        <v>12</v>
      </c>
      <c r="F91" s="171"/>
      <c r="G91" s="229"/>
      <c r="H91" s="230"/>
      <c r="I91" s="170"/>
      <c r="J91" s="171"/>
      <c r="K91" s="229"/>
      <c r="L91" s="230">
        <v>2</v>
      </c>
      <c r="M91" s="170"/>
      <c r="N91" s="171"/>
      <c r="O91" s="229"/>
      <c r="P91" s="230">
        <v>2</v>
      </c>
      <c r="Q91" s="170"/>
      <c r="R91" s="171"/>
      <c r="S91" s="229"/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/>
      <c r="AF91" s="230">
        <v>2</v>
      </c>
      <c r="AG91" s="170"/>
      <c r="AH91" s="171"/>
      <c r="AI91" s="229"/>
      <c r="AJ91" s="230"/>
      <c r="AK91" s="170"/>
      <c r="AL91" s="171">
        <v>2</v>
      </c>
      <c r="AM91" s="229"/>
      <c r="AN91" s="230"/>
      <c r="AO91" s="170"/>
      <c r="AP91" s="171"/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>
        <v>2</v>
      </c>
      <c r="BC91" s="229"/>
      <c r="BD91" s="230"/>
      <c r="BE91" s="170"/>
      <c r="BF91" s="171"/>
      <c r="BG91" s="229"/>
      <c r="BH91" s="230"/>
      <c r="BI91" s="170"/>
      <c r="BJ91" s="171"/>
      <c r="BK91" s="229"/>
      <c r="BL91" s="230">
        <v>2</v>
      </c>
      <c r="BM91" s="170"/>
      <c r="BN91" s="171"/>
      <c r="BO91" s="229"/>
      <c r="BP91" s="230">
        <v>2</v>
      </c>
      <c r="BQ91" s="170"/>
      <c r="BR91" s="171"/>
      <c r="BS91" s="229"/>
      <c r="BT91" s="230">
        <v>2</v>
      </c>
      <c r="BU91" s="170"/>
      <c r="BV91" s="171"/>
      <c r="BW91" s="229"/>
      <c r="BX91" s="230">
        <v>2</v>
      </c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>
        <v>2</v>
      </c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>
        <v>3</v>
      </c>
      <c r="DO91" s="229"/>
      <c r="DP91" s="230"/>
      <c r="DQ91" s="170"/>
      <c r="DR91" s="171"/>
      <c r="DS91" s="229"/>
      <c r="DT91" s="230">
        <v>3</v>
      </c>
      <c r="DU91" s="170"/>
      <c r="DV91" s="171"/>
      <c r="DW91" s="229"/>
      <c r="DX91" s="230"/>
      <c r="DY91" s="170"/>
      <c r="DZ91" s="183">
        <f t="shared" si="21"/>
        <v>7</v>
      </c>
      <c r="EA91" s="356">
        <f t="shared" si="22"/>
        <v>2</v>
      </c>
      <c r="EB91" s="356">
        <f t="shared" si="23"/>
        <v>17</v>
      </c>
      <c r="EC91" s="185">
        <f t="shared" si="24"/>
        <v>0</v>
      </c>
      <c r="ED91" s="364"/>
    </row>
    <row r="92" spans="1:134" ht="48.75" customHeight="1" x14ac:dyDescent="0.2">
      <c r="A92" s="464">
        <v>78</v>
      </c>
      <c r="B92" s="468" t="s">
        <v>400</v>
      </c>
      <c r="C92" s="395" t="s">
        <v>7</v>
      </c>
      <c r="D92" s="396" t="s">
        <v>1592</v>
      </c>
      <c r="E92" s="483">
        <v>10</v>
      </c>
      <c r="F92" s="171"/>
      <c r="G92" s="229"/>
      <c r="H92" s="230"/>
      <c r="I92" s="170"/>
      <c r="J92" s="171">
        <v>2</v>
      </c>
      <c r="K92" s="229"/>
      <c r="L92" s="230"/>
      <c r="M92" s="170"/>
      <c r="N92" s="171">
        <v>2</v>
      </c>
      <c r="O92" s="229"/>
      <c r="P92" s="230"/>
      <c r="Q92" s="170"/>
      <c r="R92" s="171"/>
      <c r="S92" s="229"/>
      <c r="T92" s="230"/>
      <c r="U92" s="170"/>
      <c r="V92" s="171"/>
      <c r="W92" s="229"/>
      <c r="X92" s="230"/>
      <c r="Y92" s="170"/>
      <c r="Z92" s="171"/>
      <c r="AA92" s="229"/>
      <c r="AB92" s="230"/>
      <c r="AC92" s="170"/>
      <c r="AD92" s="171">
        <v>2</v>
      </c>
      <c r="AE92" s="229"/>
      <c r="AF92" s="230"/>
      <c r="AG92" s="170"/>
      <c r="AH92" s="171"/>
      <c r="AI92" s="229"/>
      <c r="AJ92" s="230"/>
      <c r="AK92" s="170"/>
      <c r="AL92" s="171">
        <v>2</v>
      </c>
      <c r="AM92" s="229"/>
      <c r="AN92" s="230"/>
      <c r="AO92" s="170"/>
      <c r="AP92" s="171"/>
      <c r="AQ92" s="229"/>
      <c r="AR92" s="230"/>
      <c r="AS92" s="170"/>
      <c r="AT92" s="171"/>
      <c r="AU92" s="229"/>
      <c r="AV92" s="230"/>
      <c r="AW92" s="170"/>
      <c r="AX92" s="171"/>
      <c r="AY92" s="229"/>
      <c r="AZ92" s="230"/>
      <c r="BA92" s="170"/>
      <c r="BB92" s="171">
        <v>2</v>
      </c>
      <c r="BC92" s="229"/>
      <c r="BD92" s="230"/>
      <c r="BE92" s="170"/>
      <c r="BF92" s="171"/>
      <c r="BG92" s="229"/>
      <c r="BH92" s="230"/>
      <c r="BI92" s="170"/>
      <c r="BJ92" s="171"/>
      <c r="BK92" s="229">
        <v>2</v>
      </c>
      <c r="BL92" s="230"/>
      <c r="BM92" s="170"/>
      <c r="BN92" s="171">
        <v>2</v>
      </c>
      <c r="BO92" s="229"/>
      <c r="BP92" s="230"/>
      <c r="BQ92" s="170"/>
      <c r="BR92" s="171">
        <v>2</v>
      </c>
      <c r="BS92" s="229"/>
      <c r="BT92" s="230"/>
      <c r="BU92" s="170"/>
      <c r="BV92" s="171"/>
      <c r="BW92" s="229"/>
      <c r="BX92" s="230"/>
      <c r="BY92" s="170"/>
      <c r="BZ92" s="171"/>
      <c r="CA92" s="229"/>
      <c r="CB92" s="230"/>
      <c r="CC92" s="170"/>
      <c r="CD92" s="171"/>
      <c r="CE92" s="229"/>
      <c r="CF92" s="230"/>
      <c r="CG92" s="170"/>
      <c r="CH92" s="171"/>
      <c r="CI92" s="229"/>
      <c r="CJ92" s="230"/>
      <c r="CK92" s="170"/>
      <c r="CL92" s="171">
        <v>2</v>
      </c>
      <c r="CM92" s="229"/>
      <c r="CN92" s="230"/>
      <c r="CO92" s="170"/>
      <c r="CP92" s="171"/>
      <c r="CQ92" s="229"/>
      <c r="CR92" s="230"/>
      <c r="CS92" s="170"/>
      <c r="CT92" s="171"/>
      <c r="CU92" s="229">
        <v>5</v>
      </c>
      <c r="CV92" s="230"/>
      <c r="CW92" s="170"/>
      <c r="CX92" s="171"/>
      <c r="CY92" s="229"/>
      <c r="CZ92" s="230"/>
      <c r="DA92" s="170"/>
      <c r="DB92" s="171"/>
      <c r="DC92" s="229"/>
      <c r="DD92" s="230"/>
      <c r="DE92" s="170"/>
      <c r="DF92" s="171"/>
      <c r="DG92" s="229"/>
      <c r="DH92" s="230"/>
      <c r="DI92" s="170"/>
      <c r="DJ92" s="171"/>
      <c r="DK92" s="229"/>
      <c r="DL92" s="230"/>
      <c r="DM92" s="170"/>
      <c r="DN92" s="171"/>
      <c r="DO92" s="229">
        <v>3</v>
      </c>
      <c r="DP92" s="230"/>
      <c r="DQ92" s="170"/>
      <c r="DR92" s="171"/>
      <c r="DS92" s="229"/>
      <c r="DT92" s="230"/>
      <c r="DU92" s="170"/>
      <c r="DV92" s="171">
        <v>3</v>
      </c>
      <c r="DW92" s="229"/>
      <c r="DX92" s="230"/>
      <c r="DY92" s="170"/>
      <c r="DZ92" s="183">
        <f t="shared" si="21"/>
        <v>19</v>
      </c>
      <c r="EA92" s="356">
        <f t="shared" si="22"/>
        <v>10</v>
      </c>
      <c r="EB92" s="356">
        <f t="shared" si="23"/>
        <v>0</v>
      </c>
      <c r="EC92" s="185">
        <f t="shared" si="24"/>
        <v>0</v>
      </c>
      <c r="ED92" s="364"/>
    </row>
    <row r="93" spans="1:134" ht="60" x14ac:dyDescent="0.2">
      <c r="A93" s="464">
        <v>79</v>
      </c>
      <c r="B93" s="479" t="s">
        <v>401</v>
      </c>
      <c r="C93" s="395" t="s">
        <v>402</v>
      </c>
      <c r="D93" s="396" t="s">
        <v>1593</v>
      </c>
      <c r="E93" s="483">
        <v>10</v>
      </c>
      <c r="F93" s="171"/>
      <c r="G93" s="229">
        <v>2</v>
      </c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>
        <v>2</v>
      </c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>
        <v>2</v>
      </c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>
        <v>3</v>
      </c>
      <c r="DG93" s="229"/>
      <c r="DH93" s="230"/>
      <c r="DI93" s="170"/>
      <c r="DJ93" s="171"/>
      <c r="DK93" s="229">
        <v>2</v>
      </c>
      <c r="DL93" s="230"/>
      <c r="DM93" s="170"/>
      <c r="DN93" s="171">
        <v>3</v>
      </c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21"/>
        <v>6</v>
      </c>
      <c r="EA93" s="356">
        <f t="shared" si="22"/>
        <v>8</v>
      </c>
      <c r="EB93" s="356">
        <f t="shared" si="23"/>
        <v>0</v>
      </c>
      <c r="EC93" s="185">
        <f t="shared" si="24"/>
        <v>0</v>
      </c>
      <c r="ED93" s="364"/>
    </row>
    <row r="94" spans="1:134" ht="60" x14ac:dyDescent="0.2">
      <c r="A94" s="464">
        <v>80</v>
      </c>
      <c r="B94" s="468" t="s">
        <v>403</v>
      </c>
      <c r="C94" s="395" t="s">
        <v>14</v>
      </c>
      <c r="D94" s="396" t="s">
        <v>1594</v>
      </c>
      <c r="E94" s="483">
        <v>10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/>
      <c r="AA94" s="229"/>
      <c r="AB94" s="230"/>
      <c r="AC94" s="170"/>
      <c r="AD94" s="171"/>
      <c r="AE94" s="229"/>
      <c r="AF94" s="230"/>
      <c r="AG94" s="170"/>
      <c r="AH94" s="171"/>
      <c r="AI94" s="229"/>
      <c r="AJ94" s="230"/>
      <c r="AK94" s="170"/>
      <c r="AL94" s="171"/>
      <c r="AM94" s="229"/>
      <c r="AN94" s="230"/>
      <c r="AO94" s="170"/>
      <c r="AP94" s="171"/>
      <c r="AQ94" s="229"/>
      <c r="AR94" s="230"/>
      <c r="AS94" s="170"/>
      <c r="AT94" s="171"/>
      <c r="AU94" s="229"/>
      <c r="AV94" s="230"/>
      <c r="AW94" s="170"/>
      <c r="AX94" s="171"/>
      <c r="AY94" s="229"/>
      <c r="AZ94" s="230"/>
      <c r="BA94" s="170"/>
      <c r="BB94" s="171"/>
      <c r="BC94" s="229"/>
      <c r="BD94" s="230"/>
      <c r="BE94" s="170"/>
      <c r="BF94" s="171"/>
      <c r="BG94" s="229"/>
      <c r="BH94" s="230"/>
      <c r="BI94" s="170"/>
      <c r="BJ94" s="171"/>
      <c r="BK94" s="229"/>
      <c r="BL94" s="230"/>
      <c r="BM94" s="170"/>
      <c r="BN94" s="171"/>
      <c r="BO94" s="229"/>
      <c r="BP94" s="230"/>
      <c r="BQ94" s="170"/>
      <c r="BR94" s="171"/>
      <c r="BS94" s="229"/>
      <c r="BT94" s="230"/>
      <c r="BU94" s="170"/>
      <c r="BV94" s="171"/>
      <c r="BW94" s="229"/>
      <c r="BX94" s="230"/>
      <c r="BY94" s="170"/>
      <c r="BZ94" s="171"/>
      <c r="CA94" s="229"/>
      <c r="CB94" s="230"/>
      <c r="CC94" s="170"/>
      <c r="CD94" s="171"/>
      <c r="CE94" s="229"/>
      <c r="CF94" s="230"/>
      <c r="CG94" s="170"/>
      <c r="CH94" s="171">
        <v>2</v>
      </c>
      <c r="CI94" s="229"/>
      <c r="CJ94" s="230"/>
      <c r="CK94" s="170"/>
      <c r="CL94" s="171"/>
      <c r="CM94" s="229"/>
      <c r="CN94" s="230"/>
      <c r="CO94" s="170"/>
      <c r="CP94" s="171"/>
      <c r="CQ94" s="229"/>
      <c r="CR94" s="230"/>
      <c r="CS94" s="170"/>
      <c r="CT94" s="171"/>
      <c r="CU94" s="229"/>
      <c r="CV94" s="230"/>
      <c r="CW94" s="170"/>
      <c r="CX94" s="171"/>
      <c r="CY94" s="229"/>
      <c r="CZ94" s="230"/>
      <c r="DA94" s="170"/>
      <c r="DB94" s="171"/>
      <c r="DC94" s="229"/>
      <c r="DD94" s="230"/>
      <c r="DE94" s="170"/>
      <c r="DF94" s="171"/>
      <c r="DG94" s="229"/>
      <c r="DH94" s="230"/>
      <c r="DI94" s="170"/>
      <c r="DJ94" s="171"/>
      <c r="DK94" s="229"/>
      <c r="DL94" s="230"/>
      <c r="DM94" s="170"/>
      <c r="DN94" s="171"/>
      <c r="DO94" s="229"/>
      <c r="DP94" s="230"/>
      <c r="DQ94" s="170"/>
      <c r="DR94" s="171"/>
      <c r="DS94" s="229"/>
      <c r="DT94" s="230"/>
      <c r="DU94" s="170"/>
      <c r="DV94" s="171"/>
      <c r="DW94" s="229"/>
      <c r="DX94" s="230"/>
      <c r="DY94" s="170"/>
      <c r="DZ94" s="183">
        <f t="shared" si="21"/>
        <v>2</v>
      </c>
      <c r="EA94" s="356">
        <f t="shared" si="22"/>
        <v>0</v>
      </c>
      <c r="EB94" s="356">
        <f t="shared" si="23"/>
        <v>0</v>
      </c>
      <c r="EC94" s="185">
        <f t="shared" si="24"/>
        <v>0</v>
      </c>
      <c r="ED94" s="364"/>
    </row>
    <row r="95" spans="1:134" ht="30" x14ac:dyDescent="0.2">
      <c r="A95" s="464">
        <v>81</v>
      </c>
      <c r="B95" s="468" t="s">
        <v>404</v>
      </c>
      <c r="C95" s="395" t="s">
        <v>20</v>
      </c>
      <c r="D95" s="396" t="s">
        <v>1595</v>
      </c>
      <c r="E95" s="483">
        <v>10</v>
      </c>
      <c r="F95" s="171"/>
      <c r="G95" s="229"/>
      <c r="H95" s="230"/>
      <c r="I95" s="170"/>
      <c r="J95" s="171"/>
      <c r="K95" s="229"/>
      <c r="L95" s="230"/>
      <c r="M95" s="170"/>
      <c r="N95" s="171">
        <v>2</v>
      </c>
      <c r="O95" s="229"/>
      <c r="P95" s="230"/>
      <c r="Q95" s="170"/>
      <c r="R95" s="171"/>
      <c r="S95" s="229"/>
      <c r="T95" s="230"/>
      <c r="U95" s="170"/>
      <c r="V95" s="171"/>
      <c r="W95" s="229"/>
      <c r="X95" s="230"/>
      <c r="Y95" s="170"/>
      <c r="Z95" s="171"/>
      <c r="AA95" s="229"/>
      <c r="AB95" s="230"/>
      <c r="AC95" s="170"/>
      <c r="AD95" s="171">
        <v>2</v>
      </c>
      <c r="AE95" s="229"/>
      <c r="AF95" s="230"/>
      <c r="AG95" s="170"/>
      <c r="AH95" s="171"/>
      <c r="AI95" s="229"/>
      <c r="AJ95" s="230"/>
      <c r="AK95" s="170"/>
      <c r="AL95" s="171"/>
      <c r="AM95" s="229">
        <v>5</v>
      </c>
      <c r="AN95" s="230"/>
      <c r="AO95" s="170"/>
      <c r="AP95" s="171"/>
      <c r="AQ95" s="229"/>
      <c r="AR95" s="230"/>
      <c r="AS95" s="170"/>
      <c r="AT95" s="171"/>
      <c r="AU95" s="229"/>
      <c r="AV95" s="230"/>
      <c r="AW95" s="170"/>
      <c r="AX95" s="171"/>
      <c r="AY95" s="229"/>
      <c r="AZ95" s="230"/>
      <c r="BA95" s="170"/>
      <c r="BB95" s="171">
        <v>22</v>
      </c>
      <c r="BC95" s="229"/>
      <c r="BD95" s="230"/>
      <c r="BE95" s="170"/>
      <c r="BF95" s="171"/>
      <c r="BG95" s="229"/>
      <c r="BH95" s="230"/>
      <c r="BI95" s="170"/>
      <c r="BJ95" s="171">
        <v>2</v>
      </c>
      <c r="BK95" s="229"/>
      <c r="BL95" s="230"/>
      <c r="BM95" s="170"/>
      <c r="BN95" s="171">
        <v>2</v>
      </c>
      <c r="BO95" s="229"/>
      <c r="BP95" s="230"/>
      <c r="BQ95" s="170"/>
      <c r="BR95" s="171"/>
      <c r="BS95" s="229"/>
      <c r="BT95" s="230"/>
      <c r="BU95" s="170"/>
      <c r="BV95" s="171">
        <v>2</v>
      </c>
      <c r="BW95" s="229"/>
      <c r="BX95" s="230"/>
      <c r="BY95" s="170"/>
      <c r="BZ95" s="171"/>
      <c r="CA95" s="229"/>
      <c r="CB95" s="230"/>
      <c r="CC95" s="170"/>
      <c r="CD95" s="171"/>
      <c r="CE95" s="229"/>
      <c r="CF95" s="230"/>
      <c r="CG95" s="170"/>
      <c r="CH95" s="171"/>
      <c r="CI95" s="229"/>
      <c r="CJ95" s="230"/>
      <c r="CK95" s="170"/>
      <c r="CL95" s="171">
        <v>5</v>
      </c>
      <c r="CM95" s="229"/>
      <c r="CN95" s="230"/>
      <c r="CO95" s="170"/>
      <c r="CP95" s="171"/>
      <c r="CQ95" s="229"/>
      <c r="CR95" s="230"/>
      <c r="CS95" s="170"/>
      <c r="CT95" s="171"/>
      <c r="CU95" s="229"/>
      <c r="CV95" s="230"/>
      <c r="CW95" s="170"/>
      <c r="CX95" s="171"/>
      <c r="CY95" s="229"/>
      <c r="CZ95" s="230"/>
      <c r="DA95" s="170"/>
      <c r="DB95" s="171"/>
      <c r="DC95" s="229"/>
      <c r="DD95" s="230"/>
      <c r="DE95" s="170"/>
      <c r="DF95" s="171"/>
      <c r="DG95" s="229"/>
      <c r="DH95" s="230"/>
      <c r="DI95" s="170"/>
      <c r="DJ95" s="171"/>
      <c r="DK95" s="229"/>
      <c r="DL95" s="230"/>
      <c r="DM95" s="170"/>
      <c r="DN95" s="171"/>
      <c r="DO95" s="229">
        <v>3</v>
      </c>
      <c r="DP95" s="230"/>
      <c r="DQ95" s="170"/>
      <c r="DR95" s="171"/>
      <c r="DS95" s="229">
        <v>3</v>
      </c>
      <c r="DT95" s="230"/>
      <c r="DU95" s="170"/>
      <c r="DV95" s="171">
        <v>3</v>
      </c>
      <c r="DW95" s="229"/>
      <c r="DX95" s="230"/>
      <c r="DY95" s="170"/>
      <c r="DZ95" s="183">
        <f t="shared" si="21"/>
        <v>40</v>
      </c>
      <c r="EA95" s="356">
        <f t="shared" si="22"/>
        <v>11</v>
      </c>
      <c r="EB95" s="356">
        <f t="shared" si="23"/>
        <v>0</v>
      </c>
      <c r="EC95" s="185">
        <f t="shared" si="24"/>
        <v>0</v>
      </c>
      <c r="ED95" s="364"/>
    </row>
    <row r="96" spans="1:134" ht="60" x14ac:dyDescent="0.2">
      <c r="A96" s="464">
        <v>82</v>
      </c>
      <c r="B96" s="479" t="s">
        <v>405</v>
      </c>
      <c r="C96" s="401" t="s">
        <v>109</v>
      </c>
      <c r="D96" s="396" t="s">
        <v>1596</v>
      </c>
      <c r="E96" s="483">
        <v>10</v>
      </c>
      <c r="F96" s="171"/>
      <c r="G96" s="229"/>
      <c r="H96" s="230"/>
      <c r="I96" s="170"/>
      <c r="J96" s="171"/>
      <c r="K96" s="229"/>
      <c r="L96" s="230"/>
      <c r="M96" s="170"/>
      <c r="N96" s="171"/>
      <c r="O96" s="229"/>
      <c r="P96" s="230"/>
      <c r="Q96" s="170"/>
      <c r="R96" s="171"/>
      <c r="S96" s="229"/>
      <c r="T96" s="230"/>
      <c r="U96" s="170"/>
      <c r="V96" s="171"/>
      <c r="W96" s="229"/>
      <c r="X96" s="230"/>
      <c r="Y96" s="170"/>
      <c r="Z96" s="171"/>
      <c r="AA96" s="229"/>
      <c r="AB96" s="230"/>
      <c r="AC96" s="170"/>
      <c r="AD96" s="171"/>
      <c r="AE96" s="229"/>
      <c r="AF96" s="230"/>
      <c r="AG96" s="170"/>
      <c r="AH96" s="171"/>
      <c r="AI96" s="229"/>
      <c r="AJ96" s="230"/>
      <c r="AK96" s="170"/>
      <c r="AL96" s="171"/>
      <c r="AM96" s="229"/>
      <c r="AN96" s="230"/>
      <c r="AO96" s="170"/>
      <c r="AP96" s="171"/>
      <c r="AQ96" s="229"/>
      <c r="AR96" s="230"/>
      <c r="AS96" s="170"/>
      <c r="AT96" s="171"/>
      <c r="AU96" s="229"/>
      <c r="AV96" s="230"/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/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/>
      <c r="BW96" s="229"/>
      <c r="BX96" s="230"/>
      <c r="BY96" s="170"/>
      <c r="BZ96" s="171"/>
      <c r="CA96" s="229"/>
      <c r="CB96" s="230"/>
      <c r="CC96" s="170"/>
      <c r="CD96" s="171"/>
      <c r="CE96" s="229"/>
      <c r="CF96" s="230"/>
      <c r="CG96" s="170"/>
      <c r="CH96" s="171"/>
      <c r="CI96" s="229"/>
      <c r="CJ96" s="230"/>
      <c r="CK96" s="170"/>
      <c r="CL96" s="171"/>
      <c r="CM96" s="229"/>
      <c r="CN96" s="230"/>
      <c r="CO96" s="170"/>
      <c r="CP96" s="171"/>
      <c r="CQ96" s="229"/>
      <c r="CR96" s="230"/>
      <c r="CS96" s="170"/>
      <c r="CT96" s="171"/>
      <c r="CU96" s="229"/>
      <c r="CV96" s="230"/>
      <c r="CW96" s="170"/>
      <c r="CX96" s="171"/>
      <c r="CY96" s="229"/>
      <c r="CZ96" s="230"/>
      <c r="DA96" s="170"/>
      <c r="DB96" s="171"/>
      <c r="DC96" s="229"/>
      <c r="DD96" s="230"/>
      <c r="DE96" s="170"/>
      <c r="DF96" s="171"/>
      <c r="DG96" s="229"/>
      <c r="DH96" s="230"/>
      <c r="DI96" s="170"/>
      <c r="DJ96" s="171"/>
      <c r="DK96" s="229"/>
      <c r="DL96" s="230"/>
      <c r="DM96" s="170"/>
      <c r="DN96" s="171"/>
      <c r="DO96" s="229"/>
      <c r="DP96" s="230"/>
      <c r="DQ96" s="170"/>
      <c r="DR96" s="171"/>
      <c r="DS96" s="229"/>
      <c r="DT96" s="230"/>
      <c r="DU96" s="170"/>
      <c r="DV96" s="171"/>
      <c r="DW96" s="229"/>
      <c r="DX96" s="230"/>
      <c r="DY96" s="170"/>
      <c r="DZ96" s="183">
        <f t="shared" si="21"/>
        <v>0</v>
      </c>
      <c r="EA96" s="356">
        <f t="shared" si="22"/>
        <v>0</v>
      </c>
      <c r="EB96" s="356">
        <f t="shared" si="23"/>
        <v>0</v>
      </c>
      <c r="EC96" s="185">
        <f t="shared" si="24"/>
        <v>0</v>
      </c>
      <c r="ED96" s="364"/>
    </row>
    <row r="97" spans="1:134" ht="60" x14ac:dyDescent="0.2">
      <c r="A97" s="464">
        <v>83</v>
      </c>
      <c r="B97" s="468" t="s">
        <v>407</v>
      </c>
      <c r="C97" s="395" t="s">
        <v>408</v>
      </c>
      <c r="D97" s="396" t="s">
        <v>1597</v>
      </c>
      <c r="E97" s="483">
        <v>10</v>
      </c>
      <c r="F97" s="171">
        <v>2</v>
      </c>
      <c r="G97" s="229"/>
      <c r="H97" s="230"/>
      <c r="I97" s="170"/>
      <c r="J97" s="171"/>
      <c r="K97" s="229"/>
      <c r="L97" s="230"/>
      <c r="M97" s="170"/>
      <c r="N97" s="171"/>
      <c r="O97" s="229"/>
      <c r="P97" s="230"/>
      <c r="Q97" s="170"/>
      <c r="R97" s="171">
        <v>2</v>
      </c>
      <c r="S97" s="229"/>
      <c r="T97" s="230"/>
      <c r="U97" s="170"/>
      <c r="V97" s="171"/>
      <c r="W97" s="229"/>
      <c r="X97" s="230"/>
      <c r="Y97" s="170"/>
      <c r="Z97" s="171"/>
      <c r="AA97" s="229"/>
      <c r="AB97" s="230"/>
      <c r="AC97" s="170"/>
      <c r="AD97" s="171"/>
      <c r="AE97" s="229"/>
      <c r="AF97" s="230"/>
      <c r="AG97" s="170"/>
      <c r="AH97" s="171">
        <v>2</v>
      </c>
      <c r="AI97" s="229"/>
      <c r="AJ97" s="230"/>
      <c r="AK97" s="170"/>
      <c r="AL97" s="171"/>
      <c r="AM97" s="229">
        <v>2</v>
      </c>
      <c r="AN97" s="230"/>
      <c r="AO97" s="170"/>
      <c r="AP97" s="171">
        <v>2</v>
      </c>
      <c r="AQ97" s="229"/>
      <c r="AR97" s="230"/>
      <c r="AS97" s="170"/>
      <c r="AT97" s="171">
        <v>2</v>
      </c>
      <c r="AU97" s="229"/>
      <c r="AV97" s="230"/>
      <c r="AW97" s="170"/>
      <c r="AX97" s="171"/>
      <c r="AY97" s="229"/>
      <c r="AZ97" s="230"/>
      <c r="BA97" s="170"/>
      <c r="BB97" s="171"/>
      <c r="BC97" s="229"/>
      <c r="BD97" s="230"/>
      <c r="BE97" s="170"/>
      <c r="BF97" s="171"/>
      <c r="BG97" s="229">
        <v>2</v>
      </c>
      <c r="BH97" s="230"/>
      <c r="BI97" s="170"/>
      <c r="BJ97" s="171"/>
      <c r="BK97" s="229"/>
      <c r="BL97" s="230"/>
      <c r="BM97" s="170"/>
      <c r="BN97" s="171"/>
      <c r="BO97" s="229"/>
      <c r="BP97" s="230"/>
      <c r="BQ97" s="170"/>
      <c r="BR97" s="171"/>
      <c r="BS97" s="229"/>
      <c r="BT97" s="230"/>
      <c r="BU97" s="170"/>
      <c r="BV97" s="171"/>
      <c r="BW97" s="229"/>
      <c r="BX97" s="230"/>
      <c r="BY97" s="170"/>
      <c r="BZ97" s="171"/>
      <c r="CA97" s="229"/>
      <c r="CB97" s="230"/>
      <c r="CC97" s="170"/>
      <c r="CD97" s="171">
        <v>2</v>
      </c>
      <c r="CE97" s="229"/>
      <c r="CF97" s="230"/>
      <c r="CG97" s="170"/>
      <c r="CH97" s="171">
        <v>2</v>
      </c>
      <c r="CI97" s="229"/>
      <c r="CJ97" s="230"/>
      <c r="CK97" s="170"/>
      <c r="CL97" s="171"/>
      <c r="CM97" s="229"/>
      <c r="CN97" s="230"/>
      <c r="CO97" s="170"/>
      <c r="CP97" s="171"/>
      <c r="CQ97" s="229">
        <v>2</v>
      </c>
      <c r="CR97" s="230"/>
      <c r="CS97" s="170"/>
      <c r="CT97" s="171"/>
      <c r="CU97" s="229"/>
      <c r="CV97" s="230"/>
      <c r="CW97" s="170"/>
      <c r="CX97" s="171"/>
      <c r="CY97" s="229">
        <v>2</v>
      </c>
      <c r="CZ97" s="230"/>
      <c r="DA97" s="170"/>
      <c r="DB97" s="171"/>
      <c r="DC97" s="229"/>
      <c r="DD97" s="230"/>
      <c r="DE97" s="170"/>
      <c r="DF97" s="171"/>
      <c r="DG97" s="229">
        <v>3</v>
      </c>
      <c r="DH97" s="230"/>
      <c r="DI97" s="170"/>
      <c r="DJ97" s="171">
        <v>2</v>
      </c>
      <c r="DK97" s="229"/>
      <c r="DL97" s="230"/>
      <c r="DM97" s="170"/>
      <c r="DN97" s="171"/>
      <c r="DO97" s="229"/>
      <c r="DP97" s="230"/>
      <c r="DQ97" s="170"/>
      <c r="DR97" s="171">
        <v>2</v>
      </c>
      <c r="DS97" s="229"/>
      <c r="DT97" s="230"/>
      <c r="DU97" s="170"/>
      <c r="DV97" s="171">
        <v>2</v>
      </c>
      <c r="DW97" s="229"/>
      <c r="DX97" s="230"/>
      <c r="DY97" s="170"/>
      <c r="DZ97" s="183">
        <f t="shared" si="21"/>
        <v>20</v>
      </c>
      <c r="EA97" s="356">
        <f t="shared" si="22"/>
        <v>11</v>
      </c>
      <c r="EB97" s="356">
        <f t="shared" si="23"/>
        <v>0</v>
      </c>
      <c r="EC97" s="185">
        <f t="shared" si="24"/>
        <v>0</v>
      </c>
      <c r="ED97" s="364"/>
    </row>
    <row r="98" spans="1:134" ht="60" x14ac:dyDescent="0.2">
      <c r="A98" s="464">
        <v>84</v>
      </c>
      <c r="B98" s="468" t="s">
        <v>410</v>
      </c>
      <c r="C98" s="395" t="s">
        <v>411</v>
      </c>
      <c r="D98" s="396" t="s">
        <v>1598</v>
      </c>
      <c r="E98" s="483">
        <v>10</v>
      </c>
      <c r="F98" s="171"/>
      <c r="G98" s="229"/>
      <c r="H98" s="230"/>
      <c r="I98" s="170"/>
      <c r="J98" s="171"/>
      <c r="K98" s="229"/>
      <c r="L98" s="230"/>
      <c r="M98" s="170"/>
      <c r="N98" s="171"/>
      <c r="O98" s="229"/>
      <c r="P98" s="230"/>
      <c r="Q98" s="170"/>
      <c r="R98" s="171"/>
      <c r="S98" s="229"/>
      <c r="T98" s="230"/>
      <c r="U98" s="170"/>
      <c r="V98" s="171"/>
      <c r="W98" s="229"/>
      <c r="X98" s="230"/>
      <c r="Y98" s="170"/>
      <c r="Z98" s="171"/>
      <c r="AA98" s="229"/>
      <c r="AB98" s="230"/>
      <c r="AC98" s="170"/>
      <c r="AD98" s="171"/>
      <c r="AE98" s="229"/>
      <c r="AF98" s="230"/>
      <c r="AG98" s="170"/>
      <c r="AH98" s="171"/>
      <c r="AI98" s="229"/>
      <c r="AJ98" s="230"/>
      <c r="AK98" s="170"/>
      <c r="AL98" s="171"/>
      <c r="AM98" s="229"/>
      <c r="AN98" s="230"/>
      <c r="AO98" s="170"/>
      <c r="AP98" s="171"/>
      <c r="AQ98" s="229"/>
      <c r="AR98" s="230"/>
      <c r="AS98" s="170"/>
      <c r="AT98" s="171"/>
      <c r="AU98" s="229"/>
      <c r="AV98" s="230"/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/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/>
      <c r="BW98" s="229"/>
      <c r="BX98" s="230"/>
      <c r="BY98" s="170"/>
      <c r="BZ98" s="171"/>
      <c r="CA98" s="229"/>
      <c r="CB98" s="230"/>
      <c r="CC98" s="170"/>
      <c r="CD98" s="171"/>
      <c r="CE98" s="229"/>
      <c r="CF98" s="230"/>
      <c r="CG98" s="170"/>
      <c r="CH98" s="171"/>
      <c r="CI98" s="229"/>
      <c r="CJ98" s="230"/>
      <c r="CK98" s="170"/>
      <c r="CL98" s="171"/>
      <c r="CM98" s="229"/>
      <c r="CN98" s="230"/>
      <c r="CO98" s="170"/>
      <c r="CP98" s="171"/>
      <c r="CQ98" s="229"/>
      <c r="CR98" s="230"/>
      <c r="CS98" s="170"/>
      <c r="CT98" s="171"/>
      <c r="CU98" s="229"/>
      <c r="CV98" s="230"/>
      <c r="CW98" s="170"/>
      <c r="CX98" s="171"/>
      <c r="CY98" s="229"/>
      <c r="CZ98" s="230"/>
      <c r="DA98" s="170"/>
      <c r="DB98" s="171"/>
      <c r="DC98" s="229"/>
      <c r="DD98" s="230"/>
      <c r="DE98" s="170"/>
      <c r="DF98" s="171"/>
      <c r="DG98" s="229"/>
      <c r="DH98" s="230"/>
      <c r="DI98" s="170"/>
      <c r="DJ98" s="171"/>
      <c r="DK98" s="229"/>
      <c r="DL98" s="230"/>
      <c r="DM98" s="170"/>
      <c r="DN98" s="171"/>
      <c r="DO98" s="229"/>
      <c r="DP98" s="230"/>
      <c r="DQ98" s="170"/>
      <c r="DR98" s="171"/>
      <c r="DS98" s="229"/>
      <c r="DT98" s="230"/>
      <c r="DU98" s="170"/>
      <c r="DV98" s="171"/>
      <c r="DW98" s="229"/>
      <c r="DX98" s="230"/>
      <c r="DY98" s="170"/>
      <c r="DZ98" s="183">
        <f t="shared" si="21"/>
        <v>0</v>
      </c>
      <c r="EA98" s="356">
        <f t="shared" si="22"/>
        <v>0</v>
      </c>
      <c r="EB98" s="356">
        <f t="shared" si="23"/>
        <v>0</v>
      </c>
      <c r="EC98" s="185">
        <f t="shared" si="24"/>
        <v>0</v>
      </c>
      <c r="ED98" s="364"/>
    </row>
    <row r="99" spans="1:134" ht="60" x14ac:dyDescent="0.2">
      <c r="A99" s="464">
        <v>85</v>
      </c>
      <c r="B99" s="468" t="s">
        <v>1130</v>
      </c>
      <c r="C99" s="395" t="s">
        <v>1131</v>
      </c>
      <c r="D99" s="396" t="s">
        <v>1132</v>
      </c>
      <c r="E99" s="483">
        <v>10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>
        <v>6</v>
      </c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>
        <v>2</v>
      </c>
      <c r="CO99" s="170"/>
      <c r="CP99" s="171"/>
      <c r="CQ99" s="229"/>
      <c r="CR99" s="230"/>
      <c r="CS99" s="170"/>
      <c r="CT99" s="171"/>
      <c r="CU99" s="229"/>
      <c r="CV99" s="230">
        <v>20</v>
      </c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>
        <v>24</v>
      </c>
      <c r="DI99" s="170"/>
      <c r="DJ99" s="171"/>
      <c r="DK99" s="229"/>
      <c r="DL99" s="230"/>
      <c r="DM99" s="170"/>
      <c r="DN99" s="171"/>
      <c r="DO99" s="229"/>
      <c r="DP99" s="230">
        <v>4</v>
      </c>
      <c r="DQ99" s="170"/>
      <c r="DR99" s="171"/>
      <c r="DS99" s="229"/>
      <c r="DT99" s="230"/>
      <c r="DU99" s="170"/>
      <c r="DV99" s="171"/>
      <c r="DW99" s="229"/>
      <c r="DX99" s="230">
        <v>11</v>
      </c>
      <c r="DY99" s="170"/>
      <c r="DZ99" s="183">
        <f t="shared" si="21"/>
        <v>0</v>
      </c>
      <c r="EA99" s="356">
        <f t="shared" si="22"/>
        <v>6</v>
      </c>
      <c r="EB99" s="356">
        <f t="shared" si="23"/>
        <v>61</v>
      </c>
      <c r="EC99" s="185">
        <f t="shared" si="24"/>
        <v>0</v>
      </c>
      <c r="ED99" s="364"/>
    </row>
    <row r="100" spans="1:134" ht="33" customHeight="1" x14ac:dyDescent="0.2">
      <c r="A100" s="464">
        <v>86</v>
      </c>
      <c r="B100" s="468" t="s">
        <v>362</v>
      </c>
      <c r="C100" s="387" t="s">
        <v>258</v>
      </c>
      <c r="D100" s="386" t="s">
        <v>1531</v>
      </c>
      <c r="E100" s="483">
        <v>10</v>
      </c>
      <c r="F100" s="171"/>
      <c r="G100" s="229"/>
      <c r="H100" s="230"/>
      <c r="I100" s="170"/>
      <c r="J100" s="171">
        <v>2</v>
      </c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>
        <v>2</v>
      </c>
      <c r="AG100" s="170"/>
      <c r="AH100" s="171"/>
      <c r="AI100" s="229"/>
      <c r="AJ100" s="230"/>
      <c r="AK100" s="170"/>
      <c r="AL100" s="171">
        <v>2</v>
      </c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>
        <v>2</v>
      </c>
      <c r="BC100" s="229"/>
      <c r="BD100" s="230"/>
      <c r="BE100" s="170"/>
      <c r="BF100" s="171"/>
      <c r="BG100" s="229"/>
      <c r="BH100" s="230"/>
      <c r="BI100" s="170"/>
      <c r="BJ100" s="171"/>
      <c r="BK100" s="229">
        <v>2</v>
      </c>
      <c r="BL100" s="230"/>
      <c r="BM100" s="170"/>
      <c r="BN100" s="171"/>
      <c r="BO100" s="229"/>
      <c r="BP100" s="230"/>
      <c r="BQ100" s="170"/>
      <c r="BR100" s="171">
        <v>2</v>
      </c>
      <c r="BS100" s="229"/>
      <c r="BT100" s="230"/>
      <c r="BU100" s="170"/>
      <c r="BV100" s="171"/>
      <c r="BW100" s="229">
        <v>2</v>
      </c>
      <c r="BX100" s="230"/>
      <c r="BY100" s="170"/>
      <c r="BZ100" s="171"/>
      <c r="CA100" s="229"/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>
        <v>2</v>
      </c>
      <c r="DA100" s="170"/>
      <c r="DB100" s="171"/>
      <c r="DC100" s="229"/>
      <c r="DD100" s="230"/>
      <c r="DE100" s="170"/>
      <c r="DF100" s="171"/>
      <c r="DG100" s="229">
        <v>3</v>
      </c>
      <c r="DH100" s="230"/>
      <c r="DI100" s="170"/>
      <c r="DJ100" s="171">
        <v>2</v>
      </c>
      <c r="DK100" s="229"/>
      <c r="DL100" s="230"/>
      <c r="DM100" s="170"/>
      <c r="DN100" s="171"/>
      <c r="DO100" s="229"/>
      <c r="DP100" s="230"/>
      <c r="DQ100" s="170"/>
      <c r="DR100" s="171">
        <v>4</v>
      </c>
      <c r="DS100" s="229"/>
      <c r="DT100" s="230"/>
      <c r="DU100" s="170"/>
      <c r="DV100" s="171"/>
      <c r="DW100" s="229"/>
      <c r="DX100" s="230"/>
      <c r="DY100" s="170"/>
      <c r="DZ100" s="183">
        <f t="shared" si="21"/>
        <v>14</v>
      </c>
      <c r="EA100" s="356">
        <f t="shared" si="22"/>
        <v>7</v>
      </c>
      <c r="EB100" s="356">
        <f t="shared" si="23"/>
        <v>4</v>
      </c>
      <c r="EC100" s="185">
        <f t="shared" si="24"/>
        <v>0</v>
      </c>
      <c r="ED100" s="364"/>
    </row>
    <row r="101" spans="1:134" ht="33.75" customHeight="1" x14ac:dyDescent="0.2">
      <c r="A101" s="464">
        <v>87</v>
      </c>
      <c r="B101" s="468" t="s">
        <v>412</v>
      </c>
      <c r="C101" s="398" t="s">
        <v>225</v>
      </c>
      <c r="D101" s="396" t="s">
        <v>1531</v>
      </c>
      <c r="E101" s="483">
        <v>10</v>
      </c>
      <c r="F101" s="171"/>
      <c r="G101" s="229"/>
      <c r="H101" s="230"/>
      <c r="I101" s="170"/>
      <c r="J101" s="171">
        <v>2</v>
      </c>
      <c r="K101" s="229"/>
      <c r="L101" s="230"/>
      <c r="M101" s="170"/>
      <c r="N101" s="171">
        <v>2</v>
      </c>
      <c r="O101" s="229"/>
      <c r="P101" s="230"/>
      <c r="Q101" s="170"/>
      <c r="R101" s="171"/>
      <c r="S101" s="229"/>
      <c r="T101" s="230"/>
      <c r="U101" s="170"/>
      <c r="V101" s="171"/>
      <c r="W101" s="229"/>
      <c r="X101" s="230"/>
      <c r="Y101" s="170"/>
      <c r="Z101" s="171"/>
      <c r="AA101" s="229"/>
      <c r="AB101" s="230"/>
      <c r="AC101" s="170"/>
      <c r="AD101" s="171"/>
      <c r="AE101" s="229">
        <v>2</v>
      </c>
      <c r="AF101" s="230"/>
      <c r="AG101" s="170"/>
      <c r="AH101" s="171"/>
      <c r="AI101" s="229"/>
      <c r="AJ101" s="230"/>
      <c r="AK101" s="170"/>
      <c r="AL101" s="171">
        <v>2</v>
      </c>
      <c r="AM101" s="229"/>
      <c r="AN101" s="230"/>
      <c r="AO101" s="170"/>
      <c r="AP101" s="171"/>
      <c r="AQ101" s="229"/>
      <c r="AR101" s="230"/>
      <c r="AS101" s="170"/>
      <c r="AT101" s="171"/>
      <c r="AU101" s="229"/>
      <c r="AV101" s="230"/>
      <c r="AW101" s="170"/>
      <c r="AX101" s="171"/>
      <c r="AY101" s="229"/>
      <c r="AZ101" s="230"/>
      <c r="BA101" s="170"/>
      <c r="BB101" s="171"/>
      <c r="BC101" s="229">
        <v>2</v>
      </c>
      <c r="BD101" s="230"/>
      <c r="BE101" s="170"/>
      <c r="BF101" s="171"/>
      <c r="BG101" s="229"/>
      <c r="BH101" s="230"/>
      <c r="BI101" s="170"/>
      <c r="BJ101" s="171"/>
      <c r="BK101" s="229">
        <v>2</v>
      </c>
      <c r="BL101" s="230"/>
      <c r="BM101" s="170"/>
      <c r="BN101" s="171"/>
      <c r="BO101" s="229"/>
      <c r="BP101" s="230"/>
      <c r="BQ101" s="170"/>
      <c r="BR101" s="171"/>
      <c r="BS101" s="229"/>
      <c r="BT101" s="230"/>
      <c r="BU101" s="170"/>
      <c r="BV101" s="171">
        <v>2</v>
      </c>
      <c r="BW101" s="229"/>
      <c r="BX101" s="230"/>
      <c r="BY101" s="170"/>
      <c r="BZ101" s="171"/>
      <c r="CA101" s="229"/>
      <c r="CB101" s="230"/>
      <c r="CC101" s="170"/>
      <c r="CD101" s="171"/>
      <c r="CE101" s="229"/>
      <c r="CF101" s="230"/>
      <c r="CG101" s="170"/>
      <c r="CH101" s="171"/>
      <c r="CI101" s="229"/>
      <c r="CJ101" s="230"/>
      <c r="CK101" s="170"/>
      <c r="CL101" s="171"/>
      <c r="CM101" s="229"/>
      <c r="CN101" s="230"/>
      <c r="CO101" s="170"/>
      <c r="CP101" s="171"/>
      <c r="CQ101" s="229"/>
      <c r="CR101" s="230"/>
      <c r="CS101" s="170"/>
      <c r="CT101" s="171"/>
      <c r="CU101" s="229"/>
      <c r="CV101" s="230"/>
      <c r="CW101" s="170"/>
      <c r="CX101" s="171"/>
      <c r="CY101" s="229"/>
      <c r="CZ101" s="230"/>
      <c r="DA101" s="170"/>
      <c r="DB101" s="171"/>
      <c r="DC101" s="229"/>
      <c r="DD101" s="230"/>
      <c r="DE101" s="170"/>
      <c r="DF101" s="171"/>
      <c r="DG101" s="229">
        <v>3</v>
      </c>
      <c r="DH101" s="230"/>
      <c r="DI101" s="170"/>
      <c r="DJ101" s="171"/>
      <c r="DK101" s="229"/>
      <c r="DL101" s="230"/>
      <c r="DM101" s="170"/>
      <c r="DN101" s="171">
        <v>2</v>
      </c>
      <c r="DO101" s="229"/>
      <c r="DP101" s="230"/>
      <c r="DQ101" s="170"/>
      <c r="DR101" s="171"/>
      <c r="DS101" s="229">
        <v>3</v>
      </c>
      <c r="DT101" s="230"/>
      <c r="DU101" s="170"/>
      <c r="DV101" s="171">
        <v>3</v>
      </c>
      <c r="DW101" s="229"/>
      <c r="DX101" s="230"/>
      <c r="DY101" s="170"/>
      <c r="DZ101" s="183">
        <f t="shared" si="21"/>
        <v>13</v>
      </c>
      <c r="EA101" s="356">
        <f t="shared" si="22"/>
        <v>12</v>
      </c>
      <c r="EB101" s="356">
        <f t="shared" si="23"/>
        <v>0</v>
      </c>
      <c r="EC101" s="185">
        <f t="shared" si="24"/>
        <v>0</v>
      </c>
      <c r="ED101" s="364"/>
    </row>
    <row r="102" spans="1:134" ht="45" x14ac:dyDescent="0.2">
      <c r="A102" s="464">
        <v>88</v>
      </c>
      <c r="B102" s="468" t="s">
        <v>1360</v>
      </c>
      <c r="C102" s="398" t="s">
        <v>1361</v>
      </c>
      <c r="D102" s="396" t="s">
        <v>2398</v>
      </c>
      <c r="E102" s="483">
        <v>10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ref="DZ102:DZ133" si="25">F102+J102+N102+R102+V102+Z102+AD102+AH102+AL102+AP102+AT102+AX102+BB102+BF102+BJ102+BN102+BR102+BV102+BZ102+CD102+CH102+CL102+CP102+CT102+CX102+DB102+DF102+DJ102+DN102+DR102+DV102</f>
        <v>0</v>
      </c>
      <c r="EA102" s="356">
        <f t="shared" ref="EA102:EA133" si="26">G102+K102+O102+S102+W102+AA102+AE102+AI102+AM102+AQ102+AU102+AY102+BC102+BG102+BK102+BO102+BS102+BW102+CA102+CE102+CI102+CM102+CQ102+CU102+CY102+DC102+DG102+DK102+DO102+DS102+DW102</f>
        <v>0</v>
      </c>
      <c r="EB102" s="356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5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64"/>
    </row>
    <row r="103" spans="1:134" ht="30" x14ac:dyDescent="0.2">
      <c r="A103" s="464">
        <v>89</v>
      </c>
      <c r="B103" s="468" t="s">
        <v>414</v>
      </c>
      <c r="C103" s="395" t="s">
        <v>415</v>
      </c>
      <c r="D103" s="396" t="s">
        <v>1599</v>
      </c>
      <c r="E103" s="483">
        <v>10</v>
      </c>
      <c r="F103" s="171">
        <v>2</v>
      </c>
      <c r="G103" s="229"/>
      <c r="H103" s="230"/>
      <c r="I103" s="170"/>
      <c r="J103" s="171"/>
      <c r="K103" s="229"/>
      <c r="L103" s="230"/>
      <c r="M103" s="170"/>
      <c r="N103" s="171"/>
      <c r="O103" s="229"/>
      <c r="P103" s="230"/>
      <c r="Q103" s="170"/>
      <c r="R103" s="171"/>
      <c r="S103" s="229"/>
      <c r="T103" s="230"/>
      <c r="U103" s="170"/>
      <c r="V103" s="171"/>
      <c r="W103" s="229"/>
      <c r="X103" s="230"/>
      <c r="Y103" s="170"/>
      <c r="Z103" s="171"/>
      <c r="AA103" s="229"/>
      <c r="AB103" s="230"/>
      <c r="AC103" s="170"/>
      <c r="AD103" s="171"/>
      <c r="AE103" s="229"/>
      <c r="AF103" s="230"/>
      <c r="AG103" s="170"/>
      <c r="AH103" s="171"/>
      <c r="AI103" s="229">
        <v>2</v>
      </c>
      <c r="AJ103" s="230"/>
      <c r="AK103" s="170"/>
      <c r="AL103" s="171"/>
      <c r="AM103" s="229"/>
      <c r="AN103" s="230"/>
      <c r="AO103" s="170"/>
      <c r="AP103" s="171"/>
      <c r="AQ103" s="229">
        <v>2</v>
      </c>
      <c r="AR103" s="230"/>
      <c r="AS103" s="170"/>
      <c r="AT103" s="171"/>
      <c r="AU103" s="229">
        <v>2</v>
      </c>
      <c r="AV103" s="230"/>
      <c r="AW103" s="170"/>
      <c r="AX103" s="171"/>
      <c r="AY103" s="229"/>
      <c r="AZ103" s="230"/>
      <c r="BA103" s="170"/>
      <c r="BB103" s="171"/>
      <c r="BC103" s="229"/>
      <c r="BD103" s="230"/>
      <c r="BE103" s="170"/>
      <c r="BF103" s="171"/>
      <c r="BG103" s="229"/>
      <c r="BH103" s="230"/>
      <c r="BI103" s="170"/>
      <c r="BJ103" s="171"/>
      <c r="BK103" s="229"/>
      <c r="BL103" s="230"/>
      <c r="BM103" s="170"/>
      <c r="BN103" s="171"/>
      <c r="BO103" s="229"/>
      <c r="BP103" s="230"/>
      <c r="BQ103" s="170"/>
      <c r="BR103" s="171"/>
      <c r="BS103" s="229"/>
      <c r="BT103" s="230"/>
      <c r="BU103" s="170"/>
      <c r="BV103" s="171"/>
      <c r="BW103" s="229"/>
      <c r="BX103" s="230"/>
      <c r="BY103" s="170"/>
      <c r="BZ103" s="171"/>
      <c r="CA103" s="229"/>
      <c r="CB103" s="230"/>
      <c r="CC103" s="170"/>
      <c r="CD103" s="171">
        <v>2</v>
      </c>
      <c r="CE103" s="229"/>
      <c r="CF103" s="230"/>
      <c r="CG103" s="170"/>
      <c r="CH103" s="171">
        <v>2</v>
      </c>
      <c r="CI103" s="229"/>
      <c r="CJ103" s="230"/>
      <c r="CK103" s="170"/>
      <c r="CL103" s="171"/>
      <c r="CM103" s="229"/>
      <c r="CN103" s="230"/>
      <c r="CO103" s="170"/>
      <c r="CP103" s="171"/>
      <c r="CQ103" s="229"/>
      <c r="CR103" s="230"/>
      <c r="CS103" s="170"/>
      <c r="CT103" s="171"/>
      <c r="CU103" s="229"/>
      <c r="CV103" s="230"/>
      <c r="CW103" s="170"/>
      <c r="CX103" s="171"/>
      <c r="CY103" s="229"/>
      <c r="CZ103" s="230"/>
      <c r="DA103" s="170"/>
      <c r="DB103" s="171"/>
      <c r="DC103" s="229"/>
      <c r="DD103" s="230"/>
      <c r="DE103" s="170"/>
      <c r="DF103" s="171">
        <v>3</v>
      </c>
      <c r="DG103" s="229"/>
      <c r="DH103" s="230"/>
      <c r="DI103" s="170"/>
      <c r="DJ103" s="171"/>
      <c r="DK103" s="229"/>
      <c r="DL103" s="230"/>
      <c r="DM103" s="170"/>
      <c r="DN103" s="171"/>
      <c r="DO103" s="229"/>
      <c r="DP103" s="230"/>
      <c r="DQ103" s="170"/>
      <c r="DR103" s="171"/>
      <c r="DS103" s="229"/>
      <c r="DT103" s="230"/>
      <c r="DU103" s="170"/>
      <c r="DV103" s="171">
        <v>3</v>
      </c>
      <c r="DW103" s="229"/>
      <c r="DX103" s="230"/>
      <c r="DY103" s="170"/>
      <c r="DZ103" s="183">
        <f t="shared" si="25"/>
        <v>12</v>
      </c>
      <c r="EA103" s="356">
        <f t="shared" si="26"/>
        <v>6</v>
      </c>
      <c r="EB103" s="356">
        <f t="shared" si="27"/>
        <v>0</v>
      </c>
      <c r="EC103" s="185">
        <f t="shared" si="28"/>
        <v>0</v>
      </c>
      <c r="ED103" s="364"/>
    </row>
    <row r="104" spans="1:134" ht="60" x14ac:dyDescent="0.2">
      <c r="A104" s="464">
        <v>90</v>
      </c>
      <c r="B104" s="468" t="s">
        <v>416</v>
      </c>
      <c r="C104" s="395" t="s">
        <v>47</v>
      </c>
      <c r="D104" s="396" t="s">
        <v>1600</v>
      </c>
      <c r="E104" s="483">
        <v>10</v>
      </c>
      <c r="F104" s="171"/>
      <c r="G104" s="229"/>
      <c r="H104" s="230"/>
      <c r="I104" s="170"/>
      <c r="J104" s="171"/>
      <c r="K104" s="229"/>
      <c r="L104" s="230"/>
      <c r="M104" s="170"/>
      <c r="N104" s="171"/>
      <c r="O104" s="229"/>
      <c r="P104" s="230"/>
      <c r="Q104" s="170"/>
      <c r="R104" s="171"/>
      <c r="S104" s="229"/>
      <c r="T104" s="230"/>
      <c r="U104" s="170"/>
      <c r="V104" s="171"/>
      <c r="W104" s="229"/>
      <c r="X104" s="230"/>
      <c r="Y104" s="170"/>
      <c r="Z104" s="171"/>
      <c r="AA104" s="229"/>
      <c r="AB104" s="230"/>
      <c r="AC104" s="170"/>
      <c r="AD104" s="171"/>
      <c r="AE104" s="229"/>
      <c r="AF104" s="230"/>
      <c r="AG104" s="170"/>
      <c r="AH104" s="171">
        <v>2</v>
      </c>
      <c r="AI104" s="229">
        <v>2</v>
      </c>
      <c r="AJ104" s="230"/>
      <c r="AK104" s="170"/>
      <c r="AL104" s="171"/>
      <c r="AM104" s="229"/>
      <c r="AN104" s="230"/>
      <c r="AO104" s="170"/>
      <c r="AP104" s="171">
        <v>2</v>
      </c>
      <c r="AQ104" s="229"/>
      <c r="AR104" s="230"/>
      <c r="AS104" s="170"/>
      <c r="AT104" s="171">
        <v>2</v>
      </c>
      <c r="AU104" s="229"/>
      <c r="AV104" s="230"/>
      <c r="AW104" s="170"/>
      <c r="AX104" s="171"/>
      <c r="AY104" s="229"/>
      <c r="AZ104" s="230"/>
      <c r="BA104" s="170"/>
      <c r="BB104" s="171"/>
      <c r="BC104" s="229"/>
      <c r="BD104" s="230"/>
      <c r="BE104" s="170"/>
      <c r="BF104" s="171"/>
      <c r="BG104" s="229"/>
      <c r="BH104" s="230"/>
      <c r="BI104" s="170"/>
      <c r="BJ104" s="171"/>
      <c r="BK104" s="229"/>
      <c r="BL104" s="230"/>
      <c r="BM104" s="170"/>
      <c r="BN104" s="171"/>
      <c r="BO104" s="229"/>
      <c r="BP104" s="230"/>
      <c r="BQ104" s="170"/>
      <c r="BR104" s="171"/>
      <c r="BS104" s="229"/>
      <c r="BT104" s="230"/>
      <c r="BU104" s="170"/>
      <c r="BV104" s="171"/>
      <c r="BW104" s="229"/>
      <c r="BX104" s="230"/>
      <c r="BY104" s="170"/>
      <c r="BZ104" s="171"/>
      <c r="CA104" s="229"/>
      <c r="CB104" s="230"/>
      <c r="CC104" s="170"/>
      <c r="CD104" s="171"/>
      <c r="CE104" s="229"/>
      <c r="CF104" s="230"/>
      <c r="CG104" s="170"/>
      <c r="CH104" s="171"/>
      <c r="CI104" s="229"/>
      <c r="CJ104" s="230"/>
      <c r="CK104" s="170"/>
      <c r="CL104" s="171"/>
      <c r="CM104" s="229"/>
      <c r="CN104" s="230"/>
      <c r="CO104" s="170"/>
      <c r="CP104" s="171">
        <v>2</v>
      </c>
      <c r="CQ104" s="229"/>
      <c r="CR104" s="230"/>
      <c r="CS104" s="170"/>
      <c r="CT104" s="171"/>
      <c r="CU104" s="229"/>
      <c r="CV104" s="230"/>
      <c r="CW104" s="170"/>
      <c r="CX104" s="171">
        <v>2</v>
      </c>
      <c r="CY104" s="229"/>
      <c r="CZ104" s="230"/>
      <c r="DA104" s="170"/>
      <c r="DB104" s="171"/>
      <c r="DC104" s="229"/>
      <c r="DD104" s="230"/>
      <c r="DE104" s="170"/>
      <c r="DF104" s="171"/>
      <c r="DG104" s="229"/>
      <c r="DH104" s="230"/>
      <c r="DI104" s="170"/>
      <c r="DJ104" s="171"/>
      <c r="DK104" s="229"/>
      <c r="DL104" s="230"/>
      <c r="DM104" s="170"/>
      <c r="DN104" s="171"/>
      <c r="DO104" s="229"/>
      <c r="DP104" s="230"/>
      <c r="DQ104" s="170"/>
      <c r="DR104" s="171"/>
      <c r="DS104" s="229"/>
      <c r="DT104" s="230"/>
      <c r="DU104" s="170"/>
      <c r="DV104" s="171">
        <v>5</v>
      </c>
      <c r="DW104" s="229"/>
      <c r="DX104" s="230"/>
      <c r="DY104" s="170"/>
      <c r="DZ104" s="183">
        <f t="shared" si="25"/>
        <v>15</v>
      </c>
      <c r="EA104" s="356">
        <f t="shared" si="26"/>
        <v>2</v>
      </c>
      <c r="EB104" s="356">
        <f t="shared" si="27"/>
        <v>0</v>
      </c>
      <c r="EC104" s="185">
        <f t="shared" si="28"/>
        <v>0</v>
      </c>
      <c r="ED104" s="364"/>
    </row>
    <row r="105" spans="1:134" ht="45" x14ac:dyDescent="0.2">
      <c r="A105" s="464">
        <v>91</v>
      </c>
      <c r="B105" s="468" t="s">
        <v>417</v>
      </c>
      <c r="C105" s="398" t="s">
        <v>2355</v>
      </c>
      <c r="D105" s="396" t="s">
        <v>1601</v>
      </c>
      <c r="E105" s="483">
        <v>10</v>
      </c>
      <c r="F105" s="171"/>
      <c r="G105" s="229"/>
      <c r="H105" s="230"/>
      <c r="I105" s="170"/>
      <c r="J105" s="171"/>
      <c r="K105" s="229"/>
      <c r="L105" s="230"/>
      <c r="M105" s="170"/>
      <c r="N105" s="171"/>
      <c r="O105" s="229"/>
      <c r="P105" s="230"/>
      <c r="Q105" s="170"/>
      <c r="R105" s="171"/>
      <c r="S105" s="229"/>
      <c r="T105" s="230"/>
      <c r="U105" s="170"/>
      <c r="V105" s="171"/>
      <c r="W105" s="229"/>
      <c r="X105" s="230"/>
      <c r="Y105" s="170"/>
      <c r="Z105" s="171"/>
      <c r="AA105" s="229"/>
      <c r="AB105" s="230"/>
      <c r="AC105" s="170"/>
      <c r="AD105" s="171"/>
      <c r="AE105" s="229"/>
      <c r="AF105" s="230">
        <v>30</v>
      </c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/>
      <c r="AU105" s="229"/>
      <c r="AV105" s="230"/>
      <c r="AW105" s="170"/>
      <c r="AX105" s="171"/>
      <c r="AY105" s="229"/>
      <c r="AZ105" s="230"/>
      <c r="BA105" s="170"/>
      <c r="BB105" s="171"/>
      <c r="BC105" s="229"/>
      <c r="BD105" s="230"/>
      <c r="BE105" s="170"/>
      <c r="BF105" s="171"/>
      <c r="BG105" s="229"/>
      <c r="BH105" s="230"/>
      <c r="BI105" s="170"/>
      <c r="BJ105" s="171"/>
      <c r="BK105" s="229"/>
      <c r="BL105" s="230"/>
      <c r="BM105" s="170"/>
      <c r="BN105" s="171"/>
      <c r="BO105" s="229"/>
      <c r="BP105" s="230"/>
      <c r="BQ105" s="170"/>
      <c r="BR105" s="171"/>
      <c r="BS105" s="229"/>
      <c r="BT105" s="230"/>
      <c r="BU105" s="170"/>
      <c r="BV105" s="171"/>
      <c r="BW105" s="229"/>
      <c r="BX105" s="230"/>
      <c r="BY105" s="170"/>
      <c r="BZ105" s="171"/>
      <c r="CA105" s="229"/>
      <c r="CB105" s="230"/>
      <c r="CC105" s="170"/>
      <c r="CD105" s="171"/>
      <c r="CE105" s="229"/>
      <c r="CF105" s="230"/>
      <c r="CG105" s="170"/>
      <c r="CH105" s="171"/>
      <c r="CI105" s="229"/>
      <c r="CJ105" s="230"/>
      <c r="CK105" s="170"/>
      <c r="CL105" s="171"/>
      <c r="CM105" s="229"/>
      <c r="CN105" s="230"/>
      <c r="CO105" s="170"/>
      <c r="CP105" s="171"/>
      <c r="CQ105" s="229">
        <v>2</v>
      </c>
      <c r="CR105" s="230"/>
      <c r="CS105" s="170"/>
      <c r="CT105" s="171"/>
      <c r="CU105" s="229"/>
      <c r="CV105" s="230"/>
      <c r="CW105" s="170"/>
      <c r="CX105" s="171"/>
      <c r="CY105" s="229"/>
      <c r="CZ105" s="230"/>
      <c r="DA105" s="170"/>
      <c r="DB105" s="171"/>
      <c r="DC105" s="229"/>
      <c r="DD105" s="230"/>
      <c r="DE105" s="170"/>
      <c r="DF105" s="171"/>
      <c r="DG105" s="229"/>
      <c r="DH105" s="230"/>
      <c r="DI105" s="170"/>
      <c r="DJ105" s="171"/>
      <c r="DK105" s="229"/>
      <c r="DL105" s="230"/>
      <c r="DM105" s="170"/>
      <c r="DN105" s="171"/>
      <c r="DO105" s="229">
        <v>2</v>
      </c>
      <c r="DP105" s="230"/>
      <c r="DQ105" s="170"/>
      <c r="DR105" s="171"/>
      <c r="DS105" s="229"/>
      <c r="DT105" s="230"/>
      <c r="DU105" s="170"/>
      <c r="DV105" s="171"/>
      <c r="DW105" s="229"/>
      <c r="DX105" s="230"/>
      <c r="DY105" s="170"/>
      <c r="DZ105" s="183">
        <f t="shared" si="25"/>
        <v>0</v>
      </c>
      <c r="EA105" s="356">
        <f t="shared" si="26"/>
        <v>4</v>
      </c>
      <c r="EB105" s="356">
        <f t="shared" si="27"/>
        <v>30</v>
      </c>
      <c r="EC105" s="185">
        <f t="shared" si="28"/>
        <v>0</v>
      </c>
      <c r="ED105" s="364"/>
    </row>
    <row r="106" spans="1:134" ht="45" x14ac:dyDescent="0.2">
      <c r="A106" s="464">
        <v>92</v>
      </c>
      <c r="B106" s="468" t="s">
        <v>420</v>
      </c>
      <c r="C106" s="395" t="s">
        <v>421</v>
      </c>
      <c r="D106" s="396" t="s">
        <v>1602</v>
      </c>
      <c r="E106" s="483">
        <v>10</v>
      </c>
      <c r="F106" s="171"/>
      <c r="G106" s="229"/>
      <c r="H106" s="230"/>
      <c r="I106" s="170"/>
      <c r="J106" s="171"/>
      <c r="K106" s="229">
        <v>2</v>
      </c>
      <c r="L106" s="230"/>
      <c r="M106" s="170"/>
      <c r="N106" s="171"/>
      <c r="O106" s="229">
        <v>2</v>
      </c>
      <c r="P106" s="230"/>
      <c r="Q106" s="170"/>
      <c r="R106" s="171"/>
      <c r="S106" s="229"/>
      <c r="T106" s="230"/>
      <c r="U106" s="170"/>
      <c r="V106" s="171"/>
      <c r="W106" s="229"/>
      <c r="X106" s="230"/>
      <c r="Y106" s="170"/>
      <c r="Z106" s="171"/>
      <c r="AA106" s="229"/>
      <c r="AB106" s="230"/>
      <c r="AC106" s="170"/>
      <c r="AD106" s="171">
        <v>2</v>
      </c>
      <c r="AE106" s="229"/>
      <c r="AF106" s="230"/>
      <c r="AG106" s="170"/>
      <c r="AH106" s="171"/>
      <c r="AI106" s="229"/>
      <c r="AJ106" s="230"/>
      <c r="AK106" s="170"/>
      <c r="AL106" s="171"/>
      <c r="AM106" s="229">
        <v>2</v>
      </c>
      <c r="AN106" s="230"/>
      <c r="AO106" s="170"/>
      <c r="AP106" s="171"/>
      <c r="AQ106" s="229"/>
      <c r="AR106" s="230"/>
      <c r="AS106" s="170"/>
      <c r="AT106" s="171"/>
      <c r="AU106" s="229"/>
      <c r="AV106" s="230"/>
      <c r="AW106" s="170"/>
      <c r="AX106" s="171"/>
      <c r="AY106" s="229"/>
      <c r="AZ106" s="230"/>
      <c r="BA106" s="170"/>
      <c r="BB106" s="171"/>
      <c r="BC106" s="229">
        <v>2</v>
      </c>
      <c r="BD106" s="230"/>
      <c r="BE106" s="170"/>
      <c r="BF106" s="171"/>
      <c r="BG106" s="229"/>
      <c r="BH106" s="230"/>
      <c r="BI106" s="170"/>
      <c r="BJ106" s="171"/>
      <c r="BK106" s="229">
        <v>2</v>
      </c>
      <c r="BL106" s="230"/>
      <c r="BM106" s="170"/>
      <c r="BN106" s="171"/>
      <c r="BO106" s="229">
        <v>2</v>
      </c>
      <c r="BP106" s="230"/>
      <c r="BQ106" s="170"/>
      <c r="BR106" s="171"/>
      <c r="BS106" s="229"/>
      <c r="BT106" s="230"/>
      <c r="BU106" s="170"/>
      <c r="BV106" s="171"/>
      <c r="BW106" s="229"/>
      <c r="BX106" s="230"/>
      <c r="BY106" s="170"/>
      <c r="BZ106" s="171"/>
      <c r="CA106" s="229"/>
      <c r="CB106" s="230"/>
      <c r="CC106" s="170"/>
      <c r="CD106" s="171"/>
      <c r="CE106" s="229"/>
      <c r="CF106" s="230"/>
      <c r="CG106" s="170"/>
      <c r="CH106" s="171"/>
      <c r="CI106" s="229"/>
      <c r="CJ106" s="230"/>
      <c r="CK106" s="170"/>
      <c r="CL106" s="171"/>
      <c r="CM106" s="229">
        <v>2</v>
      </c>
      <c r="CN106" s="230"/>
      <c r="CO106" s="170"/>
      <c r="CP106" s="171"/>
      <c r="CQ106" s="229"/>
      <c r="CR106" s="230"/>
      <c r="CS106" s="170"/>
      <c r="CT106" s="171"/>
      <c r="CU106" s="229">
        <v>2</v>
      </c>
      <c r="CV106" s="230"/>
      <c r="CW106" s="170"/>
      <c r="CX106" s="171"/>
      <c r="CY106" s="229"/>
      <c r="CZ106" s="230"/>
      <c r="DA106" s="170"/>
      <c r="DB106" s="171"/>
      <c r="DC106" s="229"/>
      <c r="DD106" s="230"/>
      <c r="DE106" s="170"/>
      <c r="DF106" s="171">
        <v>2</v>
      </c>
      <c r="DG106" s="229"/>
      <c r="DH106" s="230"/>
      <c r="DI106" s="170"/>
      <c r="DJ106" s="171"/>
      <c r="DK106" s="229">
        <v>2</v>
      </c>
      <c r="DL106" s="230"/>
      <c r="DM106" s="170"/>
      <c r="DN106" s="171">
        <v>3</v>
      </c>
      <c r="DO106" s="229"/>
      <c r="DP106" s="230"/>
      <c r="DQ106" s="170"/>
      <c r="DR106" s="171"/>
      <c r="DS106" s="229"/>
      <c r="DT106" s="230"/>
      <c r="DU106" s="170"/>
      <c r="DV106" s="171">
        <v>3</v>
      </c>
      <c r="DW106" s="229"/>
      <c r="DX106" s="230"/>
      <c r="DY106" s="170"/>
      <c r="DZ106" s="183">
        <f t="shared" si="25"/>
        <v>10</v>
      </c>
      <c r="EA106" s="356">
        <f t="shared" si="26"/>
        <v>18</v>
      </c>
      <c r="EB106" s="356">
        <f t="shared" si="27"/>
        <v>0</v>
      </c>
      <c r="EC106" s="185">
        <f t="shared" si="28"/>
        <v>0</v>
      </c>
      <c r="ED106" s="364"/>
    </row>
    <row r="107" spans="1:134" ht="45" x14ac:dyDescent="0.2">
      <c r="A107" s="464">
        <v>93</v>
      </c>
      <c r="B107" s="468" t="s">
        <v>426</v>
      </c>
      <c r="C107" s="395" t="s">
        <v>427</v>
      </c>
      <c r="D107" s="396" t="s">
        <v>1603</v>
      </c>
      <c r="E107" s="483">
        <v>10</v>
      </c>
      <c r="F107" s="171">
        <v>2</v>
      </c>
      <c r="G107" s="229"/>
      <c r="H107" s="230"/>
      <c r="I107" s="170"/>
      <c r="J107" s="171"/>
      <c r="K107" s="229"/>
      <c r="L107" s="230"/>
      <c r="M107" s="170"/>
      <c r="N107" s="171"/>
      <c r="O107" s="229"/>
      <c r="P107" s="230"/>
      <c r="Q107" s="170"/>
      <c r="R107" s="171"/>
      <c r="S107" s="229"/>
      <c r="T107" s="230"/>
      <c r="U107" s="170"/>
      <c r="V107" s="171"/>
      <c r="W107" s="229"/>
      <c r="X107" s="230"/>
      <c r="Y107" s="170"/>
      <c r="Z107" s="171"/>
      <c r="AA107" s="229"/>
      <c r="AB107" s="230"/>
      <c r="AC107" s="170"/>
      <c r="AD107" s="171"/>
      <c r="AE107" s="229"/>
      <c r="AF107" s="230"/>
      <c r="AG107" s="170"/>
      <c r="AH107" s="171"/>
      <c r="AI107" s="229">
        <v>2</v>
      </c>
      <c r="AJ107" s="230"/>
      <c r="AK107" s="170"/>
      <c r="AL107" s="171"/>
      <c r="AM107" s="229"/>
      <c r="AN107" s="230"/>
      <c r="AO107" s="170"/>
      <c r="AP107" s="171"/>
      <c r="AQ107" s="229">
        <v>2</v>
      </c>
      <c r="AR107" s="230"/>
      <c r="AS107" s="170"/>
      <c r="AT107" s="171"/>
      <c r="AU107" s="229">
        <v>2</v>
      </c>
      <c r="AV107" s="230"/>
      <c r="AW107" s="170"/>
      <c r="AX107" s="171"/>
      <c r="AY107" s="229"/>
      <c r="AZ107" s="230"/>
      <c r="BA107" s="170"/>
      <c r="BB107" s="171"/>
      <c r="BC107" s="229"/>
      <c r="BD107" s="230"/>
      <c r="BE107" s="170"/>
      <c r="BF107" s="171"/>
      <c r="BG107" s="229"/>
      <c r="BH107" s="230"/>
      <c r="BI107" s="170"/>
      <c r="BJ107" s="171"/>
      <c r="BK107" s="229"/>
      <c r="BL107" s="230"/>
      <c r="BM107" s="170"/>
      <c r="BN107" s="171"/>
      <c r="BO107" s="229"/>
      <c r="BP107" s="230"/>
      <c r="BQ107" s="170"/>
      <c r="BR107" s="171"/>
      <c r="BS107" s="229"/>
      <c r="BT107" s="230"/>
      <c r="BU107" s="170"/>
      <c r="BV107" s="171"/>
      <c r="BW107" s="229"/>
      <c r="BX107" s="230"/>
      <c r="BY107" s="170"/>
      <c r="BZ107" s="171"/>
      <c r="CA107" s="229"/>
      <c r="CB107" s="230"/>
      <c r="CC107" s="170"/>
      <c r="CD107" s="171">
        <v>2</v>
      </c>
      <c r="CE107" s="229"/>
      <c r="CF107" s="230"/>
      <c r="CG107" s="170"/>
      <c r="CH107" s="171">
        <v>2</v>
      </c>
      <c r="CI107" s="229"/>
      <c r="CJ107" s="230"/>
      <c r="CK107" s="170"/>
      <c r="CL107" s="171"/>
      <c r="CM107" s="229"/>
      <c r="CN107" s="230"/>
      <c r="CO107" s="170"/>
      <c r="CP107" s="171"/>
      <c r="CQ107" s="229"/>
      <c r="CR107" s="230"/>
      <c r="CS107" s="170"/>
      <c r="CT107" s="171"/>
      <c r="CU107" s="229"/>
      <c r="CV107" s="230"/>
      <c r="CW107" s="170"/>
      <c r="CX107" s="171"/>
      <c r="CY107" s="229"/>
      <c r="CZ107" s="230"/>
      <c r="DA107" s="170"/>
      <c r="DB107" s="171"/>
      <c r="DC107" s="229"/>
      <c r="DD107" s="230"/>
      <c r="DE107" s="170"/>
      <c r="DF107" s="171"/>
      <c r="DG107" s="229"/>
      <c r="DH107" s="230"/>
      <c r="DI107" s="170"/>
      <c r="DJ107" s="171"/>
      <c r="DK107" s="229"/>
      <c r="DL107" s="230"/>
      <c r="DM107" s="170"/>
      <c r="DN107" s="171"/>
      <c r="DO107" s="229"/>
      <c r="DP107" s="230"/>
      <c r="DQ107" s="170"/>
      <c r="DR107" s="171"/>
      <c r="DS107" s="229"/>
      <c r="DT107" s="230"/>
      <c r="DU107" s="170"/>
      <c r="DV107" s="171">
        <v>3</v>
      </c>
      <c r="DW107" s="229"/>
      <c r="DX107" s="230"/>
      <c r="DY107" s="170"/>
      <c r="DZ107" s="183">
        <f t="shared" si="25"/>
        <v>9</v>
      </c>
      <c r="EA107" s="356">
        <f t="shared" si="26"/>
        <v>6</v>
      </c>
      <c r="EB107" s="356">
        <f t="shared" si="27"/>
        <v>0</v>
      </c>
      <c r="EC107" s="185">
        <f t="shared" si="28"/>
        <v>0</v>
      </c>
      <c r="ED107" s="364"/>
    </row>
    <row r="108" spans="1:134" ht="45" x14ac:dyDescent="0.2">
      <c r="A108" s="464">
        <v>94</v>
      </c>
      <c r="B108" s="468" t="s">
        <v>430</v>
      </c>
      <c r="C108" s="395" t="s">
        <v>66</v>
      </c>
      <c r="D108" s="396" t="s">
        <v>1604</v>
      </c>
      <c r="E108" s="490">
        <v>10</v>
      </c>
      <c r="F108" s="171"/>
      <c r="G108" s="229"/>
      <c r="H108" s="230"/>
      <c r="I108" s="170"/>
      <c r="J108" s="171"/>
      <c r="K108" s="229">
        <v>2</v>
      </c>
      <c r="L108" s="230"/>
      <c r="M108" s="170"/>
      <c r="N108" s="171"/>
      <c r="O108" s="229">
        <v>2</v>
      </c>
      <c r="P108" s="230"/>
      <c r="Q108" s="170"/>
      <c r="R108" s="171"/>
      <c r="S108" s="229"/>
      <c r="T108" s="230"/>
      <c r="U108" s="170"/>
      <c r="V108" s="171"/>
      <c r="W108" s="229"/>
      <c r="X108" s="230"/>
      <c r="Y108" s="170"/>
      <c r="Z108" s="171"/>
      <c r="AA108" s="229"/>
      <c r="AB108" s="230"/>
      <c r="AC108" s="170"/>
      <c r="AD108" s="171"/>
      <c r="AE108" s="229"/>
      <c r="AF108" s="230"/>
      <c r="AG108" s="170"/>
      <c r="AH108" s="171"/>
      <c r="AI108" s="229"/>
      <c r="AJ108" s="230"/>
      <c r="AK108" s="170"/>
      <c r="AL108" s="171"/>
      <c r="AM108" s="229">
        <v>2</v>
      </c>
      <c r="AN108" s="230"/>
      <c r="AO108" s="170"/>
      <c r="AP108" s="171"/>
      <c r="AQ108" s="229"/>
      <c r="AR108" s="230"/>
      <c r="AS108" s="170"/>
      <c r="AT108" s="171"/>
      <c r="AU108" s="229"/>
      <c r="AV108" s="230"/>
      <c r="AW108" s="170"/>
      <c r="AX108" s="171"/>
      <c r="AY108" s="229"/>
      <c r="AZ108" s="230"/>
      <c r="BA108" s="170"/>
      <c r="BB108" s="171"/>
      <c r="BC108" s="229"/>
      <c r="BD108" s="230"/>
      <c r="BE108" s="170"/>
      <c r="BF108" s="171"/>
      <c r="BG108" s="229"/>
      <c r="BH108" s="230"/>
      <c r="BI108" s="170"/>
      <c r="BJ108" s="171">
        <v>2</v>
      </c>
      <c r="BK108" s="229"/>
      <c r="BL108" s="230"/>
      <c r="BM108" s="170"/>
      <c r="BN108" s="171"/>
      <c r="BO108" s="229">
        <v>2</v>
      </c>
      <c r="BP108" s="230"/>
      <c r="BQ108" s="170"/>
      <c r="BR108" s="171"/>
      <c r="BS108" s="229">
        <v>5</v>
      </c>
      <c r="BT108" s="230"/>
      <c r="BU108" s="170"/>
      <c r="BV108" s="171"/>
      <c r="BW108" s="229">
        <v>2</v>
      </c>
      <c r="BX108" s="230"/>
      <c r="BY108" s="170"/>
      <c r="BZ108" s="171"/>
      <c r="CA108" s="229"/>
      <c r="CB108" s="230"/>
      <c r="CC108" s="170"/>
      <c r="CD108" s="171"/>
      <c r="CE108" s="229"/>
      <c r="CF108" s="230"/>
      <c r="CG108" s="170"/>
      <c r="CH108" s="171"/>
      <c r="CI108" s="229"/>
      <c r="CJ108" s="230"/>
      <c r="CK108" s="170"/>
      <c r="CL108" s="171"/>
      <c r="CM108" s="229"/>
      <c r="CN108" s="230"/>
      <c r="CO108" s="170"/>
      <c r="CP108" s="171"/>
      <c r="CQ108" s="229"/>
      <c r="CR108" s="230"/>
      <c r="CS108" s="170"/>
      <c r="CT108" s="171"/>
      <c r="CU108" s="229"/>
      <c r="CV108" s="230"/>
      <c r="CW108" s="170"/>
      <c r="CX108" s="171"/>
      <c r="CY108" s="229">
        <v>4</v>
      </c>
      <c r="CZ108" s="230"/>
      <c r="DA108" s="170"/>
      <c r="DB108" s="171"/>
      <c r="DC108" s="229"/>
      <c r="DD108" s="230"/>
      <c r="DE108" s="170"/>
      <c r="DF108" s="171"/>
      <c r="DG108" s="229"/>
      <c r="DH108" s="230"/>
      <c r="DI108" s="170"/>
      <c r="DJ108" s="171"/>
      <c r="DK108" s="229"/>
      <c r="DL108" s="230"/>
      <c r="DM108" s="170"/>
      <c r="DN108" s="171"/>
      <c r="DO108" s="229"/>
      <c r="DP108" s="230"/>
      <c r="DQ108" s="170"/>
      <c r="DR108" s="171"/>
      <c r="DS108" s="229"/>
      <c r="DT108" s="230"/>
      <c r="DU108" s="170"/>
      <c r="DV108" s="171"/>
      <c r="DW108" s="229"/>
      <c r="DX108" s="230"/>
      <c r="DY108" s="170"/>
      <c r="DZ108" s="183">
        <f t="shared" si="25"/>
        <v>2</v>
      </c>
      <c r="EA108" s="356">
        <f t="shared" si="26"/>
        <v>19</v>
      </c>
      <c r="EB108" s="356">
        <f t="shared" si="27"/>
        <v>0</v>
      </c>
      <c r="EC108" s="185">
        <f t="shared" si="28"/>
        <v>0</v>
      </c>
      <c r="ED108" s="364"/>
    </row>
    <row r="109" spans="1:134" ht="75" x14ac:dyDescent="0.2">
      <c r="A109" s="464">
        <v>95</v>
      </c>
      <c r="B109" s="468" t="s">
        <v>1362</v>
      </c>
      <c r="C109" s="398" t="s">
        <v>2356</v>
      </c>
      <c r="D109" s="396" t="s">
        <v>2357</v>
      </c>
      <c r="E109" s="490">
        <v>10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25"/>
        <v>0</v>
      </c>
      <c r="EA109" s="356">
        <f t="shared" si="26"/>
        <v>0</v>
      </c>
      <c r="EB109" s="356">
        <f t="shared" si="27"/>
        <v>0</v>
      </c>
      <c r="EC109" s="185">
        <f t="shared" si="28"/>
        <v>0</v>
      </c>
      <c r="ED109" s="364"/>
    </row>
    <row r="110" spans="1:134" ht="30" x14ac:dyDescent="0.2">
      <c r="A110" s="464">
        <v>96</v>
      </c>
      <c r="B110" s="477" t="s">
        <v>372</v>
      </c>
      <c r="C110" s="402" t="s">
        <v>68</v>
      </c>
      <c r="D110" s="403" t="s">
        <v>1574</v>
      </c>
      <c r="E110" s="483">
        <v>10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>
        <v>2</v>
      </c>
      <c r="AF110" s="230"/>
      <c r="AG110" s="170"/>
      <c r="AH110" s="171"/>
      <c r="AI110" s="229">
        <v>2</v>
      </c>
      <c r="AJ110" s="230"/>
      <c r="AK110" s="170"/>
      <c r="AL110" s="171"/>
      <c r="AM110" s="229"/>
      <c r="AN110" s="230"/>
      <c r="AO110" s="170"/>
      <c r="AP110" s="171"/>
      <c r="AQ110" s="229">
        <v>2</v>
      </c>
      <c r="AR110" s="230"/>
      <c r="AS110" s="170"/>
      <c r="AT110" s="171"/>
      <c r="AU110" s="229">
        <v>2</v>
      </c>
      <c r="AV110" s="230"/>
      <c r="AW110" s="170"/>
      <c r="AX110" s="171"/>
      <c r="AY110" s="229"/>
      <c r="AZ110" s="230"/>
      <c r="BA110" s="170"/>
      <c r="BB110" s="171"/>
      <c r="BC110" s="229"/>
      <c r="BD110" s="230"/>
      <c r="BE110" s="170"/>
      <c r="BF110" s="171"/>
      <c r="BG110" s="229"/>
      <c r="BH110" s="230"/>
      <c r="BI110" s="170"/>
      <c r="BJ110" s="171"/>
      <c r="BK110" s="229">
        <v>2</v>
      </c>
      <c r="BL110" s="230"/>
      <c r="BM110" s="170"/>
      <c r="BN110" s="171"/>
      <c r="BO110" s="229"/>
      <c r="BP110" s="230"/>
      <c r="BQ110" s="170"/>
      <c r="BR110" s="171"/>
      <c r="BS110" s="229"/>
      <c r="BT110" s="230"/>
      <c r="BU110" s="170"/>
      <c r="BV110" s="171"/>
      <c r="BW110" s="229"/>
      <c r="BX110" s="230"/>
      <c r="BY110" s="170"/>
      <c r="BZ110" s="171"/>
      <c r="CA110" s="229"/>
      <c r="CB110" s="230"/>
      <c r="CC110" s="170"/>
      <c r="CD110" s="171"/>
      <c r="CE110" s="229">
        <v>2</v>
      </c>
      <c r="CF110" s="230"/>
      <c r="CG110" s="170"/>
      <c r="CH110" s="171"/>
      <c r="CI110" s="229">
        <v>2</v>
      </c>
      <c r="CJ110" s="230"/>
      <c r="CK110" s="170"/>
      <c r="CL110" s="171"/>
      <c r="CM110" s="229">
        <v>2</v>
      </c>
      <c r="CN110" s="230"/>
      <c r="CO110" s="170"/>
      <c r="CP110" s="171"/>
      <c r="CQ110" s="229"/>
      <c r="CR110" s="230"/>
      <c r="CS110" s="170"/>
      <c r="CT110" s="171"/>
      <c r="CU110" s="229">
        <v>2</v>
      </c>
      <c r="CV110" s="230"/>
      <c r="CW110" s="170"/>
      <c r="CX110" s="171"/>
      <c r="CY110" s="229"/>
      <c r="CZ110" s="230"/>
      <c r="DA110" s="170"/>
      <c r="DB110" s="171"/>
      <c r="DC110" s="229"/>
      <c r="DD110" s="230"/>
      <c r="DE110" s="170"/>
      <c r="DF110" s="171"/>
      <c r="DG110" s="229"/>
      <c r="DH110" s="230"/>
      <c r="DI110" s="170"/>
      <c r="DJ110" s="171"/>
      <c r="DK110" s="229"/>
      <c r="DL110" s="230"/>
      <c r="DM110" s="170"/>
      <c r="DN110" s="171">
        <v>3</v>
      </c>
      <c r="DO110" s="229"/>
      <c r="DP110" s="230"/>
      <c r="DQ110" s="170"/>
      <c r="DR110" s="171"/>
      <c r="DS110" s="229"/>
      <c r="DT110" s="230"/>
      <c r="DU110" s="170"/>
      <c r="DV110" s="171"/>
      <c r="DW110" s="229"/>
      <c r="DX110" s="230"/>
      <c r="DY110" s="170"/>
      <c r="DZ110" s="183">
        <f t="shared" si="25"/>
        <v>3</v>
      </c>
      <c r="EA110" s="356">
        <f t="shared" si="26"/>
        <v>18</v>
      </c>
      <c r="EB110" s="356">
        <f t="shared" si="27"/>
        <v>0</v>
      </c>
      <c r="EC110" s="185">
        <f t="shared" si="28"/>
        <v>0</v>
      </c>
      <c r="ED110" s="364"/>
    </row>
    <row r="111" spans="1:134" ht="45" x14ac:dyDescent="0.2">
      <c r="A111" s="464">
        <v>97</v>
      </c>
      <c r="B111" s="468" t="s">
        <v>431</v>
      </c>
      <c r="C111" s="398" t="s">
        <v>228</v>
      </c>
      <c r="D111" s="396" t="s">
        <v>1605</v>
      </c>
      <c r="E111" s="483">
        <v>10</v>
      </c>
      <c r="F111" s="171">
        <v>2</v>
      </c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>
        <v>2</v>
      </c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>
        <v>4</v>
      </c>
      <c r="AJ111" s="230"/>
      <c r="AK111" s="170"/>
      <c r="AL111" s="171"/>
      <c r="AM111" s="229"/>
      <c r="AN111" s="230"/>
      <c r="AO111" s="170"/>
      <c r="AP111" s="171"/>
      <c r="AQ111" s="229"/>
      <c r="AR111" s="230"/>
      <c r="AS111" s="170"/>
      <c r="AT111" s="171">
        <v>2</v>
      </c>
      <c r="AU111" s="229"/>
      <c r="AV111" s="230"/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/>
      <c r="CO111" s="170"/>
      <c r="CP111" s="171"/>
      <c r="CQ111" s="229"/>
      <c r="CR111" s="230"/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>
        <v>2</v>
      </c>
      <c r="DS111" s="229"/>
      <c r="DT111" s="230"/>
      <c r="DU111" s="170"/>
      <c r="DV111" s="171"/>
      <c r="DW111" s="229">
        <v>4</v>
      </c>
      <c r="DX111" s="230"/>
      <c r="DY111" s="170"/>
      <c r="DZ111" s="183">
        <f t="shared" si="25"/>
        <v>8</v>
      </c>
      <c r="EA111" s="356">
        <f t="shared" si="26"/>
        <v>8</v>
      </c>
      <c r="EB111" s="356">
        <f t="shared" si="27"/>
        <v>0</v>
      </c>
      <c r="EC111" s="185">
        <f t="shared" si="28"/>
        <v>0</v>
      </c>
      <c r="ED111" s="364"/>
    </row>
    <row r="112" spans="1:134" ht="45" x14ac:dyDescent="0.2">
      <c r="A112" s="464">
        <v>98</v>
      </c>
      <c r="B112" s="468" t="s">
        <v>1606</v>
      </c>
      <c r="C112" s="404" t="s">
        <v>1607</v>
      </c>
      <c r="D112" s="394" t="s">
        <v>1608</v>
      </c>
      <c r="E112" s="484">
        <v>10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/>
      <c r="AO112" s="170"/>
      <c r="AP112" s="171"/>
      <c r="AQ112" s="229"/>
      <c r="AR112" s="230"/>
      <c r="AS112" s="170"/>
      <c r="AT112" s="171"/>
      <c r="AU112" s="229"/>
      <c r="AV112" s="230"/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/>
      <c r="CO112" s="170"/>
      <c r="CP112" s="171"/>
      <c r="CQ112" s="229"/>
      <c r="CR112" s="230"/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/>
      <c r="DW112" s="229"/>
      <c r="DX112" s="230"/>
      <c r="DY112" s="170"/>
      <c r="DZ112" s="183">
        <f t="shared" si="25"/>
        <v>0</v>
      </c>
      <c r="EA112" s="356">
        <f t="shared" si="26"/>
        <v>0</v>
      </c>
      <c r="EB112" s="356">
        <f t="shared" si="27"/>
        <v>0</v>
      </c>
      <c r="EC112" s="185">
        <f t="shared" si="28"/>
        <v>0</v>
      </c>
      <c r="ED112" s="364"/>
    </row>
    <row r="113" spans="1:134" ht="45" x14ac:dyDescent="0.2">
      <c r="A113" s="464">
        <v>99</v>
      </c>
      <c r="B113" s="468" t="s">
        <v>344</v>
      </c>
      <c r="C113" s="391" t="s">
        <v>72</v>
      </c>
      <c r="D113" s="386" t="s">
        <v>1609</v>
      </c>
      <c r="E113" s="469">
        <v>10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25"/>
        <v>0</v>
      </c>
      <c r="EA113" s="356">
        <f t="shared" si="26"/>
        <v>0</v>
      </c>
      <c r="EB113" s="356">
        <f t="shared" si="27"/>
        <v>0</v>
      </c>
      <c r="EC113" s="185">
        <f t="shared" si="28"/>
        <v>0</v>
      </c>
      <c r="ED113" s="364"/>
    </row>
    <row r="114" spans="1:134" ht="33" customHeight="1" x14ac:dyDescent="0.2">
      <c r="A114" s="464">
        <v>100</v>
      </c>
      <c r="B114" s="468" t="s">
        <v>433</v>
      </c>
      <c r="C114" s="398" t="s">
        <v>434</v>
      </c>
      <c r="D114" s="396" t="s">
        <v>1610</v>
      </c>
      <c r="E114" s="491">
        <v>10</v>
      </c>
      <c r="F114" s="171"/>
      <c r="G114" s="229"/>
      <c r="H114" s="230"/>
      <c r="I114" s="170"/>
      <c r="J114" s="171"/>
      <c r="K114" s="229">
        <v>2</v>
      </c>
      <c r="L114" s="230"/>
      <c r="M114" s="170"/>
      <c r="N114" s="171"/>
      <c r="O114" s="229">
        <v>2</v>
      </c>
      <c r="P114" s="230"/>
      <c r="Q114" s="170"/>
      <c r="R114" s="171"/>
      <c r="S114" s="229"/>
      <c r="T114" s="230"/>
      <c r="U114" s="170"/>
      <c r="V114" s="171"/>
      <c r="W114" s="229"/>
      <c r="X114" s="230"/>
      <c r="Y114" s="170"/>
      <c r="Z114" s="171">
        <v>2</v>
      </c>
      <c r="AA114" s="229"/>
      <c r="AB114" s="230"/>
      <c r="AC114" s="170"/>
      <c r="AD114" s="171"/>
      <c r="AE114" s="229"/>
      <c r="AF114" s="230">
        <v>2</v>
      </c>
      <c r="AG114" s="170"/>
      <c r="AH114" s="171"/>
      <c r="AI114" s="229"/>
      <c r="AJ114" s="230"/>
      <c r="AK114" s="170"/>
      <c r="AL114" s="171">
        <v>2</v>
      </c>
      <c r="AM114" s="229"/>
      <c r="AN114" s="230"/>
      <c r="AO114" s="170"/>
      <c r="AP114" s="171"/>
      <c r="AQ114" s="229"/>
      <c r="AR114" s="230"/>
      <c r="AS114" s="170"/>
      <c r="AT114" s="171"/>
      <c r="AU114" s="229"/>
      <c r="AV114" s="230"/>
      <c r="AW114" s="170"/>
      <c r="AX114" s="171"/>
      <c r="AY114" s="229"/>
      <c r="AZ114" s="230"/>
      <c r="BA114" s="170"/>
      <c r="BB114" s="171">
        <v>2</v>
      </c>
      <c r="BC114" s="229"/>
      <c r="BD114" s="230"/>
      <c r="BE114" s="170"/>
      <c r="BF114" s="171"/>
      <c r="BG114" s="229"/>
      <c r="BH114" s="230"/>
      <c r="BI114" s="170"/>
      <c r="BJ114" s="171"/>
      <c r="BK114" s="229">
        <v>2</v>
      </c>
      <c r="BL114" s="230"/>
      <c r="BM114" s="170"/>
      <c r="BN114" s="171">
        <v>2</v>
      </c>
      <c r="BO114" s="229"/>
      <c r="BP114" s="230"/>
      <c r="BQ114" s="170"/>
      <c r="BR114" s="171">
        <v>2</v>
      </c>
      <c r="BS114" s="229"/>
      <c r="BT114" s="230"/>
      <c r="BU114" s="170"/>
      <c r="BV114" s="171"/>
      <c r="BW114" s="229"/>
      <c r="BX114" s="230">
        <v>2</v>
      </c>
      <c r="BY114" s="170"/>
      <c r="BZ114" s="171"/>
      <c r="CA114" s="229"/>
      <c r="CB114" s="230"/>
      <c r="CC114" s="170"/>
      <c r="CD114" s="171"/>
      <c r="CE114" s="229"/>
      <c r="CF114" s="230"/>
      <c r="CG114" s="170"/>
      <c r="CH114" s="171"/>
      <c r="CI114" s="229"/>
      <c r="CJ114" s="230"/>
      <c r="CK114" s="170"/>
      <c r="CL114" s="171"/>
      <c r="CM114" s="229"/>
      <c r="CN114" s="230"/>
      <c r="CO114" s="170"/>
      <c r="CP114" s="171"/>
      <c r="CQ114" s="229"/>
      <c r="CR114" s="230"/>
      <c r="CS114" s="170"/>
      <c r="CT114" s="171"/>
      <c r="CU114" s="229"/>
      <c r="CV114" s="230"/>
      <c r="CW114" s="170"/>
      <c r="CX114" s="171"/>
      <c r="CY114" s="229"/>
      <c r="CZ114" s="230">
        <v>2</v>
      </c>
      <c r="DA114" s="170"/>
      <c r="DB114" s="171"/>
      <c r="DC114" s="229"/>
      <c r="DD114" s="230"/>
      <c r="DE114" s="170"/>
      <c r="DF114" s="171"/>
      <c r="DG114" s="229"/>
      <c r="DH114" s="230"/>
      <c r="DI114" s="170"/>
      <c r="DJ114" s="171">
        <v>3</v>
      </c>
      <c r="DK114" s="229"/>
      <c r="DL114" s="230"/>
      <c r="DM114" s="170"/>
      <c r="DN114" s="171">
        <v>3</v>
      </c>
      <c r="DO114" s="229"/>
      <c r="DP114" s="230"/>
      <c r="DQ114" s="170"/>
      <c r="DR114" s="171"/>
      <c r="DS114" s="229"/>
      <c r="DT114" s="230">
        <v>4</v>
      </c>
      <c r="DU114" s="170"/>
      <c r="DV114" s="171"/>
      <c r="DW114" s="229"/>
      <c r="DX114" s="230"/>
      <c r="DY114" s="170"/>
      <c r="DZ114" s="183">
        <f t="shared" si="25"/>
        <v>16</v>
      </c>
      <c r="EA114" s="356">
        <f t="shared" si="26"/>
        <v>6</v>
      </c>
      <c r="EB114" s="356">
        <f t="shared" si="27"/>
        <v>10</v>
      </c>
      <c r="EC114" s="185">
        <f t="shared" si="28"/>
        <v>0</v>
      </c>
      <c r="ED114" s="364"/>
    </row>
    <row r="115" spans="1:134" ht="75" x14ac:dyDescent="0.2">
      <c r="A115" s="464">
        <v>101</v>
      </c>
      <c r="B115" s="468" t="s">
        <v>1062</v>
      </c>
      <c r="C115" s="398" t="s">
        <v>1063</v>
      </c>
      <c r="D115" s="396" t="s">
        <v>1611</v>
      </c>
      <c r="E115" s="491">
        <v>10</v>
      </c>
      <c r="F115" s="171"/>
      <c r="G115" s="229">
        <v>2</v>
      </c>
      <c r="H115" s="230"/>
      <c r="I115" s="170"/>
      <c r="J115" s="171"/>
      <c r="K115" s="229"/>
      <c r="L115" s="230"/>
      <c r="M115" s="170"/>
      <c r="N115" s="171"/>
      <c r="O115" s="229"/>
      <c r="P115" s="230"/>
      <c r="Q115" s="170"/>
      <c r="R115" s="171"/>
      <c r="S115" s="229">
        <v>2</v>
      </c>
      <c r="T115" s="230"/>
      <c r="U115" s="170"/>
      <c r="V115" s="171"/>
      <c r="W115" s="229"/>
      <c r="X115" s="230"/>
      <c r="Y115" s="170"/>
      <c r="Z115" s="171"/>
      <c r="AA115" s="229"/>
      <c r="AB115" s="230"/>
      <c r="AC115" s="170"/>
      <c r="AD115" s="171"/>
      <c r="AE115" s="229">
        <v>2</v>
      </c>
      <c r="AF115" s="230"/>
      <c r="AG115" s="170"/>
      <c r="AH115" s="171"/>
      <c r="AI115" s="229">
        <v>2</v>
      </c>
      <c r="AJ115" s="230"/>
      <c r="AK115" s="170"/>
      <c r="AL115" s="171"/>
      <c r="AM115" s="229"/>
      <c r="AN115" s="230"/>
      <c r="AO115" s="170"/>
      <c r="AP115" s="171"/>
      <c r="AQ115" s="229">
        <v>2</v>
      </c>
      <c r="AR115" s="230"/>
      <c r="AS115" s="170"/>
      <c r="AT115" s="171"/>
      <c r="AU115" s="229">
        <v>2</v>
      </c>
      <c r="AV115" s="230"/>
      <c r="AW115" s="170"/>
      <c r="AX115" s="171"/>
      <c r="AY115" s="229"/>
      <c r="AZ115" s="230"/>
      <c r="BA115" s="170"/>
      <c r="BB115" s="171"/>
      <c r="BC115" s="229"/>
      <c r="BD115" s="230"/>
      <c r="BE115" s="170"/>
      <c r="BF115" s="171"/>
      <c r="BG115" s="229">
        <v>2</v>
      </c>
      <c r="BH115" s="230"/>
      <c r="BI115" s="170"/>
      <c r="BJ115" s="171"/>
      <c r="BK115" s="229"/>
      <c r="BL115" s="230"/>
      <c r="BM115" s="170"/>
      <c r="BN115" s="171"/>
      <c r="BO115" s="229"/>
      <c r="BP115" s="230"/>
      <c r="BQ115" s="170"/>
      <c r="BR115" s="171"/>
      <c r="BS115" s="229"/>
      <c r="BT115" s="230"/>
      <c r="BU115" s="170"/>
      <c r="BV115" s="171"/>
      <c r="BW115" s="229"/>
      <c r="BX115" s="230"/>
      <c r="BY115" s="170"/>
      <c r="BZ115" s="171"/>
      <c r="CA115" s="229"/>
      <c r="CB115" s="230"/>
      <c r="CC115" s="170"/>
      <c r="CD115" s="171">
        <v>2</v>
      </c>
      <c r="CE115" s="229"/>
      <c r="CF115" s="230"/>
      <c r="CG115" s="170"/>
      <c r="CH115" s="171">
        <v>2</v>
      </c>
      <c r="CI115" s="229"/>
      <c r="CJ115" s="230"/>
      <c r="CK115" s="170"/>
      <c r="CL115" s="171"/>
      <c r="CM115" s="229">
        <v>2</v>
      </c>
      <c r="CN115" s="230"/>
      <c r="CO115" s="170"/>
      <c r="CP115" s="171"/>
      <c r="CQ115" s="229"/>
      <c r="CR115" s="230"/>
      <c r="CS115" s="170"/>
      <c r="CT115" s="171"/>
      <c r="CU115" s="229">
        <v>2</v>
      </c>
      <c r="CV115" s="230"/>
      <c r="CW115" s="170"/>
      <c r="CX115" s="171"/>
      <c r="CY115" s="229"/>
      <c r="CZ115" s="230"/>
      <c r="DA115" s="170"/>
      <c r="DB115" s="171"/>
      <c r="DC115" s="229"/>
      <c r="DD115" s="230"/>
      <c r="DE115" s="170"/>
      <c r="DF115" s="171"/>
      <c r="DG115" s="229"/>
      <c r="DH115" s="230"/>
      <c r="DI115" s="170"/>
      <c r="DJ115" s="171"/>
      <c r="DK115" s="229"/>
      <c r="DL115" s="230"/>
      <c r="DM115" s="170"/>
      <c r="DN115" s="171"/>
      <c r="DO115" s="229">
        <v>3</v>
      </c>
      <c r="DP115" s="230"/>
      <c r="DQ115" s="170"/>
      <c r="DR115" s="171"/>
      <c r="DS115" s="229"/>
      <c r="DT115" s="230"/>
      <c r="DU115" s="170"/>
      <c r="DV115" s="171"/>
      <c r="DW115" s="229"/>
      <c r="DX115" s="230"/>
      <c r="DY115" s="170"/>
      <c r="DZ115" s="183">
        <f t="shared" si="25"/>
        <v>4</v>
      </c>
      <c r="EA115" s="356">
        <f t="shared" si="26"/>
        <v>21</v>
      </c>
      <c r="EB115" s="356">
        <f t="shared" si="27"/>
        <v>0</v>
      </c>
      <c r="EC115" s="185">
        <f t="shared" si="28"/>
        <v>0</v>
      </c>
      <c r="ED115" s="364"/>
    </row>
    <row r="116" spans="1:134" ht="45" x14ac:dyDescent="0.2">
      <c r="A116" s="464">
        <v>102</v>
      </c>
      <c r="B116" s="468"/>
      <c r="C116" s="398" t="s">
        <v>2399</v>
      </c>
      <c r="D116" s="396" t="s">
        <v>2400</v>
      </c>
      <c r="E116" s="491">
        <v>9</v>
      </c>
      <c r="F116" s="171"/>
      <c r="G116" s="229">
        <v>2</v>
      </c>
      <c r="H116" s="230"/>
      <c r="I116" s="170"/>
      <c r="J116" s="171"/>
      <c r="K116" s="229"/>
      <c r="L116" s="230"/>
      <c r="M116" s="170"/>
      <c r="N116" s="171"/>
      <c r="O116" s="229"/>
      <c r="P116" s="230"/>
      <c r="Q116" s="170"/>
      <c r="R116" s="171"/>
      <c r="S116" s="229">
        <v>2</v>
      </c>
      <c r="T116" s="230"/>
      <c r="U116" s="170"/>
      <c r="V116" s="171"/>
      <c r="W116" s="229"/>
      <c r="X116" s="230"/>
      <c r="Y116" s="170"/>
      <c r="Z116" s="171"/>
      <c r="AA116" s="229"/>
      <c r="AB116" s="230"/>
      <c r="AC116" s="170"/>
      <c r="AD116" s="171"/>
      <c r="AE116" s="229">
        <v>2</v>
      </c>
      <c r="AF116" s="230"/>
      <c r="AG116" s="170"/>
      <c r="AH116" s="171"/>
      <c r="AI116" s="229">
        <v>2</v>
      </c>
      <c r="AJ116" s="230"/>
      <c r="AK116" s="170"/>
      <c r="AL116" s="171"/>
      <c r="AM116" s="229"/>
      <c r="AN116" s="230"/>
      <c r="AO116" s="170"/>
      <c r="AP116" s="171"/>
      <c r="AQ116" s="229">
        <v>2</v>
      </c>
      <c r="AR116" s="230"/>
      <c r="AS116" s="170"/>
      <c r="AT116" s="171"/>
      <c r="AU116" s="229">
        <v>2</v>
      </c>
      <c r="AV116" s="230"/>
      <c r="AW116" s="170"/>
      <c r="AX116" s="171"/>
      <c r="AY116" s="229"/>
      <c r="AZ116" s="230"/>
      <c r="BA116" s="170"/>
      <c r="BB116" s="171"/>
      <c r="BC116" s="229"/>
      <c r="BD116" s="230"/>
      <c r="BE116" s="170"/>
      <c r="BF116" s="171"/>
      <c r="BG116" s="229">
        <v>2</v>
      </c>
      <c r="BH116" s="230"/>
      <c r="BI116" s="170"/>
      <c r="BJ116" s="171"/>
      <c r="BK116" s="229"/>
      <c r="BL116" s="230"/>
      <c r="BM116" s="170"/>
      <c r="BN116" s="171"/>
      <c r="BO116" s="229"/>
      <c r="BP116" s="230"/>
      <c r="BQ116" s="170"/>
      <c r="BR116" s="171"/>
      <c r="BS116" s="229"/>
      <c r="BT116" s="230"/>
      <c r="BU116" s="170"/>
      <c r="BV116" s="171"/>
      <c r="BW116" s="229"/>
      <c r="BX116" s="230"/>
      <c r="BY116" s="170"/>
      <c r="BZ116" s="171"/>
      <c r="CA116" s="229"/>
      <c r="CB116" s="230"/>
      <c r="CC116" s="170"/>
      <c r="CD116" s="171">
        <v>2</v>
      </c>
      <c r="CE116" s="229"/>
      <c r="CF116" s="230"/>
      <c r="CG116" s="170"/>
      <c r="CH116" s="171">
        <v>2</v>
      </c>
      <c r="CI116" s="229"/>
      <c r="CJ116" s="230"/>
      <c r="CK116" s="170"/>
      <c r="CL116" s="171"/>
      <c r="CM116" s="229">
        <v>2</v>
      </c>
      <c r="CN116" s="230"/>
      <c r="CO116" s="170"/>
      <c r="CP116" s="171"/>
      <c r="CQ116" s="229"/>
      <c r="CR116" s="230"/>
      <c r="CS116" s="170"/>
      <c r="CT116" s="171"/>
      <c r="CU116" s="229">
        <v>2</v>
      </c>
      <c r="CV116" s="230"/>
      <c r="CW116" s="170"/>
      <c r="CX116" s="171"/>
      <c r="CY116" s="229"/>
      <c r="CZ116" s="230"/>
      <c r="DA116" s="170"/>
      <c r="DB116" s="171"/>
      <c r="DC116" s="229"/>
      <c r="DD116" s="230"/>
      <c r="DE116" s="170"/>
      <c r="DF116" s="171"/>
      <c r="DG116" s="229"/>
      <c r="DH116" s="230"/>
      <c r="DI116" s="170"/>
      <c r="DJ116" s="171"/>
      <c r="DK116" s="229"/>
      <c r="DL116" s="230"/>
      <c r="DM116" s="170"/>
      <c r="DN116" s="171"/>
      <c r="DO116" s="229">
        <v>3</v>
      </c>
      <c r="DP116" s="230"/>
      <c r="DQ116" s="170"/>
      <c r="DR116" s="171"/>
      <c r="DS116" s="229"/>
      <c r="DT116" s="230"/>
      <c r="DU116" s="170"/>
      <c r="DV116" s="171"/>
      <c r="DW116" s="229"/>
      <c r="DX116" s="230"/>
      <c r="DY116" s="170"/>
      <c r="DZ116" s="183">
        <f t="shared" si="25"/>
        <v>4</v>
      </c>
      <c r="EA116" s="356">
        <f t="shared" si="26"/>
        <v>21</v>
      </c>
      <c r="EB116" s="356">
        <f t="shared" si="27"/>
        <v>0</v>
      </c>
      <c r="EC116" s="185">
        <f t="shared" si="28"/>
        <v>0</v>
      </c>
      <c r="ED116" s="364"/>
    </row>
    <row r="117" spans="1:134" ht="45" x14ac:dyDescent="0.2">
      <c r="A117" s="464">
        <v>103</v>
      </c>
      <c r="B117" s="468"/>
      <c r="C117" s="398" t="s">
        <v>2401</v>
      </c>
      <c r="D117" s="396" t="s">
        <v>2402</v>
      </c>
      <c r="E117" s="491">
        <v>9</v>
      </c>
      <c r="F117" s="171"/>
      <c r="G117" s="229">
        <v>2</v>
      </c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>
        <v>2</v>
      </c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>
        <v>2</v>
      </c>
      <c r="AF117" s="230"/>
      <c r="AG117" s="170"/>
      <c r="AH117" s="171"/>
      <c r="AI117" s="229">
        <v>2</v>
      </c>
      <c r="AJ117" s="230"/>
      <c r="AK117" s="170"/>
      <c r="AL117" s="171"/>
      <c r="AM117" s="229"/>
      <c r="AN117" s="230"/>
      <c r="AO117" s="170"/>
      <c r="AP117" s="171"/>
      <c r="AQ117" s="229">
        <v>2</v>
      </c>
      <c r="AR117" s="230"/>
      <c r="AS117" s="170"/>
      <c r="AT117" s="171"/>
      <c r="AU117" s="229">
        <v>2</v>
      </c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>
        <v>2</v>
      </c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>
        <v>2</v>
      </c>
      <c r="CE117" s="229"/>
      <c r="CF117" s="230"/>
      <c r="CG117" s="170"/>
      <c r="CH117" s="171">
        <v>2</v>
      </c>
      <c r="CI117" s="229"/>
      <c r="CJ117" s="230"/>
      <c r="CK117" s="170"/>
      <c r="CL117" s="171"/>
      <c r="CM117" s="229">
        <v>2</v>
      </c>
      <c r="CN117" s="230"/>
      <c r="CO117" s="170"/>
      <c r="CP117" s="171"/>
      <c r="CQ117" s="229"/>
      <c r="CR117" s="230"/>
      <c r="CS117" s="170"/>
      <c r="CT117" s="171"/>
      <c r="CU117" s="229">
        <v>2</v>
      </c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>
        <v>3</v>
      </c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25"/>
        <v>4</v>
      </c>
      <c r="EA117" s="356">
        <f t="shared" si="26"/>
        <v>21</v>
      </c>
      <c r="EB117" s="356">
        <f t="shared" si="27"/>
        <v>0</v>
      </c>
      <c r="EC117" s="185">
        <f t="shared" si="28"/>
        <v>0</v>
      </c>
      <c r="ED117" s="364"/>
    </row>
    <row r="118" spans="1:134" ht="27" customHeight="1" x14ac:dyDescent="0.2">
      <c r="A118" s="464">
        <v>104</v>
      </c>
      <c r="B118" s="468"/>
      <c r="C118" s="398" t="s">
        <v>2403</v>
      </c>
      <c r="D118" s="396" t="s">
        <v>2404</v>
      </c>
      <c r="E118" s="491">
        <v>9</v>
      </c>
      <c r="F118" s="171"/>
      <c r="G118" s="229">
        <v>2</v>
      </c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>
        <v>2</v>
      </c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>
        <v>2</v>
      </c>
      <c r="AF118" s="230"/>
      <c r="AG118" s="170"/>
      <c r="AH118" s="171"/>
      <c r="AI118" s="229">
        <v>2</v>
      </c>
      <c r="AJ118" s="230"/>
      <c r="AK118" s="170"/>
      <c r="AL118" s="171"/>
      <c r="AM118" s="229"/>
      <c r="AN118" s="230"/>
      <c r="AO118" s="170"/>
      <c r="AP118" s="171"/>
      <c r="AQ118" s="229">
        <v>2</v>
      </c>
      <c r="AR118" s="230"/>
      <c r="AS118" s="170"/>
      <c r="AT118" s="171"/>
      <c r="AU118" s="229">
        <v>2</v>
      </c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>
        <v>2</v>
      </c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>
        <v>2</v>
      </c>
      <c r="CE118" s="229"/>
      <c r="CF118" s="230"/>
      <c r="CG118" s="170"/>
      <c r="CH118" s="171">
        <v>2</v>
      </c>
      <c r="CI118" s="229"/>
      <c r="CJ118" s="230"/>
      <c r="CK118" s="170"/>
      <c r="CL118" s="171"/>
      <c r="CM118" s="229">
        <v>2</v>
      </c>
      <c r="CN118" s="230"/>
      <c r="CO118" s="170"/>
      <c r="CP118" s="171"/>
      <c r="CQ118" s="229"/>
      <c r="CR118" s="230"/>
      <c r="CS118" s="170"/>
      <c r="CT118" s="171"/>
      <c r="CU118" s="229">
        <v>2</v>
      </c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>
        <v>3</v>
      </c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25"/>
        <v>4</v>
      </c>
      <c r="EA118" s="356">
        <f t="shared" si="26"/>
        <v>21</v>
      </c>
      <c r="EB118" s="356">
        <f t="shared" si="27"/>
        <v>0</v>
      </c>
      <c r="EC118" s="185">
        <f t="shared" si="28"/>
        <v>0</v>
      </c>
      <c r="ED118" s="364"/>
    </row>
    <row r="119" spans="1:134" ht="60" x14ac:dyDescent="0.2">
      <c r="A119" s="464">
        <v>105</v>
      </c>
      <c r="B119" s="468"/>
      <c r="C119" s="398" t="s">
        <v>2405</v>
      </c>
      <c r="D119" s="396" t="s">
        <v>2406</v>
      </c>
      <c r="E119" s="491">
        <v>9</v>
      </c>
      <c r="F119" s="171"/>
      <c r="G119" s="229">
        <v>2</v>
      </c>
      <c r="H119" s="230"/>
      <c r="I119" s="170"/>
      <c r="J119" s="171"/>
      <c r="K119" s="229"/>
      <c r="L119" s="230"/>
      <c r="M119" s="170"/>
      <c r="N119" s="171"/>
      <c r="O119" s="229"/>
      <c r="P119" s="230"/>
      <c r="Q119" s="170"/>
      <c r="R119" s="171"/>
      <c r="S119" s="229">
        <v>2</v>
      </c>
      <c r="T119" s="230"/>
      <c r="U119" s="170"/>
      <c r="V119" s="171"/>
      <c r="W119" s="229"/>
      <c r="X119" s="230"/>
      <c r="Y119" s="170"/>
      <c r="Z119" s="171"/>
      <c r="AA119" s="229"/>
      <c r="AB119" s="230"/>
      <c r="AC119" s="170"/>
      <c r="AD119" s="171"/>
      <c r="AE119" s="229">
        <v>2</v>
      </c>
      <c r="AF119" s="230"/>
      <c r="AG119" s="170"/>
      <c r="AH119" s="171"/>
      <c r="AI119" s="229">
        <v>2</v>
      </c>
      <c r="AJ119" s="230"/>
      <c r="AK119" s="170"/>
      <c r="AL119" s="171"/>
      <c r="AM119" s="229"/>
      <c r="AN119" s="230"/>
      <c r="AO119" s="170"/>
      <c r="AP119" s="171"/>
      <c r="AQ119" s="229">
        <v>2</v>
      </c>
      <c r="AR119" s="230"/>
      <c r="AS119" s="170"/>
      <c r="AT119" s="171"/>
      <c r="AU119" s="229">
        <v>2</v>
      </c>
      <c r="AV119" s="230"/>
      <c r="AW119" s="170"/>
      <c r="AX119" s="171"/>
      <c r="AY119" s="229"/>
      <c r="AZ119" s="230"/>
      <c r="BA119" s="170"/>
      <c r="BB119" s="171"/>
      <c r="BC119" s="229"/>
      <c r="BD119" s="230"/>
      <c r="BE119" s="170"/>
      <c r="BF119" s="171"/>
      <c r="BG119" s="229">
        <v>2</v>
      </c>
      <c r="BH119" s="230"/>
      <c r="BI119" s="170"/>
      <c r="BJ119" s="171"/>
      <c r="BK119" s="229"/>
      <c r="BL119" s="230"/>
      <c r="BM119" s="170"/>
      <c r="BN119" s="171"/>
      <c r="BO119" s="229"/>
      <c r="BP119" s="230"/>
      <c r="BQ119" s="170"/>
      <c r="BR119" s="171"/>
      <c r="BS119" s="229"/>
      <c r="BT119" s="230"/>
      <c r="BU119" s="170"/>
      <c r="BV119" s="171"/>
      <c r="BW119" s="229"/>
      <c r="BX119" s="230"/>
      <c r="BY119" s="170"/>
      <c r="BZ119" s="171"/>
      <c r="CA119" s="229"/>
      <c r="CB119" s="230"/>
      <c r="CC119" s="170"/>
      <c r="CD119" s="171">
        <v>2</v>
      </c>
      <c r="CE119" s="229"/>
      <c r="CF119" s="230"/>
      <c r="CG119" s="170"/>
      <c r="CH119" s="171">
        <v>2</v>
      </c>
      <c r="CI119" s="229"/>
      <c r="CJ119" s="230"/>
      <c r="CK119" s="170"/>
      <c r="CL119" s="171"/>
      <c r="CM119" s="229">
        <v>2</v>
      </c>
      <c r="CN119" s="230"/>
      <c r="CO119" s="170"/>
      <c r="CP119" s="171"/>
      <c r="CQ119" s="229"/>
      <c r="CR119" s="230"/>
      <c r="CS119" s="170"/>
      <c r="CT119" s="171"/>
      <c r="CU119" s="229">
        <v>2</v>
      </c>
      <c r="CV119" s="230"/>
      <c r="CW119" s="170"/>
      <c r="CX119" s="171"/>
      <c r="CY119" s="229"/>
      <c r="CZ119" s="230"/>
      <c r="DA119" s="170"/>
      <c r="DB119" s="171"/>
      <c r="DC119" s="229"/>
      <c r="DD119" s="230"/>
      <c r="DE119" s="170"/>
      <c r="DF119" s="171"/>
      <c r="DG119" s="229"/>
      <c r="DH119" s="230"/>
      <c r="DI119" s="170"/>
      <c r="DJ119" s="171"/>
      <c r="DK119" s="229"/>
      <c r="DL119" s="230"/>
      <c r="DM119" s="170"/>
      <c r="DN119" s="171"/>
      <c r="DO119" s="229">
        <v>3</v>
      </c>
      <c r="DP119" s="230"/>
      <c r="DQ119" s="170"/>
      <c r="DR119" s="171"/>
      <c r="DS119" s="229"/>
      <c r="DT119" s="230"/>
      <c r="DU119" s="170"/>
      <c r="DV119" s="171"/>
      <c r="DW119" s="229"/>
      <c r="DX119" s="230"/>
      <c r="DY119" s="170"/>
      <c r="DZ119" s="183">
        <f t="shared" si="25"/>
        <v>4</v>
      </c>
      <c r="EA119" s="356">
        <f t="shared" si="26"/>
        <v>21</v>
      </c>
      <c r="EB119" s="356">
        <f t="shared" si="27"/>
        <v>0</v>
      </c>
      <c r="EC119" s="185">
        <f t="shared" si="28"/>
        <v>0</v>
      </c>
      <c r="ED119" s="364"/>
    </row>
    <row r="120" spans="1:134" ht="30" x14ac:dyDescent="0.2">
      <c r="A120" s="464">
        <v>106</v>
      </c>
      <c r="B120" s="468"/>
      <c r="C120" s="398" t="s">
        <v>2407</v>
      </c>
      <c r="D120" s="396" t="s">
        <v>2408</v>
      </c>
      <c r="E120" s="491">
        <v>9</v>
      </c>
      <c r="F120" s="171"/>
      <c r="G120" s="229">
        <v>2</v>
      </c>
      <c r="H120" s="230"/>
      <c r="I120" s="170"/>
      <c r="J120" s="171"/>
      <c r="K120" s="229"/>
      <c r="L120" s="230"/>
      <c r="M120" s="170"/>
      <c r="N120" s="171"/>
      <c r="O120" s="229"/>
      <c r="P120" s="230"/>
      <c r="Q120" s="170"/>
      <c r="R120" s="171"/>
      <c r="S120" s="229">
        <v>2</v>
      </c>
      <c r="T120" s="230"/>
      <c r="U120" s="170"/>
      <c r="V120" s="171"/>
      <c r="W120" s="229"/>
      <c r="X120" s="230"/>
      <c r="Y120" s="170"/>
      <c r="Z120" s="171"/>
      <c r="AA120" s="229"/>
      <c r="AB120" s="230"/>
      <c r="AC120" s="170"/>
      <c r="AD120" s="171"/>
      <c r="AE120" s="229">
        <v>2</v>
      </c>
      <c r="AF120" s="230"/>
      <c r="AG120" s="170"/>
      <c r="AH120" s="171"/>
      <c r="AI120" s="229">
        <v>2</v>
      </c>
      <c r="AJ120" s="230"/>
      <c r="AK120" s="170"/>
      <c r="AL120" s="171"/>
      <c r="AM120" s="229"/>
      <c r="AN120" s="230"/>
      <c r="AO120" s="170"/>
      <c r="AP120" s="171"/>
      <c r="AQ120" s="229">
        <v>2</v>
      </c>
      <c r="AR120" s="230"/>
      <c r="AS120" s="170"/>
      <c r="AT120" s="171"/>
      <c r="AU120" s="229">
        <v>2</v>
      </c>
      <c r="AV120" s="230"/>
      <c r="AW120" s="170"/>
      <c r="AX120" s="171"/>
      <c r="AY120" s="229"/>
      <c r="AZ120" s="230"/>
      <c r="BA120" s="170"/>
      <c r="BB120" s="171"/>
      <c r="BC120" s="229"/>
      <c r="BD120" s="230"/>
      <c r="BE120" s="170"/>
      <c r="BF120" s="171"/>
      <c r="BG120" s="229">
        <v>2</v>
      </c>
      <c r="BH120" s="230"/>
      <c r="BI120" s="170"/>
      <c r="BJ120" s="171"/>
      <c r="BK120" s="229"/>
      <c r="BL120" s="230"/>
      <c r="BM120" s="170"/>
      <c r="BN120" s="171"/>
      <c r="BO120" s="229"/>
      <c r="BP120" s="230"/>
      <c r="BQ120" s="170"/>
      <c r="BR120" s="171"/>
      <c r="BS120" s="229"/>
      <c r="BT120" s="230"/>
      <c r="BU120" s="170"/>
      <c r="BV120" s="171"/>
      <c r="BW120" s="229"/>
      <c r="BX120" s="230"/>
      <c r="BY120" s="170"/>
      <c r="BZ120" s="171"/>
      <c r="CA120" s="229"/>
      <c r="CB120" s="230"/>
      <c r="CC120" s="170"/>
      <c r="CD120" s="171">
        <v>2</v>
      </c>
      <c r="CE120" s="229"/>
      <c r="CF120" s="230"/>
      <c r="CG120" s="170"/>
      <c r="CH120" s="171">
        <v>2</v>
      </c>
      <c r="CI120" s="229"/>
      <c r="CJ120" s="230"/>
      <c r="CK120" s="170"/>
      <c r="CL120" s="171"/>
      <c r="CM120" s="229">
        <v>2</v>
      </c>
      <c r="CN120" s="230"/>
      <c r="CO120" s="170"/>
      <c r="CP120" s="171"/>
      <c r="CQ120" s="229"/>
      <c r="CR120" s="230"/>
      <c r="CS120" s="170"/>
      <c r="CT120" s="171"/>
      <c r="CU120" s="229">
        <v>2</v>
      </c>
      <c r="CV120" s="230"/>
      <c r="CW120" s="170"/>
      <c r="CX120" s="171"/>
      <c r="CY120" s="229"/>
      <c r="CZ120" s="230"/>
      <c r="DA120" s="170"/>
      <c r="DB120" s="171"/>
      <c r="DC120" s="229"/>
      <c r="DD120" s="230"/>
      <c r="DE120" s="170"/>
      <c r="DF120" s="171"/>
      <c r="DG120" s="229"/>
      <c r="DH120" s="230"/>
      <c r="DI120" s="170"/>
      <c r="DJ120" s="171"/>
      <c r="DK120" s="229"/>
      <c r="DL120" s="230"/>
      <c r="DM120" s="170"/>
      <c r="DN120" s="171"/>
      <c r="DO120" s="229">
        <v>3</v>
      </c>
      <c r="DP120" s="230"/>
      <c r="DQ120" s="170"/>
      <c r="DR120" s="171"/>
      <c r="DS120" s="229"/>
      <c r="DT120" s="230"/>
      <c r="DU120" s="170"/>
      <c r="DV120" s="171"/>
      <c r="DW120" s="229"/>
      <c r="DX120" s="230"/>
      <c r="DY120" s="170"/>
      <c r="DZ120" s="183">
        <f t="shared" si="25"/>
        <v>4</v>
      </c>
      <c r="EA120" s="356">
        <f t="shared" si="26"/>
        <v>21</v>
      </c>
      <c r="EB120" s="356">
        <f t="shared" si="27"/>
        <v>0</v>
      </c>
      <c r="EC120" s="185">
        <f t="shared" si="28"/>
        <v>0</v>
      </c>
      <c r="ED120" s="364"/>
    </row>
    <row r="121" spans="1:134" ht="45" x14ac:dyDescent="0.2">
      <c r="A121" s="464">
        <v>107</v>
      </c>
      <c r="B121" s="468"/>
      <c r="C121" s="398" t="s">
        <v>2409</v>
      </c>
      <c r="D121" s="396" t="s">
        <v>2410</v>
      </c>
      <c r="E121" s="491">
        <v>9</v>
      </c>
      <c r="F121" s="171"/>
      <c r="G121" s="229">
        <v>2</v>
      </c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>
        <v>2</v>
      </c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>
        <v>2</v>
      </c>
      <c r="AF121" s="230"/>
      <c r="AG121" s="170"/>
      <c r="AH121" s="171"/>
      <c r="AI121" s="229">
        <v>2</v>
      </c>
      <c r="AJ121" s="230"/>
      <c r="AK121" s="170"/>
      <c r="AL121" s="171"/>
      <c r="AM121" s="229"/>
      <c r="AN121" s="230"/>
      <c r="AO121" s="170"/>
      <c r="AP121" s="171"/>
      <c r="AQ121" s="229">
        <v>2</v>
      </c>
      <c r="AR121" s="230"/>
      <c r="AS121" s="170"/>
      <c r="AT121" s="171"/>
      <c r="AU121" s="229">
        <v>2</v>
      </c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>
        <v>2</v>
      </c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>
        <v>2</v>
      </c>
      <c r="CE121" s="229"/>
      <c r="CF121" s="230"/>
      <c r="CG121" s="170"/>
      <c r="CH121" s="171">
        <v>2</v>
      </c>
      <c r="CI121" s="229"/>
      <c r="CJ121" s="230"/>
      <c r="CK121" s="170"/>
      <c r="CL121" s="171"/>
      <c r="CM121" s="229">
        <v>2</v>
      </c>
      <c r="CN121" s="230"/>
      <c r="CO121" s="170"/>
      <c r="CP121" s="171"/>
      <c r="CQ121" s="229"/>
      <c r="CR121" s="230"/>
      <c r="CS121" s="170"/>
      <c r="CT121" s="171"/>
      <c r="CU121" s="229">
        <v>2</v>
      </c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>
        <v>3</v>
      </c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si="25"/>
        <v>4</v>
      </c>
      <c r="EA121" s="356">
        <f t="shared" si="26"/>
        <v>21</v>
      </c>
      <c r="EB121" s="356">
        <f t="shared" si="27"/>
        <v>0</v>
      </c>
      <c r="EC121" s="185">
        <f t="shared" si="28"/>
        <v>0</v>
      </c>
      <c r="ED121" s="364"/>
    </row>
    <row r="122" spans="1:134" ht="45" x14ac:dyDescent="0.2">
      <c r="A122" s="464">
        <v>108</v>
      </c>
      <c r="B122" s="468"/>
      <c r="C122" s="398" t="s">
        <v>2411</v>
      </c>
      <c r="D122" s="396" t="s">
        <v>2412</v>
      </c>
      <c r="E122" s="491">
        <v>9</v>
      </c>
      <c r="F122" s="171"/>
      <c r="G122" s="229">
        <v>2</v>
      </c>
      <c r="H122" s="230"/>
      <c r="I122" s="170"/>
      <c r="J122" s="171"/>
      <c r="K122" s="229"/>
      <c r="L122" s="230"/>
      <c r="M122" s="170"/>
      <c r="N122" s="171"/>
      <c r="O122" s="229"/>
      <c r="P122" s="230"/>
      <c r="Q122" s="170"/>
      <c r="R122" s="171"/>
      <c r="S122" s="229">
        <v>2</v>
      </c>
      <c r="T122" s="230"/>
      <c r="U122" s="170"/>
      <c r="V122" s="171"/>
      <c r="W122" s="229"/>
      <c r="X122" s="230"/>
      <c r="Y122" s="170"/>
      <c r="Z122" s="171"/>
      <c r="AA122" s="229"/>
      <c r="AB122" s="230"/>
      <c r="AC122" s="170"/>
      <c r="AD122" s="171"/>
      <c r="AE122" s="229">
        <v>2</v>
      </c>
      <c r="AF122" s="230"/>
      <c r="AG122" s="170"/>
      <c r="AH122" s="171"/>
      <c r="AI122" s="229">
        <v>2</v>
      </c>
      <c r="AJ122" s="230"/>
      <c r="AK122" s="170"/>
      <c r="AL122" s="171"/>
      <c r="AM122" s="229"/>
      <c r="AN122" s="230"/>
      <c r="AO122" s="170"/>
      <c r="AP122" s="171"/>
      <c r="AQ122" s="229">
        <v>2</v>
      </c>
      <c r="AR122" s="230"/>
      <c r="AS122" s="170"/>
      <c r="AT122" s="171"/>
      <c r="AU122" s="229">
        <v>2</v>
      </c>
      <c r="AV122" s="230"/>
      <c r="AW122" s="170"/>
      <c r="AX122" s="171"/>
      <c r="AY122" s="229"/>
      <c r="AZ122" s="230"/>
      <c r="BA122" s="170"/>
      <c r="BB122" s="171"/>
      <c r="BC122" s="229"/>
      <c r="BD122" s="230"/>
      <c r="BE122" s="170"/>
      <c r="BF122" s="171"/>
      <c r="BG122" s="229">
        <v>2</v>
      </c>
      <c r="BH122" s="230"/>
      <c r="BI122" s="170"/>
      <c r="BJ122" s="171"/>
      <c r="BK122" s="229"/>
      <c r="BL122" s="230"/>
      <c r="BM122" s="170"/>
      <c r="BN122" s="171"/>
      <c r="BO122" s="229"/>
      <c r="BP122" s="230"/>
      <c r="BQ122" s="170"/>
      <c r="BR122" s="171"/>
      <c r="BS122" s="229"/>
      <c r="BT122" s="230"/>
      <c r="BU122" s="170"/>
      <c r="BV122" s="171"/>
      <c r="BW122" s="229"/>
      <c r="BX122" s="230"/>
      <c r="BY122" s="170"/>
      <c r="BZ122" s="171"/>
      <c r="CA122" s="229"/>
      <c r="CB122" s="230"/>
      <c r="CC122" s="170"/>
      <c r="CD122" s="171">
        <v>2</v>
      </c>
      <c r="CE122" s="229"/>
      <c r="CF122" s="230"/>
      <c r="CG122" s="170"/>
      <c r="CH122" s="171">
        <v>2</v>
      </c>
      <c r="CI122" s="229"/>
      <c r="CJ122" s="230"/>
      <c r="CK122" s="170"/>
      <c r="CL122" s="171"/>
      <c r="CM122" s="229">
        <v>2</v>
      </c>
      <c r="CN122" s="230"/>
      <c r="CO122" s="170"/>
      <c r="CP122" s="171"/>
      <c r="CQ122" s="229"/>
      <c r="CR122" s="230"/>
      <c r="CS122" s="170"/>
      <c r="CT122" s="171"/>
      <c r="CU122" s="229">
        <v>2</v>
      </c>
      <c r="CV122" s="230"/>
      <c r="CW122" s="170"/>
      <c r="CX122" s="171"/>
      <c r="CY122" s="229"/>
      <c r="CZ122" s="230"/>
      <c r="DA122" s="170"/>
      <c r="DB122" s="171"/>
      <c r="DC122" s="229"/>
      <c r="DD122" s="230"/>
      <c r="DE122" s="170"/>
      <c r="DF122" s="171"/>
      <c r="DG122" s="229"/>
      <c r="DH122" s="230"/>
      <c r="DI122" s="170"/>
      <c r="DJ122" s="171"/>
      <c r="DK122" s="229"/>
      <c r="DL122" s="230"/>
      <c r="DM122" s="170"/>
      <c r="DN122" s="171"/>
      <c r="DO122" s="229">
        <v>3</v>
      </c>
      <c r="DP122" s="230"/>
      <c r="DQ122" s="170"/>
      <c r="DR122" s="171"/>
      <c r="DS122" s="229"/>
      <c r="DT122" s="230"/>
      <c r="DU122" s="170"/>
      <c r="DV122" s="171"/>
      <c r="DW122" s="229"/>
      <c r="DX122" s="230"/>
      <c r="DY122" s="170"/>
      <c r="DZ122" s="183">
        <f t="shared" si="25"/>
        <v>4</v>
      </c>
      <c r="EA122" s="356">
        <f t="shared" si="26"/>
        <v>21</v>
      </c>
      <c r="EB122" s="356">
        <f t="shared" si="27"/>
        <v>0</v>
      </c>
      <c r="EC122" s="185">
        <f t="shared" si="28"/>
        <v>0</v>
      </c>
      <c r="ED122" s="364"/>
    </row>
    <row r="123" spans="1:134" ht="49.5" customHeight="1" x14ac:dyDescent="0.2">
      <c r="A123" s="464">
        <v>109</v>
      </c>
      <c r="B123" s="468"/>
      <c r="C123" s="398" t="s">
        <v>2413</v>
      </c>
      <c r="D123" s="396" t="s">
        <v>2414</v>
      </c>
      <c r="E123" s="491">
        <v>8</v>
      </c>
      <c r="F123" s="171"/>
      <c r="G123" s="229">
        <v>2</v>
      </c>
      <c r="H123" s="230"/>
      <c r="I123" s="170"/>
      <c r="J123" s="171"/>
      <c r="K123" s="229"/>
      <c r="L123" s="230"/>
      <c r="M123" s="170"/>
      <c r="N123" s="171"/>
      <c r="O123" s="229"/>
      <c r="P123" s="230"/>
      <c r="Q123" s="170"/>
      <c r="R123" s="171"/>
      <c r="S123" s="229">
        <v>2</v>
      </c>
      <c r="T123" s="230"/>
      <c r="U123" s="170"/>
      <c r="V123" s="171"/>
      <c r="W123" s="229"/>
      <c r="X123" s="230"/>
      <c r="Y123" s="170"/>
      <c r="Z123" s="171"/>
      <c r="AA123" s="229"/>
      <c r="AB123" s="230"/>
      <c r="AC123" s="170"/>
      <c r="AD123" s="171"/>
      <c r="AE123" s="229">
        <v>2</v>
      </c>
      <c r="AF123" s="230"/>
      <c r="AG123" s="170"/>
      <c r="AH123" s="171"/>
      <c r="AI123" s="229">
        <v>2</v>
      </c>
      <c r="AJ123" s="230"/>
      <c r="AK123" s="170"/>
      <c r="AL123" s="171"/>
      <c r="AM123" s="229"/>
      <c r="AN123" s="230"/>
      <c r="AO123" s="170"/>
      <c r="AP123" s="171"/>
      <c r="AQ123" s="229">
        <v>2</v>
      </c>
      <c r="AR123" s="230"/>
      <c r="AS123" s="170"/>
      <c r="AT123" s="171"/>
      <c r="AU123" s="229">
        <v>2</v>
      </c>
      <c r="AV123" s="230"/>
      <c r="AW123" s="170"/>
      <c r="AX123" s="171"/>
      <c r="AY123" s="229"/>
      <c r="AZ123" s="230"/>
      <c r="BA123" s="170"/>
      <c r="BB123" s="171"/>
      <c r="BC123" s="229"/>
      <c r="BD123" s="230"/>
      <c r="BE123" s="170"/>
      <c r="BF123" s="171"/>
      <c r="BG123" s="229">
        <v>2</v>
      </c>
      <c r="BH123" s="230"/>
      <c r="BI123" s="170"/>
      <c r="BJ123" s="171"/>
      <c r="BK123" s="229"/>
      <c r="BL123" s="230"/>
      <c r="BM123" s="170"/>
      <c r="BN123" s="171"/>
      <c r="BO123" s="229"/>
      <c r="BP123" s="230"/>
      <c r="BQ123" s="170"/>
      <c r="BR123" s="171"/>
      <c r="BS123" s="229"/>
      <c r="BT123" s="230"/>
      <c r="BU123" s="170"/>
      <c r="BV123" s="171"/>
      <c r="BW123" s="229"/>
      <c r="BX123" s="230"/>
      <c r="BY123" s="170"/>
      <c r="BZ123" s="171"/>
      <c r="CA123" s="229"/>
      <c r="CB123" s="230"/>
      <c r="CC123" s="170"/>
      <c r="CD123" s="171">
        <v>2</v>
      </c>
      <c r="CE123" s="229"/>
      <c r="CF123" s="230"/>
      <c r="CG123" s="170"/>
      <c r="CH123" s="171">
        <v>2</v>
      </c>
      <c r="CI123" s="229"/>
      <c r="CJ123" s="230"/>
      <c r="CK123" s="170"/>
      <c r="CL123" s="171"/>
      <c r="CM123" s="229">
        <v>2</v>
      </c>
      <c r="CN123" s="230"/>
      <c r="CO123" s="170"/>
      <c r="CP123" s="171"/>
      <c r="CQ123" s="229"/>
      <c r="CR123" s="230"/>
      <c r="CS123" s="170"/>
      <c r="CT123" s="171"/>
      <c r="CU123" s="229">
        <v>2</v>
      </c>
      <c r="CV123" s="230"/>
      <c r="CW123" s="170"/>
      <c r="CX123" s="171"/>
      <c r="CY123" s="229"/>
      <c r="CZ123" s="230"/>
      <c r="DA123" s="170"/>
      <c r="DB123" s="171"/>
      <c r="DC123" s="229"/>
      <c r="DD123" s="230"/>
      <c r="DE123" s="170"/>
      <c r="DF123" s="171"/>
      <c r="DG123" s="229"/>
      <c r="DH123" s="230"/>
      <c r="DI123" s="170"/>
      <c r="DJ123" s="171"/>
      <c r="DK123" s="229"/>
      <c r="DL123" s="230"/>
      <c r="DM123" s="170"/>
      <c r="DN123" s="171"/>
      <c r="DO123" s="229">
        <v>3</v>
      </c>
      <c r="DP123" s="230"/>
      <c r="DQ123" s="170"/>
      <c r="DR123" s="171"/>
      <c r="DS123" s="229"/>
      <c r="DT123" s="230"/>
      <c r="DU123" s="170"/>
      <c r="DV123" s="171"/>
      <c r="DW123" s="229"/>
      <c r="DX123" s="230"/>
      <c r="DY123" s="170"/>
      <c r="DZ123" s="183">
        <f t="shared" si="25"/>
        <v>4</v>
      </c>
      <c r="EA123" s="356">
        <f t="shared" si="26"/>
        <v>21</v>
      </c>
      <c r="EB123" s="356">
        <f t="shared" si="27"/>
        <v>0</v>
      </c>
      <c r="EC123" s="185">
        <f t="shared" si="28"/>
        <v>0</v>
      </c>
      <c r="ED123" s="364"/>
    </row>
    <row r="124" spans="1:134" ht="33" customHeight="1" x14ac:dyDescent="0.2">
      <c r="A124" s="464">
        <v>110</v>
      </c>
      <c r="B124" s="468"/>
      <c r="C124" s="398" t="s">
        <v>2415</v>
      </c>
      <c r="D124" s="396" t="s">
        <v>2416</v>
      </c>
      <c r="E124" s="491">
        <v>8</v>
      </c>
      <c r="F124" s="171"/>
      <c r="G124" s="229">
        <v>2</v>
      </c>
      <c r="H124" s="230"/>
      <c r="I124" s="170"/>
      <c r="J124" s="171"/>
      <c r="K124" s="229"/>
      <c r="L124" s="230"/>
      <c r="M124" s="170"/>
      <c r="N124" s="171"/>
      <c r="O124" s="229"/>
      <c r="P124" s="230"/>
      <c r="Q124" s="170"/>
      <c r="R124" s="171"/>
      <c r="S124" s="229">
        <v>2</v>
      </c>
      <c r="T124" s="230"/>
      <c r="U124" s="170"/>
      <c r="V124" s="171"/>
      <c r="W124" s="229"/>
      <c r="X124" s="230"/>
      <c r="Y124" s="170"/>
      <c r="Z124" s="171"/>
      <c r="AA124" s="229"/>
      <c r="AB124" s="230"/>
      <c r="AC124" s="170"/>
      <c r="AD124" s="171"/>
      <c r="AE124" s="229">
        <v>2</v>
      </c>
      <c r="AF124" s="230"/>
      <c r="AG124" s="170"/>
      <c r="AH124" s="171"/>
      <c r="AI124" s="229">
        <v>2</v>
      </c>
      <c r="AJ124" s="230"/>
      <c r="AK124" s="170"/>
      <c r="AL124" s="171"/>
      <c r="AM124" s="229"/>
      <c r="AN124" s="230"/>
      <c r="AO124" s="170"/>
      <c r="AP124" s="171"/>
      <c r="AQ124" s="229">
        <v>2</v>
      </c>
      <c r="AR124" s="230"/>
      <c r="AS124" s="170"/>
      <c r="AT124" s="171"/>
      <c r="AU124" s="229">
        <v>2</v>
      </c>
      <c r="AV124" s="230"/>
      <c r="AW124" s="170"/>
      <c r="AX124" s="171"/>
      <c r="AY124" s="229"/>
      <c r="AZ124" s="230"/>
      <c r="BA124" s="170"/>
      <c r="BB124" s="171"/>
      <c r="BC124" s="229"/>
      <c r="BD124" s="230"/>
      <c r="BE124" s="170"/>
      <c r="BF124" s="171"/>
      <c r="BG124" s="229">
        <v>2</v>
      </c>
      <c r="BH124" s="230"/>
      <c r="BI124" s="170"/>
      <c r="BJ124" s="171"/>
      <c r="BK124" s="229"/>
      <c r="BL124" s="230"/>
      <c r="BM124" s="170"/>
      <c r="BN124" s="171"/>
      <c r="BO124" s="229"/>
      <c r="BP124" s="230"/>
      <c r="BQ124" s="170"/>
      <c r="BR124" s="171"/>
      <c r="BS124" s="229"/>
      <c r="BT124" s="230"/>
      <c r="BU124" s="170"/>
      <c r="BV124" s="171"/>
      <c r="BW124" s="229"/>
      <c r="BX124" s="230"/>
      <c r="BY124" s="170"/>
      <c r="BZ124" s="171"/>
      <c r="CA124" s="229"/>
      <c r="CB124" s="230"/>
      <c r="CC124" s="170"/>
      <c r="CD124" s="171">
        <v>2</v>
      </c>
      <c r="CE124" s="229"/>
      <c r="CF124" s="230"/>
      <c r="CG124" s="170"/>
      <c r="CH124" s="171">
        <v>2</v>
      </c>
      <c r="CI124" s="229"/>
      <c r="CJ124" s="230"/>
      <c r="CK124" s="170"/>
      <c r="CL124" s="171"/>
      <c r="CM124" s="229">
        <v>2</v>
      </c>
      <c r="CN124" s="230"/>
      <c r="CO124" s="170"/>
      <c r="CP124" s="171"/>
      <c r="CQ124" s="229"/>
      <c r="CR124" s="230"/>
      <c r="CS124" s="170"/>
      <c r="CT124" s="171"/>
      <c r="CU124" s="229">
        <v>2</v>
      </c>
      <c r="CV124" s="230"/>
      <c r="CW124" s="170"/>
      <c r="CX124" s="171"/>
      <c r="CY124" s="229"/>
      <c r="CZ124" s="230"/>
      <c r="DA124" s="170"/>
      <c r="DB124" s="171"/>
      <c r="DC124" s="229"/>
      <c r="DD124" s="230"/>
      <c r="DE124" s="170"/>
      <c r="DF124" s="171"/>
      <c r="DG124" s="229"/>
      <c r="DH124" s="230"/>
      <c r="DI124" s="170"/>
      <c r="DJ124" s="171"/>
      <c r="DK124" s="229"/>
      <c r="DL124" s="230"/>
      <c r="DM124" s="170"/>
      <c r="DN124" s="171"/>
      <c r="DO124" s="229">
        <v>3</v>
      </c>
      <c r="DP124" s="230"/>
      <c r="DQ124" s="170"/>
      <c r="DR124" s="171"/>
      <c r="DS124" s="229"/>
      <c r="DT124" s="230"/>
      <c r="DU124" s="170"/>
      <c r="DV124" s="171"/>
      <c r="DW124" s="229"/>
      <c r="DX124" s="230"/>
      <c r="DY124" s="170"/>
      <c r="DZ124" s="183">
        <f t="shared" si="25"/>
        <v>4</v>
      </c>
      <c r="EA124" s="356">
        <f t="shared" si="26"/>
        <v>21</v>
      </c>
      <c r="EB124" s="356">
        <f t="shared" si="27"/>
        <v>0</v>
      </c>
      <c r="EC124" s="185">
        <f t="shared" si="28"/>
        <v>0</v>
      </c>
      <c r="ED124" s="364"/>
    </row>
    <row r="125" spans="1:134" ht="30" x14ac:dyDescent="0.2">
      <c r="A125" s="464">
        <v>111</v>
      </c>
      <c r="B125" s="468"/>
      <c r="C125" s="398" t="s">
        <v>2417</v>
      </c>
      <c r="D125" s="396" t="s">
        <v>2418</v>
      </c>
      <c r="E125" s="491">
        <v>5</v>
      </c>
      <c r="F125" s="171"/>
      <c r="G125" s="229">
        <v>2</v>
      </c>
      <c r="H125" s="230"/>
      <c r="I125" s="170"/>
      <c r="J125" s="171"/>
      <c r="K125" s="229"/>
      <c r="L125" s="230"/>
      <c r="M125" s="170"/>
      <c r="N125" s="171"/>
      <c r="O125" s="229"/>
      <c r="P125" s="230"/>
      <c r="Q125" s="170"/>
      <c r="R125" s="171"/>
      <c r="S125" s="229">
        <v>2</v>
      </c>
      <c r="T125" s="230"/>
      <c r="U125" s="170"/>
      <c r="V125" s="171"/>
      <c r="W125" s="229"/>
      <c r="X125" s="230"/>
      <c r="Y125" s="170"/>
      <c r="Z125" s="171"/>
      <c r="AA125" s="229"/>
      <c r="AB125" s="230"/>
      <c r="AC125" s="170"/>
      <c r="AD125" s="171"/>
      <c r="AE125" s="229">
        <v>2</v>
      </c>
      <c r="AF125" s="230"/>
      <c r="AG125" s="170"/>
      <c r="AH125" s="171"/>
      <c r="AI125" s="229">
        <v>2</v>
      </c>
      <c r="AJ125" s="230"/>
      <c r="AK125" s="170"/>
      <c r="AL125" s="171"/>
      <c r="AM125" s="229"/>
      <c r="AN125" s="230"/>
      <c r="AO125" s="170"/>
      <c r="AP125" s="171"/>
      <c r="AQ125" s="229">
        <v>2</v>
      </c>
      <c r="AR125" s="230"/>
      <c r="AS125" s="170"/>
      <c r="AT125" s="171"/>
      <c r="AU125" s="229">
        <v>2</v>
      </c>
      <c r="AV125" s="230"/>
      <c r="AW125" s="170"/>
      <c r="AX125" s="171"/>
      <c r="AY125" s="229"/>
      <c r="AZ125" s="230"/>
      <c r="BA125" s="170"/>
      <c r="BB125" s="171"/>
      <c r="BC125" s="229"/>
      <c r="BD125" s="230"/>
      <c r="BE125" s="170"/>
      <c r="BF125" s="171"/>
      <c r="BG125" s="229">
        <v>2</v>
      </c>
      <c r="BH125" s="230"/>
      <c r="BI125" s="170"/>
      <c r="BJ125" s="171"/>
      <c r="BK125" s="229"/>
      <c r="BL125" s="230"/>
      <c r="BM125" s="170"/>
      <c r="BN125" s="171"/>
      <c r="BO125" s="229"/>
      <c r="BP125" s="230"/>
      <c r="BQ125" s="170"/>
      <c r="BR125" s="171"/>
      <c r="BS125" s="229"/>
      <c r="BT125" s="230"/>
      <c r="BU125" s="170"/>
      <c r="BV125" s="171"/>
      <c r="BW125" s="229"/>
      <c r="BX125" s="230"/>
      <c r="BY125" s="170"/>
      <c r="BZ125" s="171"/>
      <c r="CA125" s="229"/>
      <c r="CB125" s="230"/>
      <c r="CC125" s="170"/>
      <c r="CD125" s="171">
        <v>2</v>
      </c>
      <c r="CE125" s="229"/>
      <c r="CF125" s="230"/>
      <c r="CG125" s="170"/>
      <c r="CH125" s="171">
        <v>2</v>
      </c>
      <c r="CI125" s="229"/>
      <c r="CJ125" s="230"/>
      <c r="CK125" s="170"/>
      <c r="CL125" s="171"/>
      <c r="CM125" s="229">
        <v>2</v>
      </c>
      <c r="CN125" s="230"/>
      <c r="CO125" s="170"/>
      <c r="CP125" s="171"/>
      <c r="CQ125" s="229"/>
      <c r="CR125" s="230"/>
      <c r="CS125" s="170"/>
      <c r="CT125" s="171"/>
      <c r="CU125" s="229">
        <v>2</v>
      </c>
      <c r="CV125" s="230"/>
      <c r="CW125" s="170"/>
      <c r="CX125" s="171"/>
      <c r="CY125" s="229"/>
      <c r="CZ125" s="230"/>
      <c r="DA125" s="170"/>
      <c r="DB125" s="171"/>
      <c r="DC125" s="229"/>
      <c r="DD125" s="230"/>
      <c r="DE125" s="170"/>
      <c r="DF125" s="171"/>
      <c r="DG125" s="229"/>
      <c r="DH125" s="230"/>
      <c r="DI125" s="170"/>
      <c r="DJ125" s="171"/>
      <c r="DK125" s="229"/>
      <c r="DL125" s="230"/>
      <c r="DM125" s="170"/>
      <c r="DN125" s="171"/>
      <c r="DO125" s="229">
        <v>3</v>
      </c>
      <c r="DP125" s="230"/>
      <c r="DQ125" s="170"/>
      <c r="DR125" s="171"/>
      <c r="DS125" s="229"/>
      <c r="DT125" s="230"/>
      <c r="DU125" s="170"/>
      <c r="DV125" s="171"/>
      <c r="DW125" s="229"/>
      <c r="DX125" s="230"/>
      <c r="DY125" s="170"/>
      <c r="DZ125" s="183">
        <f t="shared" si="25"/>
        <v>4</v>
      </c>
      <c r="EA125" s="356">
        <f t="shared" si="26"/>
        <v>21</v>
      </c>
      <c r="EB125" s="356">
        <f t="shared" si="27"/>
        <v>0</v>
      </c>
      <c r="EC125" s="185">
        <f t="shared" si="28"/>
        <v>0</v>
      </c>
      <c r="ED125" s="364"/>
    </row>
    <row r="126" spans="1:134" ht="45" x14ac:dyDescent="0.2">
      <c r="A126" s="464">
        <v>112</v>
      </c>
      <c r="B126" s="468"/>
      <c r="C126" s="398" t="s">
        <v>2419</v>
      </c>
      <c r="D126" s="396" t="s">
        <v>2420</v>
      </c>
      <c r="E126" s="491">
        <v>5</v>
      </c>
      <c r="F126" s="171"/>
      <c r="G126" s="229">
        <v>2</v>
      </c>
      <c r="H126" s="230"/>
      <c r="I126" s="170"/>
      <c r="J126" s="171"/>
      <c r="K126" s="229"/>
      <c r="L126" s="230"/>
      <c r="M126" s="170"/>
      <c r="N126" s="171"/>
      <c r="O126" s="229"/>
      <c r="P126" s="230"/>
      <c r="Q126" s="170"/>
      <c r="R126" s="171"/>
      <c r="S126" s="229">
        <v>2</v>
      </c>
      <c r="T126" s="230"/>
      <c r="U126" s="170"/>
      <c r="V126" s="171"/>
      <c r="W126" s="229"/>
      <c r="X126" s="230"/>
      <c r="Y126" s="170"/>
      <c r="Z126" s="171"/>
      <c r="AA126" s="229"/>
      <c r="AB126" s="230"/>
      <c r="AC126" s="170"/>
      <c r="AD126" s="171"/>
      <c r="AE126" s="229">
        <v>2</v>
      </c>
      <c r="AF126" s="230"/>
      <c r="AG126" s="170"/>
      <c r="AH126" s="171"/>
      <c r="AI126" s="229">
        <v>2</v>
      </c>
      <c r="AJ126" s="230"/>
      <c r="AK126" s="170"/>
      <c r="AL126" s="171"/>
      <c r="AM126" s="229"/>
      <c r="AN126" s="230"/>
      <c r="AO126" s="170"/>
      <c r="AP126" s="171"/>
      <c r="AQ126" s="229">
        <v>2</v>
      </c>
      <c r="AR126" s="230"/>
      <c r="AS126" s="170"/>
      <c r="AT126" s="171"/>
      <c r="AU126" s="229">
        <v>2</v>
      </c>
      <c r="AV126" s="230"/>
      <c r="AW126" s="170"/>
      <c r="AX126" s="171"/>
      <c r="AY126" s="229"/>
      <c r="AZ126" s="230"/>
      <c r="BA126" s="170"/>
      <c r="BB126" s="171"/>
      <c r="BC126" s="229"/>
      <c r="BD126" s="230"/>
      <c r="BE126" s="170"/>
      <c r="BF126" s="171"/>
      <c r="BG126" s="229">
        <v>2</v>
      </c>
      <c r="BH126" s="230"/>
      <c r="BI126" s="170"/>
      <c r="BJ126" s="171"/>
      <c r="BK126" s="229"/>
      <c r="BL126" s="230"/>
      <c r="BM126" s="170"/>
      <c r="BN126" s="171"/>
      <c r="BO126" s="229"/>
      <c r="BP126" s="230"/>
      <c r="BQ126" s="170"/>
      <c r="BR126" s="171"/>
      <c r="BS126" s="229"/>
      <c r="BT126" s="230"/>
      <c r="BU126" s="170"/>
      <c r="BV126" s="171"/>
      <c r="BW126" s="229"/>
      <c r="BX126" s="230"/>
      <c r="BY126" s="170"/>
      <c r="BZ126" s="171"/>
      <c r="CA126" s="229"/>
      <c r="CB126" s="230"/>
      <c r="CC126" s="170"/>
      <c r="CD126" s="171">
        <v>2</v>
      </c>
      <c r="CE126" s="229"/>
      <c r="CF126" s="230"/>
      <c r="CG126" s="170"/>
      <c r="CH126" s="171">
        <v>2</v>
      </c>
      <c r="CI126" s="229"/>
      <c r="CJ126" s="230"/>
      <c r="CK126" s="170"/>
      <c r="CL126" s="171"/>
      <c r="CM126" s="229">
        <v>2</v>
      </c>
      <c r="CN126" s="230"/>
      <c r="CO126" s="170"/>
      <c r="CP126" s="171"/>
      <c r="CQ126" s="229"/>
      <c r="CR126" s="230"/>
      <c r="CS126" s="170"/>
      <c r="CT126" s="171"/>
      <c r="CU126" s="229">
        <v>2</v>
      </c>
      <c r="CV126" s="230"/>
      <c r="CW126" s="170"/>
      <c r="CX126" s="171"/>
      <c r="CY126" s="229"/>
      <c r="CZ126" s="230"/>
      <c r="DA126" s="170"/>
      <c r="DB126" s="171"/>
      <c r="DC126" s="229"/>
      <c r="DD126" s="230"/>
      <c r="DE126" s="170"/>
      <c r="DF126" s="171"/>
      <c r="DG126" s="229"/>
      <c r="DH126" s="230"/>
      <c r="DI126" s="170"/>
      <c r="DJ126" s="171"/>
      <c r="DK126" s="229"/>
      <c r="DL126" s="230"/>
      <c r="DM126" s="170"/>
      <c r="DN126" s="171"/>
      <c r="DO126" s="229">
        <v>3</v>
      </c>
      <c r="DP126" s="230"/>
      <c r="DQ126" s="170"/>
      <c r="DR126" s="171"/>
      <c r="DS126" s="229"/>
      <c r="DT126" s="230"/>
      <c r="DU126" s="170"/>
      <c r="DV126" s="171"/>
      <c r="DW126" s="229"/>
      <c r="DX126" s="230"/>
      <c r="DY126" s="170"/>
      <c r="DZ126" s="183">
        <f t="shared" si="25"/>
        <v>4</v>
      </c>
      <c r="EA126" s="356">
        <f t="shared" si="26"/>
        <v>21</v>
      </c>
      <c r="EB126" s="356">
        <f t="shared" si="27"/>
        <v>0</v>
      </c>
      <c r="EC126" s="185">
        <f t="shared" si="28"/>
        <v>0</v>
      </c>
      <c r="ED126" s="364"/>
    </row>
    <row r="127" spans="1:134" ht="45" x14ac:dyDescent="0.2">
      <c r="A127" s="464">
        <v>113</v>
      </c>
      <c r="B127" s="468"/>
      <c r="C127" s="398" t="s">
        <v>2421</v>
      </c>
      <c r="D127" s="396" t="s">
        <v>2422</v>
      </c>
      <c r="E127" s="491">
        <v>5</v>
      </c>
      <c r="F127" s="171"/>
      <c r="G127" s="229">
        <v>2</v>
      </c>
      <c r="H127" s="230"/>
      <c r="I127" s="170"/>
      <c r="J127" s="171"/>
      <c r="K127" s="229"/>
      <c r="L127" s="230"/>
      <c r="M127" s="170"/>
      <c r="N127" s="171"/>
      <c r="O127" s="229"/>
      <c r="P127" s="230"/>
      <c r="Q127" s="170"/>
      <c r="R127" s="171"/>
      <c r="S127" s="229">
        <v>2</v>
      </c>
      <c r="T127" s="230"/>
      <c r="U127" s="170"/>
      <c r="V127" s="171"/>
      <c r="W127" s="229"/>
      <c r="X127" s="230"/>
      <c r="Y127" s="170"/>
      <c r="Z127" s="171"/>
      <c r="AA127" s="229"/>
      <c r="AB127" s="230"/>
      <c r="AC127" s="170"/>
      <c r="AD127" s="171"/>
      <c r="AE127" s="229">
        <v>2</v>
      </c>
      <c r="AF127" s="230"/>
      <c r="AG127" s="170"/>
      <c r="AH127" s="171"/>
      <c r="AI127" s="229">
        <v>2</v>
      </c>
      <c r="AJ127" s="230"/>
      <c r="AK127" s="170"/>
      <c r="AL127" s="171"/>
      <c r="AM127" s="229"/>
      <c r="AN127" s="230"/>
      <c r="AO127" s="170"/>
      <c r="AP127" s="171"/>
      <c r="AQ127" s="229">
        <v>2</v>
      </c>
      <c r="AR127" s="230"/>
      <c r="AS127" s="170"/>
      <c r="AT127" s="171"/>
      <c r="AU127" s="229">
        <v>2</v>
      </c>
      <c r="AV127" s="230"/>
      <c r="AW127" s="170"/>
      <c r="AX127" s="171"/>
      <c r="AY127" s="229"/>
      <c r="AZ127" s="230"/>
      <c r="BA127" s="170"/>
      <c r="BB127" s="171"/>
      <c r="BC127" s="229"/>
      <c r="BD127" s="230"/>
      <c r="BE127" s="170"/>
      <c r="BF127" s="171"/>
      <c r="BG127" s="229">
        <v>2</v>
      </c>
      <c r="BH127" s="230"/>
      <c r="BI127" s="170"/>
      <c r="BJ127" s="171"/>
      <c r="BK127" s="229"/>
      <c r="BL127" s="230"/>
      <c r="BM127" s="170"/>
      <c r="BN127" s="171"/>
      <c r="BO127" s="229"/>
      <c r="BP127" s="230"/>
      <c r="BQ127" s="170"/>
      <c r="BR127" s="171"/>
      <c r="BS127" s="229"/>
      <c r="BT127" s="230"/>
      <c r="BU127" s="170"/>
      <c r="BV127" s="171"/>
      <c r="BW127" s="229"/>
      <c r="BX127" s="230"/>
      <c r="BY127" s="170"/>
      <c r="BZ127" s="171"/>
      <c r="CA127" s="229"/>
      <c r="CB127" s="230"/>
      <c r="CC127" s="170"/>
      <c r="CD127" s="171">
        <v>2</v>
      </c>
      <c r="CE127" s="229"/>
      <c r="CF127" s="230"/>
      <c r="CG127" s="170"/>
      <c r="CH127" s="171">
        <v>2</v>
      </c>
      <c r="CI127" s="229"/>
      <c r="CJ127" s="230"/>
      <c r="CK127" s="170"/>
      <c r="CL127" s="171"/>
      <c r="CM127" s="229">
        <v>2</v>
      </c>
      <c r="CN127" s="230"/>
      <c r="CO127" s="170"/>
      <c r="CP127" s="171"/>
      <c r="CQ127" s="229"/>
      <c r="CR127" s="230"/>
      <c r="CS127" s="170"/>
      <c r="CT127" s="171"/>
      <c r="CU127" s="229">
        <v>2</v>
      </c>
      <c r="CV127" s="230"/>
      <c r="CW127" s="170"/>
      <c r="CX127" s="171"/>
      <c r="CY127" s="229"/>
      <c r="CZ127" s="230"/>
      <c r="DA127" s="170"/>
      <c r="DB127" s="171"/>
      <c r="DC127" s="229"/>
      <c r="DD127" s="230"/>
      <c r="DE127" s="170"/>
      <c r="DF127" s="171"/>
      <c r="DG127" s="229"/>
      <c r="DH127" s="230"/>
      <c r="DI127" s="170"/>
      <c r="DJ127" s="171"/>
      <c r="DK127" s="229"/>
      <c r="DL127" s="230"/>
      <c r="DM127" s="170"/>
      <c r="DN127" s="171"/>
      <c r="DO127" s="229">
        <v>3</v>
      </c>
      <c r="DP127" s="230"/>
      <c r="DQ127" s="170"/>
      <c r="DR127" s="171"/>
      <c r="DS127" s="229"/>
      <c r="DT127" s="230"/>
      <c r="DU127" s="170"/>
      <c r="DV127" s="171"/>
      <c r="DW127" s="229"/>
      <c r="DX127" s="230"/>
      <c r="DY127" s="170"/>
      <c r="DZ127" s="183">
        <f t="shared" si="25"/>
        <v>4</v>
      </c>
      <c r="EA127" s="356">
        <f t="shared" si="26"/>
        <v>21</v>
      </c>
      <c r="EB127" s="356">
        <f t="shared" si="27"/>
        <v>0</v>
      </c>
      <c r="EC127" s="185">
        <f t="shared" si="28"/>
        <v>0</v>
      </c>
      <c r="ED127" s="364"/>
    </row>
    <row r="128" spans="1:134" ht="30" x14ac:dyDescent="0.2">
      <c r="A128" s="464">
        <v>114</v>
      </c>
      <c r="B128" s="468"/>
      <c r="C128" s="398" t="s">
        <v>2423</v>
      </c>
      <c r="D128" s="396" t="s">
        <v>2424</v>
      </c>
      <c r="E128" s="491">
        <v>5</v>
      </c>
      <c r="F128" s="171"/>
      <c r="G128" s="229">
        <v>2</v>
      </c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>
        <v>2</v>
      </c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>
        <v>2</v>
      </c>
      <c r="AF128" s="230"/>
      <c r="AG128" s="170"/>
      <c r="AH128" s="171"/>
      <c r="AI128" s="229">
        <v>2</v>
      </c>
      <c r="AJ128" s="230"/>
      <c r="AK128" s="170"/>
      <c r="AL128" s="171"/>
      <c r="AM128" s="229"/>
      <c r="AN128" s="230"/>
      <c r="AO128" s="170"/>
      <c r="AP128" s="171"/>
      <c r="AQ128" s="229">
        <v>2</v>
      </c>
      <c r="AR128" s="230"/>
      <c r="AS128" s="170"/>
      <c r="AT128" s="171"/>
      <c r="AU128" s="229">
        <v>2</v>
      </c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>
        <v>2</v>
      </c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>
        <v>2</v>
      </c>
      <c r="CE128" s="229"/>
      <c r="CF128" s="230"/>
      <c r="CG128" s="170"/>
      <c r="CH128" s="171">
        <v>2</v>
      </c>
      <c r="CI128" s="229"/>
      <c r="CJ128" s="230"/>
      <c r="CK128" s="170"/>
      <c r="CL128" s="171"/>
      <c r="CM128" s="229">
        <v>2</v>
      </c>
      <c r="CN128" s="230"/>
      <c r="CO128" s="170"/>
      <c r="CP128" s="171"/>
      <c r="CQ128" s="229"/>
      <c r="CR128" s="230"/>
      <c r="CS128" s="170"/>
      <c r="CT128" s="171"/>
      <c r="CU128" s="229">
        <v>2</v>
      </c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>
        <v>3</v>
      </c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25"/>
        <v>4</v>
      </c>
      <c r="EA128" s="356">
        <f t="shared" si="26"/>
        <v>21</v>
      </c>
      <c r="EB128" s="356">
        <f t="shared" si="27"/>
        <v>0</v>
      </c>
      <c r="EC128" s="185">
        <f t="shared" si="28"/>
        <v>0</v>
      </c>
      <c r="ED128" s="364"/>
    </row>
    <row r="129" spans="1:134" ht="45" x14ac:dyDescent="0.2">
      <c r="A129" s="464">
        <v>115</v>
      </c>
      <c r="B129" s="468" t="s">
        <v>436</v>
      </c>
      <c r="C129" s="395" t="s">
        <v>1612</v>
      </c>
      <c r="D129" s="396" t="s">
        <v>1613</v>
      </c>
      <c r="E129" s="483">
        <v>9</v>
      </c>
      <c r="F129" s="171"/>
      <c r="G129" s="229"/>
      <c r="H129" s="230"/>
      <c r="I129" s="170"/>
      <c r="J129" s="171"/>
      <c r="K129" s="229"/>
      <c r="L129" s="230"/>
      <c r="M129" s="170"/>
      <c r="N129" s="171"/>
      <c r="O129" s="229"/>
      <c r="P129" s="230"/>
      <c r="Q129" s="170"/>
      <c r="R129" s="171">
        <v>2</v>
      </c>
      <c r="S129" s="229"/>
      <c r="T129" s="230"/>
      <c r="U129" s="170"/>
      <c r="V129" s="171"/>
      <c r="W129" s="229"/>
      <c r="X129" s="230"/>
      <c r="Y129" s="170"/>
      <c r="Z129" s="171">
        <v>2</v>
      </c>
      <c r="AA129" s="229"/>
      <c r="AB129" s="230"/>
      <c r="AC129" s="170"/>
      <c r="AD129" s="171"/>
      <c r="AE129" s="229"/>
      <c r="AF129" s="230"/>
      <c r="AG129" s="170"/>
      <c r="AH129" s="171"/>
      <c r="AI129" s="229">
        <v>2</v>
      </c>
      <c r="AJ129" s="230"/>
      <c r="AK129" s="170"/>
      <c r="AL129" s="171"/>
      <c r="AM129" s="229"/>
      <c r="AN129" s="230"/>
      <c r="AO129" s="170"/>
      <c r="AP129" s="171"/>
      <c r="AQ129" s="229"/>
      <c r="AR129" s="230"/>
      <c r="AS129" s="170"/>
      <c r="AT129" s="171"/>
      <c r="AU129" s="229">
        <v>2</v>
      </c>
      <c r="AV129" s="230"/>
      <c r="AW129" s="170"/>
      <c r="AX129" s="171"/>
      <c r="AY129" s="229"/>
      <c r="AZ129" s="230"/>
      <c r="BA129" s="170"/>
      <c r="BB129" s="171"/>
      <c r="BC129" s="229"/>
      <c r="BD129" s="230"/>
      <c r="BE129" s="170"/>
      <c r="BF129" s="171"/>
      <c r="BG129" s="229"/>
      <c r="BH129" s="230"/>
      <c r="BI129" s="170"/>
      <c r="BJ129" s="171"/>
      <c r="BK129" s="229"/>
      <c r="BL129" s="230"/>
      <c r="BM129" s="170"/>
      <c r="BN129" s="171"/>
      <c r="BO129" s="229"/>
      <c r="BP129" s="230"/>
      <c r="BQ129" s="170"/>
      <c r="BR129" s="171"/>
      <c r="BS129" s="229"/>
      <c r="BT129" s="230"/>
      <c r="BU129" s="170"/>
      <c r="BV129" s="171"/>
      <c r="BW129" s="229"/>
      <c r="BX129" s="230"/>
      <c r="BY129" s="170"/>
      <c r="BZ129" s="171"/>
      <c r="CA129" s="229"/>
      <c r="CB129" s="230"/>
      <c r="CC129" s="170"/>
      <c r="CD129" s="171">
        <v>2</v>
      </c>
      <c r="CE129" s="229"/>
      <c r="CF129" s="230"/>
      <c r="CG129" s="170"/>
      <c r="CH129" s="171">
        <v>2</v>
      </c>
      <c r="CI129" s="229"/>
      <c r="CJ129" s="230"/>
      <c r="CK129" s="170"/>
      <c r="CL129" s="171"/>
      <c r="CM129" s="229">
        <v>2</v>
      </c>
      <c r="CN129" s="230"/>
      <c r="CO129" s="170"/>
      <c r="CP129" s="171"/>
      <c r="CQ129" s="229"/>
      <c r="CR129" s="230"/>
      <c r="CS129" s="170"/>
      <c r="CT129" s="171"/>
      <c r="CU129" s="229"/>
      <c r="CV129" s="230"/>
      <c r="CW129" s="170"/>
      <c r="CX129" s="171"/>
      <c r="CY129" s="229"/>
      <c r="CZ129" s="230"/>
      <c r="DA129" s="170"/>
      <c r="DB129" s="171"/>
      <c r="DC129" s="229"/>
      <c r="DD129" s="230"/>
      <c r="DE129" s="170"/>
      <c r="DF129" s="171"/>
      <c r="DG129" s="229"/>
      <c r="DH129" s="230"/>
      <c r="DI129" s="170"/>
      <c r="DJ129" s="171"/>
      <c r="DK129" s="229"/>
      <c r="DL129" s="230"/>
      <c r="DM129" s="170"/>
      <c r="DN129" s="171"/>
      <c r="DO129" s="229">
        <v>3</v>
      </c>
      <c r="DP129" s="230"/>
      <c r="DQ129" s="170"/>
      <c r="DR129" s="171">
        <v>2</v>
      </c>
      <c r="DS129" s="229"/>
      <c r="DT129" s="230"/>
      <c r="DU129" s="170"/>
      <c r="DV129" s="171">
        <v>3</v>
      </c>
      <c r="DW129" s="229"/>
      <c r="DX129" s="230"/>
      <c r="DY129" s="170"/>
      <c r="DZ129" s="183">
        <f t="shared" si="25"/>
        <v>13</v>
      </c>
      <c r="EA129" s="356">
        <f t="shared" si="26"/>
        <v>9</v>
      </c>
      <c r="EB129" s="356">
        <f t="shared" si="27"/>
        <v>0</v>
      </c>
      <c r="EC129" s="185">
        <f t="shared" si="28"/>
        <v>0</v>
      </c>
      <c r="ED129" s="364"/>
    </row>
    <row r="130" spans="1:134" ht="45" x14ac:dyDescent="0.2">
      <c r="A130" s="464">
        <v>116</v>
      </c>
      <c r="B130" s="477" t="s">
        <v>330</v>
      </c>
      <c r="C130" s="390" t="s">
        <v>2350</v>
      </c>
      <c r="D130" s="384" t="s">
        <v>1544</v>
      </c>
      <c r="E130" s="469">
        <v>9</v>
      </c>
      <c r="F130" s="171"/>
      <c r="G130" s="229"/>
      <c r="H130" s="230"/>
      <c r="I130" s="170"/>
      <c r="J130" s="171"/>
      <c r="K130" s="229"/>
      <c r="L130" s="230"/>
      <c r="M130" s="170"/>
      <c r="N130" s="171"/>
      <c r="O130" s="229"/>
      <c r="P130" s="230"/>
      <c r="Q130" s="170"/>
      <c r="R130" s="171"/>
      <c r="S130" s="229"/>
      <c r="T130" s="230"/>
      <c r="U130" s="170"/>
      <c r="V130" s="171"/>
      <c r="W130" s="229"/>
      <c r="X130" s="230"/>
      <c r="Y130" s="170"/>
      <c r="Z130" s="171"/>
      <c r="AA130" s="229"/>
      <c r="AB130" s="230"/>
      <c r="AC130" s="170"/>
      <c r="AD130" s="171"/>
      <c r="AE130" s="229"/>
      <c r="AF130" s="230"/>
      <c r="AG130" s="170"/>
      <c r="AH130" s="171">
        <v>5</v>
      </c>
      <c r="AI130" s="229"/>
      <c r="AJ130" s="230"/>
      <c r="AK130" s="170"/>
      <c r="AL130" s="171"/>
      <c r="AM130" s="229"/>
      <c r="AN130" s="230"/>
      <c r="AO130" s="170"/>
      <c r="AP130" s="171"/>
      <c r="AQ130" s="229"/>
      <c r="AR130" s="230"/>
      <c r="AS130" s="170"/>
      <c r="AT130" s="171"/>
      <c r="AU130" s="229"/>
      <c r="AV130" s="230"/>
      <c r="AW130" s="170"/>
      <c r="AX130" s="171"/>
      <c r="AY130" s="229"/>
      <c r="AZ130" s="230"/>
      <c r="BA130" s="170"/>
      <c r="BB130" s="171"/>
      <c r="BC130" s="229"/>
      <c r="BD130" s="230"/>
      <c r="BE130" s="170"/>
      <c r="BF130" s="171"/>
      <c r="BG130" s="229"/>
      <c r="BH130" s="230"/>
      <c r="BI130" s="170"/>
      <c r="BJ130" s="171"/>
      <c r="BK130" s="229"/>
      <c r="BL130" s="230"/>
      <c r="BM130" s="170"/>
      <c r="BN130" s="171"/>
      <c r="BO130" s="229"/>
      <c r="BP130" s="230"/>
      <c r="BQ130" s="170"/>
      <c r="BR130" s="171"/>
      <c r="BS130" s="229"/>
      <c r="BT130" s="230"/>
      <c r="BU130" s="170"/>
      <c r="BV130" s="171"/>
      <c r="BW130" s="229"/>
      <c r="BX130" s="230"/>
      <c r="BY130" s="170"/>
      <c r="BZ130" s="171"/>
      <c r="CA130" s="229"/>
      <c r="CB130" s="230"/>
      <c r="CC130" s="170"/>
      <c r="CD130" s="171"/>
      <c r="CE130" s="229"/>
      <c r="CF130" s="230"/>
      <c r="CG130" s="170"/>
      <c r="CH130" s="171"/>
      <c r="CI130" s="229"/>
      <c r="CJ130" s="230"/>
      <c r="CK130" s="170"/>
      <c r="CL130" s="171"/>
      <c r="CM130" s="229"/>
      <c r="CN130" s="230"/>
      <c r="CO130" s="170"/>
      <c r="CP130" s="171"/>
      <c r="CQ130" s="229">
        <v>2</v>
      </c>
      <c r="CR130" s="230"/>
      <c r="CS130" s="170"/>
      <c r="CT130" s="171"/>
      <c r="CU130" s="229"/>
      <c r="CV130" s="230"/>
      <c r="CW130" s="170"/>
      <c r="CX130" s="171"/>
      <c r="CY130" s="229">
        <v>3</v>
      </c>
      <c r="CZ130" s="230"/>
      <c r="DA130" s="170"/>
      <c r="DB130" s="171"/>
      <c r="DC130" s="229"/>
      <c r="DD130" s="230"/>
      <c r="DE130" s="170"/>
      <c r="DF130" s="171"/>
      <c r="DG130" s="229"/>
      <c r="DH130" s="230"/>
      <c r="DI130" s="170"/>
      <c r="DJ130" s="171"/>
      <c r="DK130" s="229">
        <v>3</v>
      </c>
      <c r="DL130" s="230"/>
      <c r="DM130" s="170"/>
      <c r="DN130" s="171"/>
      <c r="DO130" s="229"/>
      <c r="DP130" s="230"/>
      <c r="DQ130" s="170"/>
      <c r="DR130" s="171"/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25"/>
        <v>8</v>
      </c>
      <c r="EA130" s="356">
        <f t="shared" si="26"/>
        <v>8</v>
      </c>
      <c r="EB130" s="356">
        <f t="shared" si="27"/>
        <v>0</v>
      </c>
      <c r="EC130" s="185">
        <f t="shared" si="28"/>
        <v>0</v>
      </c>
      <c r="ED130" s="364"/>
    </row>
    <row r="131" spans="1:134" ht="30" x14ac:dyDescent="0.2">
      <c r="A131" s="464">
        <v>117</v>
      </c>
      <c r="B131" s="468" t="s">
        <v>346</v>
      </c>
      <c r="C131" s="391" t="s">
        <v>11</v>
      </c>
      <c r="D131" s="386" t="s">
        <v>1614</v>
      </c>
      <c r="E131" s="469">
        <v>9</v>
      </c>
      <c r="F131" s="171"/>
      <c r="G131" s="229">
        <v>2</v>
      </c>
      <c r="H131" s="230"/>
      <c r="I131" s="170"/>
      <c r="J131" s="171"/>
      <c r="K131" s="229"/>
      <c r="L131" s="230"/>
      <c r="M131" s="170"/>
      <c r="N131" s="171"/>
      <c r="O131" s="229"/>
      <c r="P131" s="230"/>
      <c r="Q131" s="170"/>
      <c r="R131" s="171"/>
      <c r="S131" s="229">
        <v>2</v>
      </c>
      <c r="T131" s="230"/>
      <c r="U131" s="170"/>
      <c r="V131" s="171"/>
      <c r="W131" s="229"/>
      <c r="X131" s="230"/>
      <c r="Y131" s="170"/>
      <c r="Z131" s="171"/>
      <c r="AA131" s="229"/>
      <c r="AB131" s="230"/>
      <c r="AC131" s="170"/>
      <c r="AD131" s="171"/>
      <c r="AE131" s="229"/>
      <c r="AF131" s="230"/>
      <c r="AG131" s="170"/>
      <c r="AH131" s="171"/>
      <c r="AI131" s="229">
        <v>2</v>
      </c>
      <c r="AJ131" s="230"/>
      <c r="AK131" s="170"/>
      <c r="AL131" s="171"/>
      <c r="AM131" s="229"/>
      <c r="AN131" s="230"/>
      <c r="AO131" s="170"/>
      <c r="AP131" s="171"/>
      <c r="AQ131" s="229">
        <v>2</v>
      </c>
      <c r="AR131" s="230"/>
      <c r="AS131" s="170"/>
      <c r="AT131" s="171"/>
      <c r="AU131" s="229"/>
      <c r="AV131" s="230"/>
      <c r="AW131" s="170"/>
      <c r="AX131" s="171"/>
      <c r="AY131" s="229"/>
      <c r="AZ131" s="230"/>
      <c r="BA131" s="170"/>
      <c r="BB131" s="171"/>
      <c r="BC131" s="229"/>
      <c r="BD131" s="230"/>
      <c r="BE131" s="170"/>
      <c r="BF131" s="171"/>
      <c r="BG131" s="229"/>
      <c r="BH131" s="230"/>
      <c r="BI131" s="170"/>
      <c r="BJ131" s="171"/>
      <c r="BK131" s="229">
        <v>2</v>
      </c>
      <c r="BL131" s="230"/>
      <c r="BM131" s="170"/>
      <c r="BN131" s="171"/>
      <c r="BO131" s="229"/>
      <c r="BP131" s="230"/>
      <c r="BQ131" s="170"/>
      <c r="BR131" s="171"/>
      <c r="BS131" s="229"/>
      <c r="BT131" s="230"/>
      <c r="BU131" s="170"/>
      <c r="BV131" s="171"/>
      <c r="BW131" s="229"/>
      <c r="BX131" s="230"/>
      <c r="BY131" s="170"/>
      <c r="BZ131" s="171"/>
      <c r="CA131" s="229"/>
      <c r="CB131" s="230"/>
      <c r="CC131" s="170"/>
      <c r="CD131" s="171"/>
      <c r="CE131" s="229">
        <v>2</v>
      </c>
      <c r="CF131" s="230"/>
      <c r="CG131" s="170"/>
      <c r="CH131" s="171"/>
      <c r="CI131" s="229">
        <v>2</v>
      </c>
      <c r="CJ131" s="230"/>
      <c r="CK131" s="170"/>
      <c r="CL131" s="171"/>
      <c r="CM131" s="229">
        <v>2</v>
      </c>
      <c r="CN131" s="230"/>
      <c r="CO131" s="170"/>
      <c r="CP131" s="171"/>
      <c r="CQ131" s="229"/>
      <c r="CR131" s="230"/>
      <c r="CS131" s="170"/>
      <c r="CT131" s="171"/>
      <c r="CU131" s="229">
        <v>2</v>
      </c>
      <c r="CV131" s="230"/>
      <c r="CW131" s="170"/>
      <c r="CX131" s="171"/>
      <c r="CY131" s="229"/>
      <c r="CZ131" s="230"/>
      <c r="DA131" s="170"/>
      <c r="DB131" s="171"/>
      <c r="DC131" s="229"/>
      <c r="DD131" s="230"/>
      <c r="DE131" s="170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>
        <v>3</v>
      </c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25"/>
        <v>0</v>
      </c>
      <c r="EA131" s="356">
        <f t="shared" si="26"/>
        <v>21</v>
      </c>
      <c r="EB131" s="356">
        <f t="shared" si="27"/>
        <v>0</v>
      </c>
      <c r="EC131" s="185">
        <f t="shared" si="28"/>
        <v>0</v>
      </c>
      <c r="ED131" s="364"/>
    </row>
    <row r="132" spans="1:134" ht="45" x14ac:dyDescent="0.2">
      <c r="A132" s="464">
        <v>118</v>
      </c>
      <c r="B132" s="468" t="s">
        <v>1363</v>
      </c>
      <c r="C132" s="391" t="s">
        <v>1364</v>
      </c>
      <c r="D132" s="386" t="s">
        <v>2425</v>
      </c>
      <c r="E132" s="469">
        <v>9</v>
      </c>
      <c r="F132" s="171"/>
      <c r="G132" s="229"/>
      <c r="H132" s="230"/>
      <c r="I132" s="170"/>
      <c r="J132" s="171">
        <v>2</v>
      </c>
      <c r="K132" s="229"/>
      <c r="L132" s="230"/>
      <c r="M132" s="170"/>
      <c r="N132" s="171">
        <v>2</v>
      </c>
      <c r="O132" s="229"/>
      <c r="P132" s="230"/>
      <c r="Q132" s="170"/>
      <c r="R132" s="171"/>
      <c r="S132" s="229"/>
      <c r="T132" s="230"/>
      <c r="U132" s="170"/>
      <c r="V132" s="171"/>
      <c r="W132" s="229"/>
      <c r="X132" s="230"/>
      <c r="Y132" s="170"/>
      <c r="Z132" s="171"/>
      <c r="AA132" s="229">
        <v>2</v>
      </c>
      <c r="AB132" s="230"/>
      <c r="AC132" s="170"/>
      <c r="AD132" s="171">
        <v>2</v>
      </c>
      <c r="AE132" s="229"/>
      <c r="AF132" s="230"/>
      <c r="AG132" s="170"/>
      <c r="AH132" s="171"/>
      <c r="AI132" s="229"/>
      <c r="AJ132" s="230"/>
      <c r="AK132" s="170"/>
      <c r="AL132" s="171">
        <v>2</v>
      </c>
      <c r="AM132" s="229"/>
      <c r="AN132" s="230"/>
      <c r="AO132" s="170"/>
      <c r="AP132" s="171"/>
      <c r="AQ132" s="229"/>
      <c r="AR132" s="230"/>
      <c r="AS132" s="170"/>
      <c r="AT132" s="171"/>
      <c r="AU132" s="229"/>
      <c r="AV132" s="230"/>
      <c r="AW132" s="170"/>
      <c r="AX132" s="171"/>
      <c r="AY132" s="229"/>
      <c r="AZ132" s="230"/>
      <c r="BA132" s="170"/>
      <c r="BB132" s="171">
        <v>2</v>
      </c>
      <c r="BC132" s="229"/>
      <c r="BD132" s="230"/>
      <c r="BE132" s="170"/>
      <c r="BF132" s="171"/>
      <c r="BG132" s="229"/>
      <c r="BH132" s="230"/>
      <c r="BI132" s="170"/>
      <c r="BJ132" s="171"/>
      <c r="BK132" s="229">
        <v>2</v>
      </c>
      <c r="BL132" s="230"/>
      <c r="BM132" s="170"/>
      <c r="BN132" s="171">
        <v>2</v>
      </c>
      <c r="BO132" s="229"/>
      <c r="BP132" s="230"/>
      <c r="BQ132" s="170"/>
      <c r="BR132" s="171">
        <v>2</v>
      </c>
      <c r="BS132" s="229"/>
      <c r="BT132" s="230"/>
      <c r="BU132" s="170"/>
      <c r="BV132" s="171"/>
      <c r="BW132" s="229"/>
      <c r="BX132" s="230">
        <v>2</v>
      </c>
      <c r="BY132" s="170"/>
      <c r="BZ132" s="171"/>
      <c r="CA132" s="229"/>
      <c r="CB132" s="230"/>
      <c r="CC132" s="170"/>
      <c r="CD132" s="171"/>
      <c r="CE132" s="229"/>
      <c r="CF132" s="230"/>
      <c r="CG132" s="170"/>
      <c r="CH132" s="171"/>
      <c r="CI132" s="229"/>
      <c r="CJ132" s="230"/>
      <c r="CK132" s="170"/>
      <c r="CL132" s="171"/>
      <c r="CM132" s="229"/>
      <c r="CN132" s="230"/>
      <c r="CO132" s="170"/>
      <c r="CP132" s="171"/>
      <c r="CQ132" s="229"/>
      <c r="CR132" s="230">
        <v>2</v>
      </c>
      <c r="CS132" s="170"/>
      <c r="CT132" s="171"/>
      <c r="CU132" s="229"/>
      <c r="CV132" s="230"/>
      <c r="CW132" s="170"/>
      <c r="CX132" s="171"/>
      <c r="CY132" s="229"/>
      <c r="CZ132" s="230">
        <v>2</v>
      </c>
      <c r="DA132" s="170"/>
      <c r="DB132" s="171"/>
      <c r="DC132" s="229"/>
      <c r="DD132" s="230"/>
      <c r="DE132" s="170"/>
      <c r="DF132" s="171"/>
      <c r="DG132" s="229"/>
      <c r="DH132" s="230"/>
      <c r="DI132" s="170"/>
      <c r="DJ132" s="171"/>
      <c r="DK132" s="229"/>
      <c r="DL132" s="230"/>
      <c r="DM132" s="170"/>
      <c r="DN132" s="171">
        <v>2</v>
      </c>
      <c r="DO132" s="229"/>
      <c r="DP132" s="230"/>
      <c r="DQ132" s="170"/>
      <c r="DR132" s="171">
        <v>3</v>
      </c>
      <c r="DS132" s="229"/>
      <c r="DT132" s="230"/>
      <c r="DU132" s="170"/>
      <c r="DV132" s="171"/>
      <c r="DW132" s="229"/>
      <c r="DX132" s="230"/>
      <c r="DY132" s="170"/>
      <c r="DZ132" s="183">
        <f t="shared" si="25"/>
        <v>19</v>
      </c>
      <c r="EA132" s="356">
        <f t="shared" si="26"/>
        <v>4</v>
      </c>
      <c r="EB132" s="356">
        <f t="shared" si="27"/>
        <v>6</v>
      </c>
      <c r="EC132" s="185">
        <f t="shared" si="28"/>
        <v>0</v>
      </c>
      <c r="ED132" s="364"/>
    </row>
    <row r="133" spans="1:134" ht="45" x14ac:dyDescent="0.2">
      <c r="A133" s="464">
        <v>119</v>
      </c>
      <c r="B133" s="468" t="s">
        <v>437</v>
      </c>
      <c r="C133" s="395" t="s">
        <v>438</v>
      </c>
      <c r="D133" s="396" t="s">
        <v>1615</v>
      </c>
      <c r="E133" s="483">
        <v>9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171"/>
      <c r="W133" s="229"/>
      <c r="X133" s="230"/>
      <c r="Y133" s="170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171"/>
      <c r="AY133" s="229"/>
      <c r="AZ133" s="230"/>
      <c r="BA133" s="170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171"/>
      <c r="CA133" s="229"/>
      <c r="CB133" s="230"/>
      <c r="CC133" s="170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171"/>
      <c r="DC133" s="229"/>
      <c r="DD133" s="230"/>
      <c r="DE133" s="170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si="25"/>
        <v>0</v>
      </c>
      <c r="EA133" s="356">
        <f t="shared" si="26"/>
        <v>0</v>
      </c>
      <c r="EB133" s="356">
        <f t="shared" si="27"/>
        <v>0</v>
      </c>
      <c r="EC133" s="185">
        <f t="shared" si="28"/>
        <v>0</v>
      </c>
      <c r="ED133" s="364"/>
    </row>
    <row r="134" spans="1:134" ht="90" x14ac:dyDescent="0.2">
      <c r="A134" s="464">
        <v>120</v>
      </c>
      <c r="B134" s="468" t="s">
        <v>395</v>
      </c>
      <c r="C134" s="391" t="s">
        <v>15</v>
      </c>
      <c r="D134" s="386" t="s">
        <v>2426</v>
      </c>
      <c r="E134" s="483">
        <v>9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171"/>
      <c r="W134" s="229"/>
      <c r="X134" s="230"/>
      <c r="Y134" s="170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171"/>
      <c r="AY134" s="229"/>
      <c r="AZ134" s="230"/>
      <c r="BA134" s="170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171"/>
      <c r="CA134" s="229"/>
      <c r="CB134" s="230"/>
      <c r="CC134" s="170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171"/>
      <c r="DC134" s="229"/>
      <c r="DD134" s="230"/>
      <c r="DE134" s="170"/>
      <c r="DF134" s="171"/>
      <c r="DG134" s="229">
        <v>3</v>
      </c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>
        <v>2</v>
      </c>
      <c r="DT134" s="230"/>
      <c r="DU134" s="170"/>
      <c r="DV134" s="171"/>
      <c r="DW134" s="229"/>
      <c r="DX134" s="230"/>
      <c r="DY134" s="170"/>
      <c r="DZ134" s="183">
        <f t="shared" ref="DZ134:DZ180" si="29">F134+J134+N134+R134+V134+Z134+AD134+AH134+AL134+AP134+AT134+AX134+BB134+BF134+BJ134+BN134+BR134+BV134+BZ134+CD134+CH134+CL134+CP134+CT134+CX134+DB134+DF134+DJ134+DN134+DR134+DV134</f>
        <v>0</v>
      </c>
      <c r="EA134" s="356">
        <f t="shared" ref="EA134:EA180" si="30">G134+K134+O134+S134+W134+AA134+AE134+AI134+AM134+AQ134+AU134+AY134+BC134+BG134+BK134+BO134+BS134+BW134+CA134+CE134+CI134+CM134+CQ134+CU134+CY134+DC134+DG134+DK134+DO134+DS134+DW134</f>
        <v>5</v>
      </c>
      <c r="EB134" s="356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5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64"/>
    </row>
    <row r="135" spans="1:134" ht="60" x14ac:dyDescent="0.2">
      <c r="A135" s="464">
        <v>121</v>
      </c>
      <c r="B135" s="468" t="s">
        <v>1365</v>
      </c>
      <c r="C135" s="395" t="s">
        <v>1366</v>
      </c>
      <c r="D135" s="396" t="s">
        <v>2371</v>
      </c>
      <c r="E135" s="483">
        <v>9</v>
      </c>
      <c r="F135" s="171"/>
      <c r="G135" s="229">
        <v>2</v>
      </c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>
        <v>2</v>
      </c>
      <c r="U135" s="170"/>
      <c r="V135" s="171"/>
      <c r="W135" s="229"/>
      <c r="X135" s="230"/>
      <c r="Y135" s="170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171"/>
      <c r="AM135" s="229"/>
      <c r="AN135" s="230">
        <v>2</v>
      </c>
      <c r="AO135" s="170"/>
      <c r="AP135" s="171"/>
      <c r="AQ135" s="229"/>
      <c r="AR135" s="230">
        <v>2</v>
      </c>
      <c r="AS135" s="170"/>
      <c r="AT135" s="171"/>
      <c r="AU135" s="229"/>
      <c r="AV135" s="230">
        <v>2</v>
      </c>
      <c r="AW135" s="170"/>
      <c r="AX135" s="171"/>
      <c r="AY135" s="229"/>
      <c r="AZ135" s="230"/>
      <c r="BA135" s="170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/>
      <c r="BX135" s="230"/>
      <c r="BY135" s="170"/>
      <c r="BZ135" s="171"/>
      <c r="CA135" s="229"/>
      <c r="CB135" s="230"/>
      <c r="CC135" s="170"/>
      <c r="CD135" s="171"/>
      <c r="CE135" s="229"/>
      <c r="CF135" s="230">
        <v>2</v>
      </c>
      <c r="CG135" s="170"/>
      <c r="CH135" s="171"/>
      <c r="CI135" s="229"/>
      <c r="CJ135" s="230"/>
      <c r="CK135" s="170"/>
      <c r="CL135" s="171"/>
      <c r="CM135" s="229"/>
      <c r="CN135" s="230"/>
      <c r="CO135" s="170"/>
      <c r="CP135" s="171"/>
      <c r="CQ135" s="229"/>
      <c r="CR135" s="230">
        <v>2</v>
      </c>
      <c r="CS135" s="170"/>
      <c r="CT135" s="171"/>
      <c r="CU135" s="229"/>
      <c r="CV135" s="230"/>
      <c r="CW135" s="170"/>
      <c r="CX135" s="171"/>
      <c r="CY135" s="229"/>
      <c r="CZ135" s="230">
        <v>3</v>
      </c>
      <c r="DA135" s="170"/>
      <c r="DB135" s="171"/>
      <c r="DC135" s="229"/>
      <c r="DD135" s="230"/>
      <c r="DE135" s="170"/>
      <c r="DF135" s="171"/>
      <c r="DG135" s="229">
        <v>3</v>
      </c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>
        <v>2</v>
      </c>
      <c r="DU135" s="170"/>
      <c r="DV135" s="171"/>
      <c r="DW135" s="229"/>
      <c r="DX135" s="230">
        <v>3</v>
      </c>
      <c r="DY135" s="170"/>
      <c r="DZ135" s="183">
        <f t="shared" si="29"/>
        <v>0</v>
      </c>
      <c r="EA135" s="356">
        <f t="shared" si="30"/>
        <v>5</v>
      </c>
      <c r="EB135" s="356">
        <f t="shared" si="31"/>
        <v>20</v>
      </c>
      <c r="EC135" s="185">
        <f t="shared" si="32"/>
        <v>0</v>
      </c>
      <c r="ED135" s="364"/>
    </row>
    <row r="136" spans="1:134" ht="45" x14ac:dyDescent="0.2">
      <c r="A136" s="464">
        <v>122</v>
      </c>
      <c r="B136" s="479" t="s">
        <v>447</v>
      </c>
      <c r="C136" s="395" t="s">
        <v>2427</v>
      </c>
      <c r="D136" s="396" t="s">
        <v>1642</v>
      </c>
      <c r="E136" s="483">
        <v>9</v>
      </c>
      <c r="F136" s="171"/>
      <c r="G136" s="229"/>
      <c r="H136" s="230"/>
      <c r="I136" s="170"/>
      <c r="J136" s="171"/>
      <c r="K136" s="229"/>
      <c r="L136" s="230"/>
      <c r="M136" s="170"/>
      <c r="N136" s="171"/>
      <c r="O136" s="229"/>
      <c r="P136" s="230"/>
      <c r="Q136" s="170"/>
      <c r="R136" s="171"/>
      <c r="S136" s="229"/>
      <c r="T136" s="230"/>
      <c r="U136" s="170"/>
      <c r="V136" s="171"/>
      <c r="W136" s="229"/>
      <c r="X136" s="230"/>
      <c r="Y136" s="170"/>
      <c r="Z136" s="171"/>
      <c r="AA136" s="229"/>
      <c r="AB136" s="230"/>
      <c r="AC136" s="170"/>
      <c r="AD136" s="171"/>
      <c r="AE136" s="229"/>
      <c r="AF136" s="230"/>
      <c r="AG136" s="170"/>
      <c r="AH136" s="171"/>
      <c r="AI136" s="229"/>
      <c r="AJ136" s="230"/>
      <c r="AK136" s="170"/>
      <c r="AL136" s="171"/>
      <c r="AM136" s="229">
        <v>2</v>
      </c>
      <c r="AN136" s="230"/>
      <c r="AO136" s="170"/>
      <c r="AP136" s="171"/>
      <c r="AQ136" s="229"/>
      <c r="AR136" s="230"/>
      <c r="AS136" s="170"/>
      <c r="AT136" s="171"/>
      <c r="AU136" s="229"/>
      <c r="AV136" s="230"/>
      <c r="AW136" s="170"/>
      <c r="AX136" s="171"/>
      <c r="AY136" s="229"/>
      <c r="AZ136" s="230"/>
      <c r="BA136" s="170"/>
      <c r="BB136" s="171"/>
      <c r="BC136" s="229"/>
      <c r="BD136" s="230"/>
      <c r="BE136" s="170"/>
      <c r="BF136" s="171"/>
      <c r="BG136" s="229"/>
      <c r="BH136" s="230"/>
      <c r="BI136" s="170"/>
      <c r="BJ136" s="171"/>
      <c r="BK136" s="229"/>
      <c r="BL136" s="230">
        <v>2</v>
      </c>
      <c r="BM136" s="170"/>
      <c r="BN136" s="171"/>
      <c r="BO136" s="229"/>
      <c r="BP136" s="230"/>
      <c r="BQ136" s="170"/>
      <c r="BR136" s="171"/>
      <c r="BS136" s="229"/>
      <c r="BT136" s="230"/>
      <c r="BU136" s="170"/>
      <c r="BV136" s="171"/>
      <c r="BW136" s="229"/>
      <c r="BX136" s="230"/>
      <c r="BY136" s="170"/>
      <c r="BZ136" s="171"/>
      <c r="CA136" s="229"/>
      <c r="CB136" s="230"/>
      <c r="CC136" s="170"/>
      <c r="CD136" s="171"/>
      <c r="CE136" s="229"/>
      <c r="CF136" s="230"/>
      <c r="CG136" s="170"/>
      <c r="CH136" s="171"/>
      <c r="CI136" s="229"/>
      <c r="CJ136" s="230"/>
      <c r="CK136" s="170"/>
      <c r="CL136" s="171"/>
      <c r="CM136" s="229">
        <v>2</v>
      </c>
      <c r="CN136" s="230"/>
      <c r="CO136" s="170"/>
      <c r="CP136" s="171"/>
      <c r="CQ136" s="229"/>
      <c r="CR136" s="230"/>
      <c r="CS136" s="170"/>
      <c r="CT136" s="171"/>
      <c r="CU136" s="229">
        <v>2</v>
      </c>
      <c r="CV136" s="230"/>
      <c r="CW136" s="170"/>
      <c r="CX136" s="171"/>
      <c r="CY136" s="229"/>
      <c r="CZ136" s="230"/>
      <c r="DA136" s="170"/>
      <c r="DB136" s="171"/>
      <c r="DC136" s="229"/>
      <c r="DD136" s="230"/>
      <c r="DE136" s="170"/>
      <c r="DF136" s="171"/>
      <c r="DG136" s="229"/>
      <c r="DH136" s="230">
        <v>3</v>
      </c>
      <c r="DI136" s="170"/>
      <c r="DJ136" s="171"/>
      <c r="DK136" s="229">
        <v>2</v>
      </c>
      <c r="DL136" s="230"/>
      <c r="DM136" s="170"/>
      <c r="DN136" s="171"/>
      <c r="DO136" s="229"/>
      <c r="DP136" s="230"/>
      <c r="DQ136" s="170"/>
      <c r="DR136" s="171"/>
      <c r="DS136" s="229"/>
      <c r="DT136" s="230"/>
      <c r="DU136" s="170"/>
      <c r="DV136" s="171"/>
      <c r="DW136" s="229">
        <v>2</v>
      </c>
      <c r="DX136" s="230"/>
      <c r="DY136" s="170"/>
      <c r="DZ136" s="183">
        <f t="shared" si="29"/>
        <v>0</v>
      </c>
      <c r="EA136" s="356">
        <f t="shared" si="30"/>
        <v>10</v>
      </c>
      <c r="EB136" s="356">
        <f t="shared" si="31"/>
        <v>5</v>
      </c>
      <c r="EC136" s="185">
        <f t="shared" si="32"/>
        <v>0</v>
      </c>
      <c r="ED136" s="364"/>
    </row>
    <row r="137" spans="1:134" ht="75" x14ac:dyDescent="0.2">
      <c r="A137" s="464">
        <v>123</v>
      </c>
      <c r="B137" s="468" t="s">
        <v>439</v>
      </c>
      <c r="C137" s="395" t="s">
        <v>440</v>
      </c>
      <c r="D137" s="396" t="s">
        <v>1616</v>
      </c>
      <c r="E137" s="483">
        <v>9</v>
      </c>
      <c r="F137" s="171"/>
      <c r="G137" s="229">
        <v>2</v>
      </c>
      <c r="H137" s="230"/>
      <c r="I137" s="170"/>
      <c r="J137" s="171"/>
      <c r="K137" s="229"/>
      <c r="L137" s="230"/>
      <c r="M137" s="170"/>
      <c r="N137" s="171"/>
      <c r="O137" s="229"/>
      <c r="P137" s="230"/>
      <c r="Q137" s="170"/>
      <c r="R137" s="171">
        <v>2</v>
      </c>
      <c r="S137" s="229"/>
      <c r="T137" s="230"/>
      <c r="U137" s="170"/>
      <c r="V137" s="171"/>
      <c r="W137" s="229"/>
      <c r="X137" s="230"/>
      <c r="Y137" s="170"/>
      <c r="Z137" s="171"/>
      <c r="AA137" s="229"/>
      <c r="AB137" s="230"/>
      <c r="AC137" s="170"/>
      <c r="AD137" s="171"/>
      <c r="AE137" s="229"/>
      <c r="AF137" s="230"/>
      <c r="AG137" s="170"/>
      <c r="AH137" s="171"/>
      <c r="AI137" s="229">
        <v>2</v>
      </c>
      <c r="AJ137" s="230"/>
      <c r="AK137" s="170"/>
      <c r="AL137" s="171"/>
      <c r="AM137" s="229"/>
      <c r="AN137" s="230"/>
      <c r="AO137" s="170"/>
      <c r="AP137" s="171">
        <v>2</v>
      </c>
      <c r="AQ137" s="229"/>
      <c r="AR137" s="230"/>
      <c r="AS137" s="170"/>
      <c r="AT137" s="171">
        <v>2</v>
      </c>
      <c r="AU137" s="229"/>
      <c r="AV137" s="230"/>
      <c r="AW137" s="170"/>
      <c r="AX137" s="171"/>
      <c r="AY137" s="229"/>
      <c r="AZ137" s="230"/>
      <c r="BA137" s="170"/>
      <c r="BB137" s="171"/>
      <c r="BC137" s="229"/>
      <c r="BD137" s="230"/>
      <c r="BE137" s="170"/>
      <c r="BF137" s="171"/>
      <c r="BG137" s="229">
        <v>2</v>
      </c>
      <c r="BH137" s="230"/>
      <c r="BI137" s="170"/>
      <c r="BJ137" s="171"/>
      <c r="BK137" s="229"/>
      <c r="BL137" s="230"/>
      <c r="BM137" s="170"/>
      <c r="BN137" s="171"/>
      <c r="BO137" s="229"/>
      <c r="BP137" s="230"/>
      <c r="BQ137" s="170"/>
      <c r="BR137" s="171"/>
      <c r="BS137" s="229"/>
      <c r="BT137" s="230"/>
      <c r="BU137" s="170"/>
      <c r="BV137" s="171"/>
      <c r="BW137" s="229"/>
      <c r="BX137" s="230"/>
      <c r="BY137" s="170"/>
      <c r="BZ137" s="171"/>
      <c r="CA137" s="229"/>
      <c r="CB137" s="230"/>
      <c r="CC137" s="170"/>
      <c r="CD137" s="171"/>
      <c r="CE137" s="229">
        <v>2</v>
      </c>
      <c r="CF137" s="230"/>
      <c r="CG137" s="170"/>
      <c r="CH137" s="171"/>
      <c r="CI137" s="229">
        <v>2</v>
      </c>
      <c r="CJ137" s="230"/>
      <c r="CK137" s="170"/>
      <c r="CL137" s="171"/>
      <c r="CM137" s="229">
        <v>2</v>
      </c>
      <c r="CN137" s="230"/>
      <c r="CO137" s="170"/>
      <c r="CP137" s="171"/>
      <c r="CQ137" s="229"/>
      <c r="CR137" s="230"/>
      <c r="CS137" s="170"/>
      <c r="CT137" s="171">
        <v>2</v>
      </c>
      <c r="CU137" s="229"/>
      <c r="CV137" s="230"/>
      <c r="CW137" s="170"/>
      <c r="CX137" s="171"/>
      <c r="CY137" s="229"/>
      <c r="CZ137" s="230"/>
      <c r="DA137" s="170"/>
      <c r="DB137" s="171"/>
      <c r="DC137" s="229"/>
      <c r="DD137" s="230"/>
      <c r="DE137" s="170"/>
      <c r="DF137" s="171"/>
      <c r="DG137" s="229"/>
      <c r="DH137" s="230"/>
      <c r="DI137" s="170"/>
      <c r="DJ137" s="171"/>
      <c r="DK137" s="229">
        <v>2</v>
      </c>
      <c r="DL137" s="230"/>
      <c r="DM137" s="170"/>
      <c r="DN137" s="171"/>
      <c r="DO137" s="229"/>
      <c r="DP137" s="230"/>
      <c r="DQ137" s="170"/>
      <c r="DR137" s="171">
        <v>3</v>
      </c>
      <c r="DS137" s="229"/>
      <c r="DT137" s="230"/>
      <c r="DU137" s="170"/>
      <c r="DV137" s="171"/>
      <c r="DW137" s="229"/>
      <c r="DX137" s="230"/>
      <c r="DY137" s="170"/>
      <c r="DZ137" s="183">
        <f t="shared" si="29"/>
        <v>11</v>
      </c>
      <c r="EA137" s="356">
        <f t="shared" si="30"/>
        <v>14</v>
      </c>
      <c r="EB137" s="356">
        <f t="shared" si="31"/>
        <v>0</v>
      </c>
      <c r="EC137" s="185">
        <f t="shared" si="32"/>
        <v>0</v>
      </c>
      <c r="ED137" s="364"/>
    </row>
    <row r="138" spans="1:134" ht="60" x14ac:dyDescent="0.2">
      <c r="A138" s="464">
        <v>124</v>
      </c>
      <c r="B138" s="468" t="s">
        <v>1382</v>
      </c>
      <c r="C138" s="395" t="s">
        <v>1383</v>
      </c>
      <c r="D138" s="396" t="s">
        <v>1384</v>
      </c>
      <c r="E138" s="483">
        <v>9</v>
      </c>
      <c r="F138" s="171"/>
      <c r="G138" s="229"/>
      <c r="H138" s="230"/>
      <c r="I138" s="170"/>
      <c r="J138" s="171"/>
      <c r="K138" s="229"/>
      <c r="L138" s="230"/>
      <c r="M138" s="170"/>
      <c r="N138" s="171"/>
      <c r="O138" s="229"/>
      <c r="P138" s="230"/>
      <c r="Q138" s="170"/>
      <c r="R138" s="171"/>
      <c r="S138" s="229"/>
      <c r="T138" s="230"/>
      <c r="U138" s="170"/>
      <c r="V138" s="171"/>
      <c r="W138" s="229"/>
      <c r="X138" s="230"/>
      <c r="Y138" s="170"/>
      <c r="Z138" s="171"/>
      <c r="AA138" s="229"/>
      <c r="AB138" s="230"/>
      <c r="AC138" s="170"/>
      <c r="AD138" s="171"/>
      <c r="AE138" s="229"/>
      <c r="AF138" s="230"/>
      <c r="AG138" s="170"/>
      <c r="AH138" s="171"/>
      <c r="AI138" s="229"/>
      <c r="AJ138" s="230"/>
      <c r="AK138" s="170"/>
      <c r="AL138" s="171"/>
      <c r="AM138" s="229"/>
      <c r="AN138" s="230"/>
      <c r="AO138" s="170"/>
      <c r="AP138" s="171"/>
      <c r="AQ138" s="229"/>
      <c r="AR138" s="230"/>
      <c r="AS138" s="170"/>
      <c r="AT138" s="171"/>
      <c r="AU138" s="229"/>
      <c r="AV138" s="230"/>
      <c r="AW138" s="170"/>
      <c r="AX138" s="171"/>
      <c r="AY138" s="229"/>
      <c r="AZ138" s="230"/>
      <c r="BA138" s="170"/>
      <c r="BB138" s="171"/>
      <c r="BC138" s="229"/>
      <c r="BD138" s="230"/>
      <c r="BE138" s="170"/>
      <c r="BF138" s="171"/>
      <c r="BG138" s="229"/>
      <c r="BH138" s="230"/>
      <c r="BI138" s="170"/>
      <c r="BJ138" s="171"/>
      <c r="BK138" s="229"/>
      <c r="BL138" s="230"/>
      <c r="BM138" s="170"/>
      <c r="BN138" s="171"/>
      <c r="BO138" s="229"/>
      <c r="BP138" s="230"/>
      <c r="BQ138" s="170"/>
      <c r="BR138" s="171"/>
      <c r="BS138" s="229"/>
      <c r="BT138" s="230"/>
      <c r="BU138" s="170"/>
      <c r="BV138" s="171"/>
      <c r="BW138" s="229"/>
      <c r="BX138" s="230"/>
      <c r="BY138" s="170"/>
      <c r="BZ138" s="171"/>
      <c r="CA138" s="229"/>
      <c r="CB138" s="230"/>
      <c r="CC138" s="170"/>
      <c r="CD138" s="171"/>
      <c r="CE138" s="229"/>
      <c r="CF138" s="230"/>
      <c r="CG138" s="170"/>
      <c r="CH138" s="171"/>
      <c r="CI138" s="229"/>
      <c r="CJ138" s="230"/>
      <c r="CK138" s="170"/>
      <c r="CL138" s="171"/>
      <c r="CM138" s="229"/>
      <c r="CN138" s="230"/>
      <c r="CO138" s="170"/>
      <c r="CP138" s="171"/>
      <c r="CQ138" s="229"/>
      <c r="CR138" s="230"/>
      <c r="CS138" s="170"/>
      <c r="CT138" s="171"/>
      <c r="CU138" s="229"/>
      <c r="CV138" s="230"/>
      <c r="CW138" s="170"/>
      <c r="CX138" s="171"/>
      <c r="CY138" s="229"/>
      <c r="CZ138" s="230"/>
      <c r="DA138" s="170"/>
      <c r="DB138" s="171"/>
      <c r="DC138" s="229"/>
      <c r="DD138" s="230"/>
      <c r="DE138" s="170"/>
      <c r="DF138" s="171"/>
      <c r="DG138" s="229"/>
      <c r="DH138" s="230"/>
      <c r="DI138" s="170"/>
      <c r="DJ138" s="171"/>
      <c r="DK138" s="229"/>
      <c r="DL138" s="230"/>
      <c r="DM138" s="170"/>
      <c r="DN138" s="171"/>
      <c r="DO138" s="229"/>
      <c r="DP138" s="230"/>
      <c r="DQ138" s="170"/>
      <c r="DR138" s="171"/>
      <c r="DS138" s="229"/>
      <c r="DT138" s="230"/>
      <c r="DU138" s="170"/>
      <c r="DV138" s="171"/>
      <c r="DW138" s="229"/>
      <c r="DX138" s="230"/>
      <c r="DY138" s="170"/>
      <c r="DZ138" s="183">
        <f t="shared" si="29"/>
        <v>0</v>
      </c>
      <c r="EA138" s="356">
        <f t="shared" si="30"/>
        <v>0</v>
      </c>
      <c r="EB138" s="356">
        <f t="shared" si="31"/>
        <v>0</v>
      </c>
      <c r="EC138" s="185">
        <f t="shared" si="32"/>
        <v>0</v>
      </c>
      <c r="ED138" s="364"/>
    </row>
    <row r="139" spans="1:134" ht="45" x14ac:dyDescent="0.2">
      <c r="A139" s="464">
        <v>125</v>
      </c>
      <c r="B139" s="468" t="s">
        <v>312</v>
      </c>
      <c r="C139" s="391" t="s">
        <v>28</v>
      </c>
      <c r="D139" s="386" t="s">
        <v>1518</v>
      </c>
      <c r="E139" s="469">
        <v>9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>
        <v>5</v>
      </c>
      <c r="P139" s="230"/>
      <c r="Q139" s="170"/>
      <c r="R139" s="171"/>
      <c r="S139" s="229"/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/>
      <c r="AJ139" s="230"/>
      <c r="AK139" s="170"/>
      <c r="AL139" s="171"/>
      <c r="AM139" s="229">
        <v>2</v>
      </c>
      <c r="AN139" s="230"/>
      <c r="AO139" s="170"/>
      <c r="AP139" s="171"/>
      <c r="AQ139" s="229"/>
      <c r="AR139" s="230"/>
      <c r="AS139" s="170"/>
      <c r="AT139" s="171"/>
      <c r="AU139" s="229"/>
      <c r="AV139" s="230"/>
      <c r="AW139" s="170"/>
      <c r="AX139" s="171"/>
      <c r="AY139" s="229"/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/>
      <c r="BL139" s="230"/>
      <c r="BM139" s="170"/>
      <c r="BN139" s="171"/>
      <c r="BO139" s="229"/>
      <c r="BP139" s="230"/>
      <c r="BQ139" s="170"/>
      <c r="BR139" s="171"/>
      <c r="BS139" s="229"/>
      <c r="BT139" s="230"/>
      <c r="BU139" s="170"/>
      <c r="BV139" s="171">
        <v>2</v>
      </c>
      <c r="BW139" s="229"/>
      <c r="BX139" s="230"/>
      <c r="BY139" s="170"/>
      <c r="BZ139" s="171"/>
      <c r="CA139" s="229"/>
      <c r="CB139" s="230"/>
      <c r="CC139" s="170"/>
      <c r="CD139" s="171"/>
      <c r="CE139" s="229"/>
      <c r="CF139" s="230"/>
      <c r="CG139" s="170"/>
      <c r="CH139" s="171"/>
      <c r="CI139" s="229"/>
      <c r="CJ139" s="230"/>
      <c r="CK139" s="170"/>
      <c r="CL139" s="171"/>
      <c r="CM139" s="229">
        <v>5</v>
      </c>
      <c r="CN139" s="230"/>
      <c r="CO139" s="170"/>
      <c r="CP139" s="171"/>
      <c r="CQ139" s="229"/>
      <c r="CR139" s="230"/>
      <c r="CS139" s="170"/>
      <c r="CT139" s="171"/>
      <c r="CU139" s="229"/>
      <c r="CV139" s="230"/>
      <c r="CW139" s="170"/>
      <c r="CX139" s="171"/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>
        <v>3</v>
      </c>
      <c r="DO139" s="229"/>
      <c r="DP139" s="230"/>
      <c r="DQ139" s="170"/>
      <c r="DR139" s="171"/>
      <c r="DS139" s="229">
        <v>3</v>
      </c>
      <c r="DT139" s="230"/>
      <c r="DU139" s="170"/>
      <c r="DV139" s="171"/>
      <c r="DW139" s="229">
        <v>3</v>
      </c>
      <c r="DX139" s="230"/>
      <c r="DY139" s="170"/>
      <c r="DZ139" s="183">
        <f t="shared" si="29"/>
        <v>5</v>
      </c>
      <c r="EA139" s="356">
        <f t="shared" si="30"/>
        <v>18</v>
      </c>
      <c r="EB139" s="356">
        <f t="shared" si="31"/>
        <v>0</v>
      </c>
      <c r="EC139" s="185">
        <f t="shared" si="32"/>
        <v>0</v>
      </c>
      <c r="ED139" s="364"/>
    </row>
    <row r="140" spans="1:134" ht="30" x14ac:dyDescent="0.2">
      <c r="A140" s="464">
        <v>126</v>
      </c>
      <c r="B140" s="468" t="s">
        <v>406</v>
      </c>
      <c r="C140" s="391" t="s">
        <v>31</v>
      </c>
      <c r="D140" s="386" t="s">
        <v>1617</v>
      </c>
      <c r="E140" s="469">
        <v>9</v>
      </c>
      <c r="F140" s="171">
        <v>2</v>
      </c>
      <c r="G140" s="229"/>
      <c r="H140" s="230"/>
      <c r="I140" s="170"/>
      <c r="J140" s="171"/>
      <c r="K140" s="229"/>
      <c r="L140" s="230"/>
      <c r="M140" s="170"/>
      <c r="N140" s="171"/>
      <c r="O140" s="229"/>
      <c r="P140" s="230"/>
      <c r="Q140" s="170"/>
      <c r="R140" s="171"/>
      <c r="S140" s="229">
        <v>2</v>
      </c>
      <c r="T140" s="230"/>
      <c r="U140" s="170"/>
      <c r="V140" s="171"/>
      <c r="W140" s="229"/>
      <c r="X140" s="230"/>
      <c r="Y140" s="170"/>
      <c r="Z140" s="171"/>
      <c r="AA140" s="229"/>
      <c r="AB140" s="230"/>
      <c r="AC140" s="170"/>
      <c r="AD140" s="171"/>
      <c r="AE140" s="229"/>
      <c r="AF140" s="230"/>
      <c r="AG140" s="170"/>
      <c r="AH140" s="171">
        <v>2</v>
      </c>
      <c r="AI140" s="229">
        <v>2</v>
      </c>
      <c r="AJ140" s="230"/>
      <c r="AK140" s="170"/>
      <c r="AL140" s="171"/>
      <c r="AM140" s="229"/>
      <c r="AN140" s="230"/>
      <c r="AO140" s="170"/>
      <c r="AP140" s="171">
        <v>2</v>
      </c>
      <c r="AQ140" s="229"/>
      <c r="AR140" s="230"/>
      <c r="AS140" s="170"/>
      <c r="AT140" s="171"/>
      <c r="AU140" s="229">
        <v>2</v>
      </c>
      <c r="AV140" s="230"/>
      <c r="AW140" s="170"/>
      <c r="AX140" s="171"/>
      <c r="AY140" s="229"/>
      <c r="AZ140" s="230"/>
      <c r="BA140" s="170"/>
      <c r="BB140" s="171"/>
      <c r="BC140" s="229"/>
      <c r="BD140" s="230"/>
      <c r="BE140" s="170"/>
      <c r="BF140" s="171">
        <v>2</v>
      </c>
      <c r="BG140" s="229"/>
      <c r="BH140" s="230"/>
      <c r="BI140" s="170"/>
      <c r="BJ140" s="171"/>
      <c r="BK140" s="229"/>
      <c r="BL140" s="230"/>
      <c r="BM140" s="170"/>
      <c r="BN140" s="171"/>
      <c r="BO140" s="229"/>
      <c r="BP140" s="230"/>
      <c r="BQ140" s="170"/>
      <c r="BR140" s="171"/>
      <c r="BS140" s="229"/>
      <c r="BT140" s="230"/>
      <c r="BU140" s="170"/>
      <c r="BV140" s="171"/>
      <c r="BW140" s="229"/>
      <c r="BX140" s="230"/>
      <c r="BY140" s="170"/>
      <c r="BZ140" s="171"/>
      <c r="CA140" s="229"/>
      <c r="CB140" s="230"/>
      <c r="CC140" s="170"/>
      <c r="CD140" s="171">
        <v>2</v>
      </c>
      <c r="CE140" s="229"/>
      <c r="CF140" s="230"/>
      <c r="CG140" s="170"/>
      <c r="CH140" s="171">
        <v>2</v>
      </c>
      <c r="CI140" s="229"/>
      <c r="CJ140" s="230"/>
      <c r="CK140" s="170"/>
      <c r="CL140" s="171"/>
      <c r="CM140" s="229">
        <v>2</v>
      </c>
      <c r="CN140" s="230"/>
      <c r="CO140" s="170"/>
      <c r="CP140" s="171"/>
      <c r="CQ140" s="229"/>
      <c r="CR140" s="230"/>
      <c r="CS140" s="170"/>
      <c r="CT140" s="171"/>
      <c r="CU140" s="229">
        <v>2</v>
      </c>
      <c r="CV140" s="230"/>
      <c r="CW140" s="170"/>
      <c r="CX140" s="171"/>
      <c r="CY140" s="229"/>
      <c r="CZ140" s="230"/>
      <c r="DA140" s="170"/>
      <c r="DB140" s="171"/>
      <c r="DC140" s="229"/>
      <c r="DD140" s="230"/>
      <c r="DE140" s="170"/>
      <c r="DF140" s="171"/>
      <c r="DG140" s="229"/>
      <c r="DH140" s="230"/>
      <c r="DI140" s="170"/>
      <c r="DJ140" s="171">
        <v>2</v>
      </c>
      <c r="DK140" s="229"/>
      <c r="DL140" s="230"/>
      <c r="DM140" s="170"/>
      <c r="DN140" s="171">
        <v>3</v>
      </c>
      <c r="DO140" s="229"/>
      <c r="DP140" s="230"/>
      <c r="DQ140" s="170"/>
      <c r="DR140" s="171"/>
      <c r="DS140" s="229"/>
      <c r="DT140" s="230"/>
      <c r="DU140" s="170"/>
      <c r="DV140" s="171">
        <v>3</v>
      </c>
      <c r="DW140" s="229"/>
      <c r="DX140" s="230"/>
      <c r="DY140" s="170"/>
      <c r="DZ140" s="183">
        <f t="shared" si="29"/>
        <v>20</v>
      </c>
      <c r="EA140" s="356">
        <f t="shared" si="30"/>
        <v>10</v>
      </c>
      <c r="EB140" s="356">
        <f t="shared" si="31"/>
        <v>0</v>
      </c>
      <c r="EC140" s="185">
        <f t="shared" si="32"/>
        <v>0</v>
      </c>
      <c r="ED140" s="364"/>
    </row>
    <row r="141" spans="1:134" ht="60" x14ac:dyDescent="0.2">
      <c r="A141" s="464">
        <v>127</v>
      </c>
      <c r="B141" s="468" t="s">
        <v>356</v>
      </c>
      <c r="C141" s="391" t="s">
        <v>33</v>
      </c>
      <c r="D141" s="386" t="s">
        <v>1562</v>
      </c>
      <c r="E141" s="469">
        <v>9</v>
      </c>
      <c r="F141" s="171"/>
      <c r="G141" s="244"/>
      <c r="H141" s="245"/>
      <c r="I141" s="172"/>
      <c r="J141" s="171">
        <v>2</v>
      </c>
      <c r="K141" s="244"/>
      <c r="L141" s="245"/>
      <c r="M141" s="172"/>
      <c r="N141" s="171">
        <v>2</v>
      </c>
      <c r="O141" s="244"/>
      <c r="P141" s="245"/>
      <c r="Q141" s="172"/>
      <c r="R141" s="171"/>
      <c r="S141" s="244"/>
      <c r="T141" s="245"/>
      <c r="U141" s="172"/>
      <c r="V141" s="171"/>
      <c r="W141" s="229"/>
      <c r="X141" s="230"/>
      <c r="Y141" s="170"/>
      <c r="Z141" s="171"/>
      <c r="AA141" s="244"/>
      <c r="AB141" s="245"/>
      <c r="AC141" s="172"/>
      <c r="AD141" s="171">
        <v>2</v>
      </c>
      <c r="AE141" s="244"/>
      <c r="AF141" s="245"/>
      <c r="AG141" s="172"/>
      <c r="AH141" s="171"/>
      <c r="AI141" s="244"/>
      <c r="AJ141" s="245"/>
      <c r="AK141" s="172"/>
      <c r="AL141" s="171"/>
      <c r="AM141" s="244">
        <v>2</v>
      </c>
      <c r="AN141" s="245"/>
      <c r="AO141" s="172"/>
      <c r="AP141" s="171"/>
      <c r="AQ141" s="244"/>
      <c r="AR141" s="245"/>
      <c r="AS141" s="172"/>
      <c r="AT141" s="171"/>
      <c r="AU141" s="244"/>
      <c r="AV141" s="245"/>
      <c r="AW141" s="172"/>
      <c r="AX141" s="171"/>
      <c r="AY141" s="229"/>
      <c r="AZ141" s="230"/>
      <c r="BA141" s="170"/>
      <c r="BB141" s="171"/>
      <c r="BC141" s="244">
        <v>2</v>
      </c>
      <c r="BD141" s="245"/>
      <c r="BE141" s="172"/>
      <c r="BF141" s="171"/>
      <c r="BG141" s="244"/>
      <c r="BH141" s="245"/>
      <c r="BI141" s="172"/>
      <c r="BJ141" s="171">
        <v>2</v>
      </c>
      <c r="BK141" s="244"/>
      <c r="BL141" s="245"/>
      <c r="BM141" s="172"/>
      <c r="BN141" s="171"/>
      <c r="BO141" s="244">
        <v>2</v>
      </c>
      <c r="BP141" s="245"/>
      <c r="BQ141" s="172"/>
      <c r="BR141" s="171"/>
      <c r="BS141" s="244">
        <v>2</v>
      </c>
      <c r="BT141" s="245"/>
      <c r="BU141" s="172"/>
      <c r="BV141" s="171"/>
      <c r="BW141" s="244">
        <v>2</v>
      </c>
      <c r="BX141" s="245"/>
      <c r="BY141" s="172"/>
      <c r="BZ141" s="171"/>
      <c r="CA141" s="229"/>
      <c r="CB141" s="230"/>
      <c r="CC141" s="170"/>
      <c r="CD141" s="171"/>
      <c r="CE141" s="244"/>
      <c r="CF141" s="245"/>
      <c r="CG141" s="172"/>
      <c r="CH141" s="171"/>
      <c r="CI141" s="244"/>
      <c r="CJ141" s="245"/>
      <c r="CK141" s="172"/>
      <c r="CL141" s="171"/>
      <c r="CM141" s="244">
        <v>2</v>
      </c>
      <c r="CN141" s="245"/>
      <c r="CO141" s="172"/>
      <c r="CP141" s="171"/>
      <c r="CQ141" s="244"/>
      <c r="CR141" s="245"/>
      <c r="CS141" s="172"/>
      <c r="CT141" s="171"/>
      <c r="CU141" s="244">
        <v>2</v>
      </c>
      <c r="CV141" s="245"/>
      <c r="CW141" s="172"/>
      <c r="CX141" s="171"/>
      <c r="CY141" s="244"/>
      <c r="CZ141" s="245"/>
      <c r="DA141" s="172"/>
      <c r="DB141" s="171"/>
      <c r="DC141" s="229"/>
      <c r="DD141" s="230"/>
      <c r="DE141" s="170"/>
      <c r="DF141" s="171"/>
      <c r="DG141" s="244"/>
      <c r="DH141" s="245"/>
      <c r="DI141" s="172"/>
      <c r="DJ141" s="171"/>
      <c r="DK141" s="244"/>
      <c r="DL141" s="245"/>
      <c r="DM141" s="172"/>
      <c r="DN141" s="171">
        <v>3</v>
      </c>
      <c r="DO141" s="244"/>
      <c r="DP141" s="245"/>
      <c r="DQ141" s="172"/>
      <c r="DR141" s="171"/>
      <c r="DS141" s="244">
        <v>2</v>
      </c>
      <c r="DT141" s="245"/>
      <c r="DU141" s="172"/>
      <c r="DV141" s="171"/>
      <c r="DW141" s="244">
        <v>3</v>
      </c>
      <c r="DX141" s="245"/>
      <c r="DY141" s="172"/>
      <c r="DZ141" s="183">
        <f t="shared" si="29"/>
        <v>11</v>
      </c>
      <c r="EA141" s="356">
        <f t="shared" si="30"/>
        <v>19</v>
      </c>
      <c r="EB141" s="356">
        <f t="shared" si="31"/>
        <v>0</v>
      </c>
      <c r="EC141" s="185">
        <f t="shared" si="32"/>
        <v>0</v>
      </c>
      <c r="ED141" s="364"/>
    </row>
    <row r="142" spans="1:134" ht="75" x14ac:dyDescent="0.2">
      <c r="A142" s="464">
        <v>128</v>
      </c>
      <c r="B142" s="468" t="s">
        <v>441</v>
      </c>
      <c r="C142" s="395" t="s">
        <v>202</v>
      </c>
      <c r="D142" s="396" t="s">
        <v>1618</v>
      </c>
      <c r="E142" s="469">
        <v>9</v>
      </c>
      <c r="F142" s="171"/>
      <c r="G142" s="229"/>
      <c r="H142" s="230"/>
      <c r="I142" s="170"/>
      <c r="J142" s="171"/>
      <c r="K142" s="229"/>
      <c r="L142" s="230"/>
      <c r="M142" s="170"/>
      <c r="N142" s="171"/>
      <c r="O142" s="229"/>
      <c r="P142" s="230"/>
      <c r="Q142" s="170"/>
      <c r="R142" s="171"/>
      <c r="S142" s="229"/>
      <c r="T142" s="230"/>
      <c r="U142" s="170"/>
      <c r="V142" s="171"/>
      <c r="W142" s="229"/>
      <c r="X142" s="230"/>
      <c r="Y142" s="170"/>
      <c r="Z142" s="171"/>
      <c r="AA142" s="229"/>
      <c r="AB142" s="230"/>
      <c r="AC142" s="170"/>
      <c r="AD142" s="171"/>
      <c r="AE142" s="229"/>
      <c r="AF142" s="230"/>
      <c r="AG142" s="170"/>
      <c r="AH142" s="171"/>
      <c r="AI142" s="229"/>
      <c r="AJ142" s="230"/>
      <c r="AK142" s="170"/>
      <c r="AL142" s="171"/>
      <c r="AM142" s="229"/>
      <c r="AN142" s="230"/>
      <c r="AO142" s="170"/>
      <c r="AP142" s="171"/>
      <c r="AQ142" s="229"/>
      <c r="AR142" s="230"/>
      <c r="AS142" s="170"/>
      <c r="AT142" s="171"/>
      <c r="AU142" s="229"/>
      <c r="AV142" s="230"/>
      <c r="AW142" s="170"/>
      <c r="AX142" s="171"/>
      <c r="AY142" s="229"/>
      <c r="AZ142" s="230"/>
      <c r="BA142" s="170"/>
      <c r="BB142" s="171"/>
      <c r="BC142" s="229"/>
      <c r="BD142" s="230"/>
      <c r="BE142" s="170"/>
      <c r="BF142" s="171"/>
      <c r="BG142" s="229"/>
      <c r="BH142" s="230"/>
      <c r="BI142" s="170"/>
      <c r="BJ142" s="171"/>
      <c r="BK142" s="229"/>
      <c r="BL142" s="230"/>
      <c r="BM142" s="170"/>
      <c r="BN142" s="171"/>
      <c r="BO142" s="229"/>
      <c r="BP142" s="230"/>
      <c r="BQ142" s="170"/>
      <c r="BR142" s="171"/>
      <c r="BS142" s="229"/>
      <c r="BT142" s="230"/>
      <c r="BU142" s="170"/>
      <c r="BV142" s="171"/>
      <c r="BW142" s="229"/>
      <c r="BX142" s="230"/>
      <c r="BY142" s="170"/>
      <c r="BZ142" s="171"/>
      <c r="CA142" s="229"/>
      <c r="CB142" s="230"/>
      <c r="CC142" s="170"/>
      <c r="CD142" s="171"/>
      <c r="CE142" s="229"/>
      <c r="CF142" s="230"/>
      <c r="CG142" s="170"/>
      <c r="CH142" s="171"/>
      <c r="CI142" s="229"/>
      <c r="CJ142" s="230"/>
      <c r="CK142" s="170"/>
      <c r="CL142" s="171"/>
      <c r="CM142" s="229"/>
      <c r="CN142" s="230"/>
      <c r="CO142" s="170"/>
      <c r="CP142" s="171"/>
      <c r="CQ142" s="229"/>
      <c r="CR142" s="230"/>
      <c r="CS142" s="170"/>
      <c r="CT142" s="171"/>
      <c r="CU142" s="229"/>
      <c r="CV142" s="230"/>
      <c r="CW142" s="170"/>
      <c r="CX142" s="171"/>
      <c r="CY142" s="229"/>
      <c r="CZ142" s="230"/>
      <c r="DA142" s="170"/>
      <c r="DB142" s="171"/>
      <c r="DC142" s="229"/>
      <c r="DD142" s="230"/>
      <c r="DE142" s="170"/>
      <c r="DF142" s="171"/>
      <c r="DG142" s="229"/>
      <c r="DH142" s="230"/>
      <c r="DI142" s="170"/>
      <c r="DJ142" s="171"/>
      <c r="DK142" s="229"/>
      <c r="DL142" s="230"/>
      <c r="DM142" s="170"/>
      <c r="DN142" s="171"/>
      <c r="DO142" s="229"/>
      <c r="DP142" s="230"/>
      <c r="DQ142" s="170"/>
      <c r="DR142" s="171"/>
      <c r="DS142" s="229"/>
      <c r="DT142" s="230"/>
      <c r="DU142" s="170"/>
      <c r="DV142" s="171"/>
      <c r="DW142" s="229"/>
      <c r="DX142" s="230"/>
      <c r="DY142" s="170"/>
      <c r="DZ142" s="183">
        <f t="shared" si="29"/>
        <v>0</v>
      </c>
      <c r="EA142" s="356">
        <f t="shared" si="30"/>
        <v>0</v>
      </c>
      <c r="EB142" s="356">
        <f t="shared" si="31"/>
        <v>0</v>
      </c>
      <c r="EC142" s="185">
        <f t="shared" si="32"/>
        <v>0</v>
      </c>
      <c r="ED142" s="364"/>
    </row>
    <row r="143" spans="1:134" ht="75" x14ac:dyDescent="0.2">
      <c r="A143" s="464">
        <v>129</v>
      </c>
      <c r="B143" s="468" t="s">
        <v>1619</v>
      </c>
      <c r="C143" s="395" t="s">
        <v>1620</v>
      </c>
      <c r="D143" s="396" t="s">
        <v>2358</v>
      </c>
      <c r="E143" s="483">
        <v>9</v>
      </c>
      <c r="F143" s="171"/>
      <c r="G143" s="229"/>
      <c r="H143" s="230"/>
      <c r="I143" s="170"/>
      <c r="J143" s="171"/>
      <c r="K143" s="229"/>
      <c r="L143" s="230"/>
      <c r="M143" s="170"/>
      <c r="N143" s="171"/>
      <c r="O143" s="229"/>
      <c r="P143" s="230"/>
      <c r="Q143" s="170"/>
      <c r="R143" s="171"/>
      <c r="S143" s="229"/>
      <c r="T143" s="230"/>
      <c r="U143" s="170"/>
      <c r="V143" s="171"/>
      <c r="W143" s="229"/>
      <c r="X143" s="230"/>
      <c r="Y143" s="170"/>
      <c r="Z143" s="171"/>
      <c r="AA143" s="229"/>
      <c r="AB143" s="230"/>
      <c r="AC143" s="170"/>
      <c r="AD143" s="171"/>
      <c r="AE143" s="229"/>
      <c r="AF143" s="230"/>
      <c r="AG143" s="170"/>
      <c r="AH143" s="171"/>
      <c r="AI143" s="229">
        <v>2</v>
      </c>
      <c r="AJ143" s="230"/>
      <c r="AK143" s="170"/>
      <c r="AL143" s="171"/>
      <c r="AM143" s="229"/>
      <c r="AN143" s="230"/>
      <c r="AO143" s="170"/>
      <c r="AP143" s="171"/>
      <c r="AQ143" s="229">
        <v>2</v>
      </c>
      <c r="AR143" s="230"/>
      <c r="AS143" s="170"/>
      <c r="AT143" s="171"/>
      <c r="AU143" s="229">
        <v>2</v>
      </c>
      <c r="AV143" s="230"/>
      <c r="AW143" s="170"/>
      <c r="AX143" s="171"/>
      <c r="AY143" s="229"/>
      <c r="AZ143" s="230"/>
      <c r="BA143" s="170"/>
      <c r="BB143" s="171"/>
      <c r="BC143" s="229"/>
      <c r="BD143" s="230"/>
      <c r="BE143" s="170"/>
      <c r="BF143" s="171"/>
      <c r="BG143" s="229"/>
      <c r="BH143" s="230"/>
      <c r="BI143" s="170"/>
      <c r="BJ143" s="171"/>
      <c r="BK143" s="229"/>
      <c r="BL143" s="230"/>
      <c r="BM143" s="170"/>
      <c r="BN143" s="171"/>
      <c r="BO143" s="229"/>
      <c r="BP143" s="230"/>
      <c r="BQ143" s="170"/>
      <c r="BR143" s="171"/>
      <c r="BS143" s="229"/>
      <c r="BT143" s="230"/>
      <c r="BU143" s="170"/>
      <c r="BV143" s="171"/>
      <c r="BW143" s="229"/>
      <c r="BX143" s="230"/>
      <c r="BY143" s="170"/>
      <c r="BZ143" s="171"/>
      <c r="CA143" s="229"/>
      <c r="CB143" s="230"/>
      <c r="CC143" s="170"/>
      <c r="CD143" s="171"/>
      <c r="CE143" s="229"/>
      <c r="CF143" s="230"/>
      <c r="CG143" s="170"/>
      <c r="CH143" s="171"/>
      <c r="CI143" s="229"/>
      <c r="CJ143" s="230"/>
      <c r="CK143" s="170"/>
      <c r="CL143" s="171"/>
      <c r="CM143" s="229"/>
      <c r="CN143" s="230"/>
      <c r="CO143" s="170"/>
      <c r="CP143" s="171"/>
      <c r="CQ143" s="229"/>
      <c r="CR143" s="230"/>
      <c r="CS143" s="170"/>
      <c r="CT143" s="171"/>
      <c r="CU143" s="229"/>
      <c r="CV143" s="230"/>
      <c r="CW143" s="170"/>
      <c r="CX143" s="171"/>
      <c r="CY143" s="229"/>
      <c r="CZ143" s="230"/>
      <c r="DA143" s="170"/>
      <c r="DB143" s="171"/>
      <c r="DC143" s="229"/>
      <c r="DD143" s="230"/>
      <c r="DE143" s="170"/>
      <c r="DF143" s="171"/>
      <c r="DG143" s="229"/>
      <c r="DH143" s="230"/>
      <c r="DI143" s="170"/>
      <c r="DJ143" s="171"/>
      <c r="DK143" s="229"/>
      <c r="DL143" s="230"/>
      <c r="DM143" s="170"/>
      <c r="DN143" s="171"/>
      <c r="DO143" s="229"/>
      <c r="DP143" s="230"/>
      <c r="DQ143" s="170"/>
      <c r="DR143" s="171"/>
      <c r="DS143" s="229"/>
      <c r="DT143" s="230"/>
      <c r="DU143" s="170"/>
      <c r="DV143" s="171">
        <v>6</v>
      </c>
      <c r="DW143" s="229"/>
      <c r="DX143" s="230"/>
      <c r="DY143" s="170"/>
      <c r="DZ143" s="183">
        <f t="shared" si="29"/>
        <v>6</v>
      </c>
      <c r="EA143" s="356">
        <f t="shared" si="30"/>
        <v>6</v>
      </c>
      <c r="EB143" s="356">
        <f t="shared" si="31"/>
        <v>0</v>
      </c>
      <c r="EC143" s="185">
        <f t="shared" si="32"/>
        <v>0</v>
      </c>
      <c r="ED143" s="364"/>
    </row>
    <row r="144" spans="1:134" ht="45" x14ac:dyDescent="0.2">
      <c r="A144" s="464">
        <v>130</v>
      </c>
      <c r="B144" s="468" t="s">
        <v>418</v>
      </c>
      <c r="C144" s="395" t="s">
        <v>52</v>
      </c>
      <c r="D144" s="396" t="s">
        <v>1621</v>
      </c>
      <c r="E144" s="483">
        <v>9</v>
      </c>
      <c r="F144" s="171"/>
      <c r="G144" s="229">
        <v>2</v>
      </c>
      <c r="H144" s="230"/>
      <c r="I144" s="170"/>
      <c r="J144" s="171"/>
      <c r="K144" s="229"/>
      <c r="L144" s="230"/>
      <c r="M144" s="170"/>
      <c r="N144" s="171"/>
      <c r="O144" s="229"/>
      <c r="P144" s="230"/>
      <c r="Q144" s="170"/>
      <c r="R144" s="171">
        <v>2</v>
      </c>
      <c r="S144" s="229"/>
      <c r="T144" s="230"/>
      <c r="U144" s="170"/>
      <c r="V144" s="171"/>
      <c r="W144" s="229"/>
      <c r="X144" s="230"/>
      <c r="Y144" s="170"/>
      <c r="Z144" s="171"/>
      <c r="AA144" s="229"/>
      <c r="AB144" s="230"/>
      <c r="AC144" s="170"/>
      <c r="AD144" s="171"/>
      <c r="AE144" s="229">
        <v>2</v>
      </c>
      <c r="AF144" s="230"/>
      <c r="AG144" s="170"/>
      <c r="AH144" s="171"/>
      <c r="AI144" s="229">
        <v>2</v>
      </c>
      <c r="AJ144" s="230"/>
      <c r="AK144" s="170"/>
      <c r="AL144" s="171"/>
      <c r="AM144" s="229"/>
      <c r="AN144" s="230"/>
      <c r="AO144" s="170"/>
      <c r="AP144" s="171"/>
      <c r="AQ144" s="229">
        <v>2</v>
      </c>
      <c r="AR144" s="230"/>
      <c r="AS144" s="170"/>
      <c r="AT144" s="171"/>
      <c r="AU144" s="229">
        <v>2</v>
      </c>
      <c r="AV144" s="230"/>
      <c r="AW144" s="170"/>
      <c r="AX144" s="171"/>
      <c r="AY144" s="229"/>
      <c r="AZ144" s="230"/>
      <c r="BA144" s="170"/>
      <c r="BB144" s="171"/>
      <c r="BC144" s="229"/>
      <c r="BD144" s="230"/>
      <c r="BE144" s="170"/>
      <c r="BF144" s="171"/>
      <c r="BG144" s="229"/>
      <c r="BH144" s="230"/>
      <c r="BI144" s="170"/>
      <c r="BJ144" s="171"/>
      <c r="BK144" s="229">
        <v>2</v>
      </c>
      <c r="BL144" s="230"/>
      <c r="BM144" s="170"/>
      <c r="BN144" s="171"/>
      <c r="BO144" s="229"/>
      <c r="BP144" s="230"/>
      <c r="BQ144" s="170"/>
      <c r="BR144" s="171"/>
      <c r="BS144" s="229"/>
      <c r="BT144" s="230"/>
      <c r="BU144" s="170"/>
      <c r="BV144" s="171"/>
      <c r="BW144" s="229"/>
      <c r="BX144" s="230"/>
      <c r="BY144" s="170"/>
      <c r="BZ144" s="171"/>
      <c r="CA144" s="229"/>
      <c r="CB144" s="230"/>
      <c r="CC144" s="170"/>
      <c r="CD144" s="171"/>
      <c r="CE144" s="229">
        <v>2</v>
      </c>
      <c r="CF144" s="230"/>
      <c r="CG144" s="170"/>
      <c r="CH144" s="171"/>
      <c r="CI144" s="229">
        <v>2</v>
      </c>
      <c r="CJ144" s="230"/>
      <c r="CK144" s="170"/>
      <c r="CL144" s="171"/>
      <c r="CM144" s="229">
        <v>2</v>
      </c>
      <c r="CN144" s="230"/>
      <c r="CO144" s="170"/>
      <c r="CP144" s="171"/>
      <c r="CQ144" s="229"/>
      <c r="CR144" s="230"/>
      <c r="CS144" s="170"/>
      <c r="CT144" s="171"/>
      <c r="CU144" s="229">
        <v>2</v>
      </c>
      <c r="CV144" s="230"/>
      <c r="CW144" s="170"/>
      <c r="CX144" s="171"/>
      <c r="CY144" s="229"/>
      <c r="CZ144" s="230"/>
      <c r="DA144" s="170"/>
      <c r="DB144" s="171"/>
      <c r="DC144" s="229"/>
      <c r="DD144" s="230"/>
      <c r="DE144" s="170"/>
      <c r="DF144" s="171"/>
      <c r="DG144" s="229"/>
      <c r="DH144" s="230"/>
      <c r="DI144" s="170"/>
      <c r="DJ144" s="171"/>
      <c r="DK144" s="229"/>
      <c r="DL144" s="230"/>
      <c r="DM144" s="170"/>
      <c r="DN144" s="171"/>
      <c r="DO144" s="229">
        <v>3</v>
      </c>
      <c r="DP144" s="230"/>
      <c r="DQ144" s="170"/>
      <c r="DR144" s="171"/>
      <c r="DS144" s="229"/>
      <c r="DT144" s="230"/>
      <c r="DU144" s="170"/>
      <c r="DV144" s="171"/>
      <c r="DW144" s="229"/>
      <c r="DX144" s="230"/>
      <c r="DY144" s="170"/>
      <c r="DZ144" s="183">
        <f t="shared" si="29"/>
        <v>2</v>
      </c>
      <c r="EA144" s="356">
        <f t="shared" si="30"/>
        <v>23</v>
      </c>
      <c r="EB144" s="356">
        <f t="shared" si="31"/>
        <v>0</v>
      </c>
      <c r="EC144" s="185">
        <f t="shared" si="32"/>
        <v>0</v>
      </c>
      <c r="ED144" s="364"/>
    </row>
    <row r="145" spans="1:134" ht="30" x14ac:dyDescent="0.2">
      <c r="A145" s="464">
        <v>131</v>
      </c>
      <c r="B145" s="468" t="s">
        <v>422</v>
      </c>
      <c r="C145" s="395" t="s">
        <v>59</v>
      </c>
      <c r="D145" s="396" t="s">
        <v>1622</v>
      </c>
      <c r="E145" s="483">
        <v>9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>
        <v>2</v>
      </c>
      <c r="AJ145" s="230"/>
      <c r="AK145" s="170"/>
      <c r="AL145" s="171"/>
      <c r="AM145" s="229"/>
      <c r="AN145" s="230"/>
      <c r="AO145" s="170"/>
      <c r="AP145" s="171"/>
      <c r="AQ145" s="229">
        <v>2</v>
      </c>
      <c r="AR145" s="230"/>
      <c r="AS145" s="170"/>
      <c r="AT145" s="171"/>
      <c r="AU145" s="229">
        <v>2</v>
      </c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>
        <v>2</v>
      </c>
      <c r="CE145" s="229"/>
      <c r="CF145" s="230"/>
      <c r="CG145" s="170"/>
      <c r="CH145" s="171">
        <v>2</v>
      </c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>
        <v>3</v>
      </c>
      <c r="DX145" s="230"/>
      <c r="DY145" s="170"/>
      <c r="DZ145" s="183">
        <f t="shared" si="29"/>
        <v>4</v>
      </c>
      <c r="EA145" s="356">
        <f t="shared" si="30"/>
        <v>9</v>
      </c>
      <c r="EB145" s="356">
        <f t="shared" si="31"/>
        <v>0</v>
      </c>
      <c r="EC145" s="185">
        <f t="shared" si="32"/>
        <v>0</v>
      </c>
      <c r="ED145" s="364"/>
    </row>
    <row r="146" spans="1:134" ht="60" x14ac:dyDescent="0.2">
      <c r="A146" s="464">
        <v>132</v>
      </c>
      <c r="B146" s="468" t="s">
        <v>423</v>
      </c>
      <c r="C146" s="395" t="s">
        <v>424</v>
      </c>
      <c r="D146" s="396" t="s">
        <v>1623</v>
      </c>
      <c r="E146" s="483">
        <v>9</v>
      </c>
      <c r="F146" s="171"/>
      <c r="G146" s="229"/>
      <c r="H146" s="230"/>
      <c r="I146" s="170"/>
      <c r="J146" s="171"/>
      <c r="K146" s="229"/>
      <c r="L146" s="230"/>
      <c r="M146" s="170"/>
      <c r="N146" s="171"/>
      <c r="O146" s="229"/>
      <c r="P146" s="230"/>
      <c r="Q146" s="170"/>
      <c r="R146" s="171"/>
      <c r="S146" s="229">
        <v>2</v>
      </c>
      <c r="T146" s="230"/>
      <c r="U146" s="170"/>
      <c r="V146" s="171"/>
      <c r="W146" s="229"/>
      <c r="X146" s="230"/>
      <c r="Y146" s="170"/>
      <c r="Z146" s="171"/>
      <c r="AA146" s="229"/>
      <c r="AB146" s="230"/>
      <c r="AC146" s="170"/>
      <c r="AD146" s="171"/>
      <c r="AE146" s="229"/>
      <c r="AF146" s="230"/>
      <c r="AG146" s="170"/>
      <c r="AH146" s="171">
        <v>2</v>
      </c>
      <c r="AI146" s="229"/>
      <c r="AJ146" s="230"/>
      <c r="AK146" s="170"/>
      <c r="AL146" s="171"/>
      <c r="AM146" s="229">
        <v>2</v>
      </c>
      <c r="AN146" s="230"/>
      <c r="AO146" s="170"/>
      <c r="AP146" s="171"/>
      <c r="AQ146" s="229"/>
      <c r="AR146" s="230"/>
      <c r="AS146" s="170"/>
      <c r="AT146" s="171"/>
      <c r="AU146" s="229">
        <v>2</v>
      </c>
      <c r="AV146" s="230"/>
      <c r="AW146" s="170"/>
      <c r="AX146" s="171"/>
      <c r="AY146" s="229"/>
      <c r="AZ146" s="230"/>
      <c r="BA146" s="170"/>
      <c r="BB146" s="171"/>
      <c r="BC146" s="229"/>
      <c r="BD146" s="230"/>
      <c r="BE146" s="170"/>
      <c r="BF146" s="171"/>
      <c r="BG146" s="229"/>
      <c r="BH146" s="230"/>
      <c r="BI146" s="170"/>
      <c r="BJ146" s="171"/>
      <c r="BK146" s="229"/>
      <c r="BL146" s="230"/>
      <c r="BM146" s="170"/>
      <c r="BN146" s="171"/>
      <c r="BO146" s="229"/>
      <c r="BP146" s="230"/>
      <c r="BQ146" s="170"/>
      <c r="BR146" s="171"/>
      <c r="BS146" s="229"/>
      <c r="BT146" s="230"/>
      <c r="BU146" s="170"/>
      <c r="BV146" s="171"/>
      <c r="BW146" s="229"/>
      <c r="BX146" s="230"/>
      <c r="BY146" s="170"/>
      <c r="BZ146" s="171"/>
      <c r="CA146" s="229"/>
      <c r="CB146" s="230"/>
      <c r="CC146" s="170"/>
      <c r="CD146" s="171">
        <v>2</v>
      </c>
      <c r="CE146" s="229"/>
      <c r="CF146" s="230"/>
      <c r="CG146" s="170"/>
      <c r="CH146" s="171">
        <v>2</v>
      </c>
      <c r="CI146" s="229"/>
      <c r="CJ146" s="230"/>
      <c r="CK146" s="170"/>
      <c r="CL146" s="171"/>
      <c r="CM146" s="229"/>
      <c r="CN146" s="230"/>
      <c r="CO146" s="170"/>
      <c r="CP146" s="171"/>
      <c r="CQ146" s="229"/>
      <c r="CR146" s="230"/>
      <c r="CS146" s="170"/>
      <c r="CT146" s="171"/>
      <c r="CU146" s="229"/>
      <c r="CV146" s="230"/>
      <c r="CW146" s="170"/>
      <c r="CX146" s="171"/>
      <c r="CY146" s="229"/>
      <c r="CZ146" s="230"/>
      <c r="DA146" s="170"/>
      <c r="DB146" s="171"/>
      <c r="DC146" s="229"/>
      <c r="DD146" s="230"/>
      <c r="DE146" s="170"/>
      <c r="DF146" s="171"/>
      <c r="DG146" s="229"/>
      <c r="DH146" s="230"/>
      <c r="DI146" s="170"/>
      <c r="DJ146" s="171"/>
      <c r="DK146" s="229"/>
      <c r="DL146" s="230"/>
      <c r="DM146" s="170"/>
      <c r="DN146" s="171"/>
      <c r="DO146" s="229"/>
      <c r="DP146" s="230"/>
      <c r="DQ146" s="170"/>
      <c r="DR146" s="171">
        <v>3</v>
      </c>
      <c r="DS146" s="229"/>
      <c r="DT146" s="230"/>
      <c r="DU146" s="170"/>
      <c r="DV146" s="171">
        <v>3</v>
      </c>
      <c r="DW146" s="229"/>
      <c r="DX146" s="230"/>
      <c r="DY146" s="170"/>
      <c r="DZ146" s="183">
        <f t="shared" si="29"/>
        <v>12</v>
      </c>
      <c r="EA146" s="356">
        <f t="shared" si="30"/>
        <v>6</v>
      </c>
      <c r="EB146" s="356">
        <f t="shared" si="31"/>
        <v>0</v>
      </c>
      <c r="EC146" s="185">
        <f t="shared" si="32"/>
        <v>0</v>
      </c>
      <c r="ED146" s="364"/>
    </row>
    <row r="147" spans="1:134" ht="30" x14ac:dyDescent="0.2">
      <c r="A147" s="464">
        <v>133</v>
      </c>
      <c r="B147" s="237" t="s">
        <v>2265</v>
      </c>
      <c r="C147" s="383" t="s">
        <v>2266</v>
      </c>
      <c r="D147" s="384" t="s">
        <v>2372</v>
      </c>
      <c r="E147" s="483">
        <v>9</v>
      </c>
      <c r="F147" s="171"/>
      <c r="G147" s="229"/>
      <c r="H147" s="230"/>
      <c r="I147" s="170"/>
      <c r="J147" s="171">
        <v>2</v>
      </c>
      <c r="K147" s="229"/>
      <c r="L147" s="230"/>
      <c r="M147" s="170"/>
      <c r="N147" s="171">
        <v>2</v>
      </c>
      <c r="O147" s="229"/>
      <c r="P147" s="230"/>
      <c r="Q147" s="170"/>
      <c r="R147" s="171"/>
      <c r="S147" s="229"/>
      <c r="T147" s="230"/>
      <c r="U147" s="170"/>
      <c r="V147" s="171"/>
      <c r="W147" s="229"/>
      <c r="X147" s="230"/>
      <c r="Y147" s="170"/>
      <c r="Z147" s="171"/>
      <c r="AA147" s="229"/>
      <c r="AB147" s="230"/>
      <c r="AC147" s="170"/>
      <c r="AD147" s="171"/>
      <c r="AE147" s="229"/>
      <c r="AF147" s="230"/>
      <c r="AG147" s="170"/>
      <c r="AH147" s="171"/>
      <c r="AI147" s="229"/>
      <c r="AJ147" s="230"/>
      <c r="AK147" s="170"/>
      <c r="AL147" s="171">
        <v>2</v>
      </c>
      <c r="AM147" s="229"/>
      <c r="AN147" s="230"/>
      <c r="AO147" s="170"/>
      <c r="AP147" s="171"/>
      <c r="AQ147" s="229"/>
      <c r="AR147" s="230"/>
      <c r="AS147" s="170"/>
      <c r="AT147" s="171"/>
      <c r="AU147" s="229"/>
      <c r="AV147" s="230"/>
      <c r="AW147" s="170"/>
      <c r="AX147" s="171"/>
      <c r="AY147" s="229"/>
      <c r="AZ147" s="230"/>
      <c r="BA147" s="170"/>
      <c r="BB147" s="171">
        <v>2</v>
      </c>
      <c r="BC147" s="229"/>
      <c r="BD147" s="230"/>
      <c r="BE147" s="170"/>
      <c r="BF147" s="171"/>
      <c r="BG147" s="229"/>
      <c r="BH147" s="230"/>
      <c r="BI147" s="170"/>
      <c r="BJ147" s="171"/>
      <c r="BK147" s="229">
        <v>2</v>
      </c>
      <c r="BL147" s="230"/>
      <c r="BM147" s="170"/>
      <c r="BN147" s="171">
        <v>2</v>
      </c>
      <c r="BO147" s="229"/>
      <c r="BP147" s="230"/>
      <c r="BQ147" s="170"/>
      <c r="BR147" s="171">
        <v>5</v>
      </c>
      <c r="BS147" s="229"/>
      <c r="BT147" s="230"/>
      <c r="BU147" s="170"/>
      <c r="BV147" s="171"/>
      <c r="BW147" s="229"/>
      <c r="BX147" s="230"/>
      <c r="BY147" s="170"/>
      <c r="BZ147" s="171"/>
      <c r="CA147" s="229"/>
      <c r="CB147" s="230"/>
      <c r="CC147" s="170"/>
      <c r="CD147" s="171"/>
      <c r="CE147" s="229"/>
      <c r="CF147" s="230"/>
      <c r="CG147" s="170"/>
      <c r="CH147" s="171"/>
      <c r="CI147" s="229"/>
      <c r="CJ147" s="230"/>
      <c r="CK147" s="170"/>
      <c r="CL147" s="171"/>
      <c r="CM147" s="229"/>
      <c r="CN147" s="230"/>
      <c r="CO147" s="170"/>
      <c r="CP147" s="171">
        <v>2</v>
      </c>
      <c r="CQ147" s="229"/>
      <c r="CR147" s="230"/>
      <c r="CS147" s="170"/>
      <c r="CT147" s="171"/>
      <c r="CU147" s="229"/>
      <c r="CV147" s="230"/>
      <c r="CW147" s="170"/>
      <c r="CX147" s="171"/>
      <c r="CY147" s="229"/>
      <c r="CZ147" s="230"/>
      <c r="DA147" s="170"/>
      <c r="DB147" s="171"/>
      <c r="DC147" s="229"/>
      <c r="DD147" s="230"/>
      <c r="DE147" s="170"/>
      <c r="DF147" s="171"/>
      <c r="DG147" s="229"/>
      <c r="DH147" s="230"/>
      <c r="DI147" s="170"/>
      <c r="DJ147" s="171"/>
      <c r="DK147" s="229"/>
      <c r="DL147" s="230"/>
      <c r="DM147" s="170"/>
      <c r="DN147" s="171">
        <v>3</v>
      </c>
      <c r="DO147" s="229"/>
      <c r="DP147" s="230"/>
      <c r="DQ147" s="170"/>
      <c r="DR147" s="171">
        <v>3</v>
      </c>
      <c r="DS147" s="229"/>
      <c r="DT147" s="230"/>
      <c r="DU147" s="170"/>
      <c r="DV147" s="171"/>
      <c r="DW147" s="229"/>
      <c r="DX147" s="230"/>
      <c r="DY147" s="170"/>
      <c r="DZ147" s="183">
        <f t="shared" si="29"/>
        <v>23</v>
      </c>
      <c r="EA147" s="356">
        <f t="shared" si="30"/>
        <v>2</v>
      </c>
      <c r="EB147" s="356">
        <f t="shared" si="31"/>
        <v>0</v>
      </c>
      <c r="EC147" s="185">
        <f t="shared" si="32"/>
        <v>0</v>
      </c>
      <c r="ED147" s="364"/>
    </row>
    <row r="148" spans="1:134" ht="60" x14ac:dyDescent="0.2">
      <c r="A148" s="464">
        <v>134</v>
      </c>
      <c r="B148" s="468" t="s">
        <v>1051</v>
      </c>
      <c r="C148" s="401" t="s">
        <v>1052</v>
      </c>
      <c r="D148" s="396" t="s">
        <v>1624</v>
      </c>
      <c r="E148" s="491">
        <v>9</v>
      </c>
      <c r="F148" s="171"/>
      <c r="G148" s="229"/>
      <c r="H148" s="230"/>
      <c r="I148" s="170"/>
      <c r="J148" s="171"/>
      <c r="K148" s="229"/>
      <c r="L148" s="230"/>
      <c r="M148" s="170"/>
      <c r="N148" s="171"/>
      <c r="O148" s="229">
        <v>2</v>
      </c>
      <c r="P148" s="230"/>
      <c r="Q148" s="170"/>
      <c r="R148" s="171"/>
      <c r="S148" s="229"/>
      <c r="T148" s="230"/>
      <c r="U148" s="170"/>
      <c r="V148" s="171"/>
      <c r="W148" s="229"/>
      <c r="X148" s="230"/>
      <c r="Y148" s="170"/>
      <c r="Z148" s="171"/>
      <c r="AA148" s="229"/>
      <c r="AB148" s="230"/>
      <c r="AC148" s="170"/>
      <c r="AD148" s="171">
        <v>2</v>
      </c>
      <c r="AE148" s="229"/>
      <c r="AF148" s="230"/>
      <c r="AG148" s="170"/>
      <c r="AH148" s="171"/>
      <c r="AI148" s="229"/>
      <c r="AJ148" s="230"/>
      <c r="AK148" s="170"/>
      <c r="AL148" s="171"/>
      <c r="AM148" s="229"/>
      <c r="AN148" s="230"/>
      <c r="AO148" s="170"/>
      <c r="AP148" s="171"/>
      <c r="AQ148" s="229"/>
      <c r="AR148" s="230"/>
      <c r="AS148" s="170"/>
      <c r="AT148" s="171"/>
      <c r="AU148" s="229"/>
      <c r="AV148" s="230"/>
      <c r="AW148" s="170"/>
      <c r="AX148" s="171"/>
      <c r="AY148" s="229"/>
      <c r="AZ148" s="230"/>
      <c r="BA148" s="170"/>
      <c r="BB148" s="171">
        <v>2</v>
      </c>
      <c r="BC148" s="229"/>
      <c r="BD148" s="230"/>
      <c r="BE148" s="170"/>
      <c r="BF148" s="171"/>
      <c r="BG148" s="229"/>
      <c r="BH148" s="230"/>
      <c r="BI148" s="170"/>
      <c r="BJ148" s="171"/>
      <c r="BK148" s="229">
        <v>2</v>
      </c>
      <c r="BL148" s="230"/>
      <c r="BM148" s="170"/>
      <c r="BN148" s="171"/>
      <c r="BO148" s="229">
        <v>2</v>
      </c>
      <c r="BP148" s="230"/>
      <c r="BQ148" s="170"/>
      <c r="BR148" s="171"/>
      <c r="BS148" s="229">
        <v>2</v>
      </c>
      <c r="BT148" s="230"/>
      <c r="BU148" s="170"/>
      <c r="BV148" s="171"/>
      <c r="BW148" s="229">
        <v>2</v>
      </c>
      <c r="BX148" s="230"/>
      <c r="BY148" s="170"/>
      <c r="BZ148" s="171"/>
      <c r="CA148" s="229"/>
      <c r="CB148" s="230"/>
      <c r="CC148" s="170"/>
      <c r="CD148" s="171"/>
      <c r="CE148" s="229"/>
      <c r="CF148" s="230"/>
      <c r="CG148" s="170"/>
      <c r="CH148" s="171"/>
      <c r="CI148" s="229"/>
      <c r="CJ148" s="230"/>
      <c r="CK148" s="170"/>
      <c r="CL148" s="171"/>
      <c r="CM148" s="229">
        <v>2</v>
      </c>
      <c r="CN148" s="230"/>
      <c r="CO148" s="170"/>
      <c r="CP148" s="171"/>
      <c r="CQ148" s="229"/>
      <c r="CR148" s="230"/>
      <c r="CS148" s="170"/>
      <c r="CT148" s="171"/>
      <c r="CU148" s="229">
        <v>2</v>
      </c>
      <c r="CV148" s="230"/>
      <c r="CW148" s="170"/>
      <c r="CX148" s="171"/>
      <c r="CY148" s="229"/>
      <c r="CZ148" s="230"/>
      <c r="DA148" s="170"/>
      <c r="DB148" s="171"/>
      <c r="DC148" s="229"/>
      <c r="DD148" s="230"/>
      <c r="DE148" s="170"/>
      <c r="DF148" s="171"/>
      <c r="DG148" s="229">
        <v>3</v>
      </c>
      <c r="DH148" s="230"/>
      <c r="DI148" s="170"/>
      <c r="DJ148" s="171"/>
      <c r="DK148" s="229">
        <v>2</v>
      </c>
      <c r="DL148" s="230"/>
      <c r="DM148" s="170"/>
      <c r="DN148" s="171"/>
      <c r="DO148" s="229">
        <v>3</v>
      </c>
      <c r="DP148" s="230"/>
      <c r="DQ148" s="170"/>
      <c r="DR148" s="171"/>
      <c r="DS148" s="229"/>
      <c r="DT148" s="230"/>
      <c r="DU148" s="170"/>
      <c r="DV148" s="171">
        <v>3</v>
      </c>
      <c r="DW148" s="229"/>
      <c r="DX148" s="230"/>
      <c r="DY148" s="170"/>
      <c r="DZ148" s="183">
        <f t="shared" si="29"/>
        <v>7</v>
      </c>
      <c r="EA148" s="356">
        <f t="shared" si="30"/>
        <v>22</v>
      </c>
      <c r="EB148" s="356">
        <f t="shared" si="31"/>
        <v>0</v>
      </c>
      <c r="EC148" s="185">
        <f t="shared" si="32"/>
        <v>0</v>
      </c>
      <c r="ED148" s="364"/>
    </row>
    <row r="149" spans="1:134" ht="45" x14ac:dyDescent="0.2">
      <c r="A149" s="464">
        <v>135</v>
      </c>
      <c r="B149" s="468" t="s">
        <v>387</v>
      </c>
      <c r="C149" s="395" t="s">
        <v>388</v>
      </c>
      <c r="D149" s="396" t="s">
        <v>1625</v>
      </c>
      <c r="E149" s="483">
        <v>9</v>
      </c>
      <c r="F149" s="171"/>
      <c r="G149" s="229">
        <v>2</v>
      </c>
      <c r="H149" s="230"/>
      <c r="I149" s="170"/>
      <c r="J149" s="171"/>
      <c r="K149" s="229"/>
      <c r="L149" s="230"/>
      <c r="M149" s="170"/>
      <c r="N149" s="171"/>
      <c r="O149" s="229"/>
      <c r="P149" s="230"/>
      <c r="Q149" s="170"/>
      <c r="R149" s="171">
        <v>2</v>
      </c>
      <c r="S149" s="229"/>
      <c r="T149" s="230"/>
      <c r="U149" s="170"/>
      <c r="V149" s="171"/>
      <c r="W149" s="229"/>
      <c r="X149" s="230"/>
      <c r="Y149" s="170"/>
      <c r="Z149" s="171">
        <v>2</v>
      </c>
      <c r="AA149" s="229"/>
      <c r="AB149" s="230"/>
      <c r="AC149" s="170"/>
      <c r="AD149" s="171"/>
      <c r="AE149" s="229"/>
      <c r="AF149" s="230"/>
      <c r="AG149" s="170"/>
      <c r="AH149" s="171"/>
      <c r="AI149" s="229">
        <v>2</v>
      </c>
      <c r="AJ149" s="230"/>
      <c r="AK149" s="170"/>
      <c r="AL149" s="171"/>
      <c r="AM149" s="229"/>
      <c r="AN149" s="230"/>
      <c r="AO149" s="170"/>
      <c r="AP149" s="171"/>
      <c r="AQ149" s="229"/>
      <c r="AR149" s="230"/>
      <c r="AS149" s="170"/>
      <c r="AT149" s="171"/>
      <c r="AU149" s="229"/>
      <c r="AV149" s="230"/>
      <c r="AW149" s="170"/>
      <c r="AX149" s="171"/>
      <c r="AY149" s="229"/>
      <c r="AZ149" s="230"/>
      <c r="BA149" s="170"/>
      <c r="BB149" s="171"/>
      <c r="BC149" s="229"/>
      <c r="BD149" s="230"/>
      <c r="BE149" s="170"/>
      <c r="BF149" s="171"/>
      <c r="BG149" s="229">
        <v>2</v>
      </c>
      <c r="BH149" s="230"/>
      <c r="BI149" s="170"/>
      <c r="BJ149" s="171"/>
      <c r="BK149" s="229"/>
      <c r="BL149" s="230"/>
      <c r="BM149" s="170"/>
      <c r="BN149" s="171"/>
      <c r="BO149" s="229"/>
      <c r="BP149" s="230"/>
      <c r="BQ149" s="170"/>
      <c r="BR149" s="171"/>
      <c r="BS149" s="229"/>
      <c r="BT149" s="230"/>
      <c r="BU149" s="170"/>
      <c r="BV149" s="171"/>
      <c r="BW149" s="229"/>
      <c r="BX149" s="230"/>
      <c r="BY149" s="170"/>
      <c r="BZ149" s="171"/>
      <c r="CA149" s="229"/>
      <c r="CB149" s="230"/>
      <c r="CC149" s="170"/>
      <c r="CD149" s="171"/>
      <c r="CE149" s="229"/>
      <c r="CF149" s="230"/>
      <c r="CG149" s="170"/>
      <c r="CH149" s="171"/>
      <c r="CI149" s="229"/>
      <c r="CJ149" s="230"/>
      <c r="CK149" s="170"/>
      <c r="CL149" s="171"/>
      <c r="CM149" s="229">
        <v>2</v>
      </c>
      <c r="CN149" s="230"/>
      <c r="CO149" s="170"/>
      <c r="CP149" s="171"/>
      <c r="CQ149" s="229"/>
      <c r="CR149" s="230"/>
      <c r="CS149" s="170"/>
      <c r="CT149" s="171"/>
      <c r="CU149" s="229">
        <v>2</v>
      </c>
      <c r="CV149" s="230"/>
      <c r="CW149" s="170"/>
      <c r="CX149" s="171"/>
      <c r="CY149" s="229"/>
      <c r="CZ149" s="230"/>
      <c r="DA149" s="170"/>
      <c r="DB149" s="171"/>
      <c r="DC149" s="229"/>
      <c r="DD149" s="230"/>
      <c r="DE149" s="170"/>
      <c r="DF149" s="171"/>
      <c r="DG149" s="229"/>
      <c r="DH149" s="230"/>
      <c r="DI149" s="170"/>
      <c r="DJ149" s="171"/>
      <c r="DK149" s="229"/>
      <c r="DL149" s="230"/>
      <c r="DM149" s="170"/>
      <c r="DN149" s="171">
        <v>3</v>
      </c>
      <c r="DO149" s="229"/>
      <c r="DP149" s="230"/>
      <c r="DQ149" s="170"/>
      <c r="DR149" s="171">
        <v>3</v>
      </c>
      <c r="DS149" s="229"/>
      <c r="DT149" s="230"/>
      <c r="DU149" s="170"/>
      <c r="DV149" s="171"/>
      <c r="DW149" s="229"/>
      <c r="DX149" s="230"/>
      <c r="DY149" s="170"/>
      <c r="DZ149" s="183">
        <f t="shared" si="29"/>
        <v>10</v>
      </c>
      <c r="EA149" s="356">
        <f t="shared" si="30"/>
        <v>10</v>
      </c>
      <c r="EB149" s="356">
        <f t="shared" si="31"/>
        <v>0</v>
      </c>
      <c r="EC149" s="185">
        <f t="shared" si="32"/>
        <v>0</v>
      </c>
      <c r="ED149" s="364"/>
    </row>
    <row r="150" spans="1:134" ht="30" x14ac:dyDescent="0.2">
      <c r="A150" s="464">
        <v>136</v>
      </c>
      <c r="B150" s="468" t="s">
        <v>399</v>
      </c>
      <c r="C150" s="395" t="s">
        <v>73</v>
      </c>
      <c r="D150" s="396" t="s">
        <v>1626</v>
      </c>
      <c r="E150" s="483">
        <v>9</v>
      </c>
      <c r="F150" s="171"/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/>
      <c r="S150" s="229"/>
      <c r="T150" s="230"/>
      <c r="U150" s="170"/>
      <c r="V150" s="171"/>
      <c r="W150" s="229"/>
      <c r="X150" s="230"/>
      <c r="Y150" s="170"/>
      <c r="Z150" s="171"/>
      <c r="AA150" s="229"/>
      <c r="AB150" s="230"/>
      <c r="AC150" s="170"/>
      <c r="AD150" s="171">
        <v>2</v>
      </c>
      <c r="AE150" s="229"/>
      <c r="AF150" s="230"/>
      <c r="AG150" s="170"/>
      <c r="AH150" s="171"/>
      <c r="AI150" s="229"/>
      <c r="AJ150" s="230"/>
      <c r="AK150" s="170"/>
      <c r="AL150" s="171">
        <v>2</v>
      </c>
      <c r="AM150" s="229"/>
      <c r="AN150" s="230"/>
      <c r="AO150" s="170"/>
      <c r="AP150" s="171"/>
      <c r="AQ150" s="229"/>
      <c r="AR150" s="230"/>
      <c r="AS150" s="170"/>
      <c r="AT150" s="171"/>
      <c r="AU150" s="229"/>
      <c r="AV150" s="230"/>
      <c r="AW150" s="170"/>
      <c r="AX150" s="171"/>
      <c r="AY150" s="229"/>
      <c r="AZ150" s="230"/>
      <c r="BA150" s="170"/>
      <c r="BB150" s="171">
        <v>2</v>
      </c>
      <c r="BC150" s="229"/>
      <c r="BD150" s="230"/>
      <c r="BE150" s="170"/>
      <c r="BF150" s="171"/>
      <c r="BG150" s="229"/>
      <c r="BH150" s="230"/>
      <c r="BI150" s="170"/>
      <c r="BJ150" s="171"/>
      <c r="BK150" s="229">
        <v>2</v>
      </c>
      <c r="BL150" s="230"/>
      <c r="BM150" s="170"/>
      <c r="BN150" s="171">
        <v>2</v>
      </c>
      <c r="BO150" s="229"/>
      <c r="BP150" s="230"/>
      <c r="BQ150" s="170"/>
      <c r="BR150" s="171"/>
      <c r="BS150" s="229"/>
      <c r="BT150" s="230"/>
      <c r="BU150" s="170"/>
      <c r="BV150" s="171"/>
      <c r="BW150" s="229"/>
      <c r="BX150" s="230"/>
      <c r="BY150" s="170"/>
      <c r="BZ150" s="171"/>
      <c r="CA150" s="229"/>
      <c r="CB150" s="230"/>
      <c r="CC150" s="170"/>
      <c r="CD150" s="171"/>
      <c r="CE150" s="229"/>
      <c r="CF150" s="230"/>
      <c r="CG150" s="170"/>
      <c r="CH150" s="171"/>
      <c r="CI150" s="229"/>
      <c r="CJ150" s="230"/>
      <c r="CK150" s="170"/>
      <c r="CL150" s="171">
        <v>5</v>
      </c>
      <c r="CM150" s="229"/>
      <c r="CN150" s="230"/>
      <c r="CO150" s="170"/>
      <c r="CP150" s="171"/>
      <c r="CQ150" s="229"/>
      <c r="CR150" s="230"/>
      <c r="CS150" s="170"/>
      <c r="CT150" s="171"/>
      <c r="CU150" s="229"/>
      <c r="CV150" s="230"/>
      <c r="CW150" s="170"/>
      <c r="CX150" s="171"/>
      <c r="CY150" s="229"/>
      <c r="CZ150" s="230"/>
      <c r="DA150" s="170"/>
      <c r="DB150" s="171"/>
      <c r="DC150" s="229"/>
      <c r="DD150" s="230"/>
      <c r="DE150" s="170"/>
      <c r="DF150" s="171"/>
      <c r="DG150" s="229"/>
      <c r="DH150" s="230"/>
      <c r="DI150" s="170"/>
      <c r="DJ150" s="171"/>
      <c r="DK150" s="229">
        <v>2</v>
      </c>
      <c r="DL150" s="230"/>
      <c r="DM150" s="170"/>
      <c r="DN150" s="171"/>
      <c r="DO150" s="229">
        <v>3</v>
      </c>
      <c r="DP150" s="230"/>
      <c r="DQ150" s="170"/>
      <c r="DR150" s="171"/>
      <c r="DS150" s="229">
        <v>3</v>
      </c>
      <c r="DT150" s="230"/>
      <c r="DU150" s="170"/>
      <c r="DV150" s="171"/>
      <c r="DW150" s="229">
        <v>3</v>
      </c>
      <c r="DX150" s="230"/>
      <c r="DY150" s="170"/>
      <c r="DZ150" s="183">
        <f t="shared" si="29"/>
        <v>17</v>
      </c>
      <c r="EA150" s="356">
        <f t="shared" si="30"/>
        <v>13</v>
      </c>
      <c r="EB150" s="356">
        <f t="shared" si="31"/>
        <v>0</v>
      </c>
      <c r="EC150" s="185">
        <f t="shared" si="32"/>
        <v>0</v>
      </c>
      <c r="ED150" s="364"/>
    </row>
    <row r="151" spans="1:134" ht="34.5" customHeight="1" x14ac:dyDescent="0.2">
      <c r="A151" s="464">
        <v>137</v>
      </c>
      <c r="B151" s="468" t="s">
        <v>435</v>
      </c>
      <c r="C151" s="395" t="s">
        <v>75</v>
      </c>
      <c r="D151" s="396" t="s">
        <v>1627</v>
      </c>
      <c r="E151" s="483">
        <v>9</v>
      </c>
      <c r="F151" s="171"/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/>
      <c r="S151" s="229"/>
      <c r="T151" s="230"/>
      <c r="U151" s="170"/>
      <c r="V151" s="171"/>
      <c r="W151" s="229"/>
      <c r="X151" s="230"/>
      <c r="Y151" s="170"/>
      <c r="Z151" s="171"/>
      <c r="AA151" s="229"/>
      <c r="AB151" s="230"/>
      <c r="AC151" s="170"/>
      <c r="AD151" s="171"/>
      <c r="AE151" s="229"/>
      <c r="AF151" s="230"/>
      <c r="AG151" s="170"/>
      <c r="AH151" s="171"/>
      <c r="AI151" s="229"/>
      <c r="AJ151" s="230"/>
      <c r="AK151" s="170"/>
      <c r="AL151" s="171"/>
      <c r="AM151" s="229">
        <v>2</v>
      </c>
      <c r="AN151" s="230"/>
      <c r="AO151" s="170"/>
      <c r="AP151" s="171"/>
      <c r="AQ151" s="229"/>
      <c r="AR151" s="230"/>
      <c r="AS151" s="170"/>
      <c r="AT151" s="171"/>
      <c r="AU151" s="229"/>
      <c r="AV151" s="230"/>
      <c r="AW151" s="170"/>
      <c r="AX151" s="171"/>
      <c r="AY151" s="229"/>
      <c r="AZ151" s="230"/>
      <c r="BA151" s="170"/>
      <c r="BB151" s="171"/>
      <c r="BC151" s="229">
        <v>2</v>
      </c>
      <c r="BD151" s="230"/>
      <c r="BE151" s="170"/>
      <c r="BF151" s="171"/>
      <c r="BG151" s="229"/>
      <c r="BH151" s="230"/>
      <c r="BI151" s="170"/>
      <c r="BJ151" s="171"/>
      <c r="BK151" s="229">
        <v>2</v>
      </c>
      <c r="BL151" s="230"/>
      <c r="BM151" s="170"/>
      <c r="BN151" s="171"/>
      <c r="BO151" s="229">
        <v>2</v>
      </c>
      <c r="BP151" s="230"/>
      <c r="BQ151" s="170"/>
      <c r="BR151" s="171"/>
      <c r="BS151" s="229">
        <v>2</v>
      </c>
      <c r="BT151" s="230"/>
      <c r="BU151" s="170"/>
      <c r="BV151" s="171"/>
      <c r="BW151" s="229"/>
      <c r="BX151" s="230">
        <v>2</v>
      </c>
      <c r="BY151" s="170"/>
      <c r="BZ151" s="171"/>
      <c r="CA151" s="229"/>
      <c r="CB151" s="230"/>
      <c r="CC151" s="170"/>
      <c r="CD151" s="171"/>
      <c r="CE151" s="229"/>
      <c r="CF151" s="230"/>
      <c r="CG151" s="170"/>
      <c r="CH151" s="171"/>
      <c r="CI151" s="229"/>
      <c r="CJ151" s="230"/>
      <c r="CK151" s="170"/>
      <c r="CL151" s="171"/>
      <c r="CM151" s="229"/>
      <c r="CN151" s="230"/>
      <c r="CO151" s="170"/>
      <c r="CP151" s="171"/>
      <c r="CQ151" s="229">
        <v>2</v>
      </c>
      <c r="CR151" s="230"/>
      <c r="CS151" s="170"/>
      <c r="CT151" s="171"/>
      <c r="CU151" s="229"/>
      <c r="CV151" s="230"/>
      <c r="CW151" s="170"/>
      <c r="CX151" s="171"/>
      <c r="CY151" s="229">
        <v>2</v>
      </c>
      <c r="CZ151" s="230"/>
      <c r="DA151" s="170"/>
      <c r="DB151" s="171"/>
      <c r="DC151" s="229"/>
      <c r="DD151" s="230"/>
      <c r="DE151" s="170"/>
      <c r="DF151" s="171"/>
      <c r="DG151" s="229"/>
      <c r="DH151" s="230"/>
      <c r="DI151" s="170"/>
      <c r="DJ151" s="171"/>
      <c r="DK151" s="229"/>
      <c r="DL151" s="230"/>
      <c r="DM151" s="170"/>
      <c r="DN151" s="171"/>
      <c r="DO151" s="229"/>
      <c r="DP151" s="230">
        <v>3</v>
      </c>
      <c r="DQ151" s="170"/>
      <c r="DR151" s="171"/>
      <c r="DS151" s="229"/>
      <c r="DT151" s="230">
        <v>3</v>
      </c>
      <c r="DU151" s="170"/>
      <c r="DV151" s="171"/>
      <c r="DW151" s="229"/>
      <c r="DX151" s="230"/>
      <c r="DY151" s="170"/>
      <c r="DZ151" s="183">
        <f t="shared" si="29"/>
        <v>4</v>
      </c>
      <c r="EA151" s="356">
        <f t="shared" si="30"/>
        <v>14</v>
      </c>
      <c r="EB151" s="356">
        <f t="shared" si="31"/>
        <v>8</v>
      </c>
      <c r="EC151" s="185">
        <f t="shared" si="32"/>
        <v>0</v>
      </c>
      <c r="ED151" s="364"/>
    </row>
    <row r="152" spans="1:134" ht="45" x14ac:dyDescent="0.2">
      <c r="A152" s="464">
        <v>138</v>
      </c>
      <c r="B152" s="468" t="s">
        <v>409</v>
      </c>
      <c r="C152" s="395" t="s">
        <v>37</v>
      </c>
      <c r="D152" s="396" t="s">
        <v>1628</v>
      </c>
      <c r="E152" s="483">
        <v>8</v>
      </c>
      <c r="F152" s="171"/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/>
      <c r="S152" s="229"/>
      <c r="T152" s="230"/>
      <c r="U152" s="170"/>
      <c r="V152" s="171"/>
      <c r="W152" s="229"/>
      <c r="X152" s="230"/>
      <c r="Y152" s="170"/>
      <c r="Z152" s="171"/>
      <c r="AA152" s="229"/>
      <c r="AB152" s="230"/>
      <c r="AC152" s="170"/>
      <c r="AD152" s="171"/>
      <c r="AE152" s="229">
        <v>2</v>
      </c>
      <c r="AF152" s="230"/>
      <c r="AG152" s="170"/>
      <c r="AH152" s="171"/>
      <c r="AI152" s="229"/>
      <c r="AJ152" s="230"/>
      <c r="AK152" s="170"/>
      <c r="AL152" s="171"/>
      <c r="AM152" s="229">
        <v>2</v>
      </c>
      <c r="AN152" s="230"/>
      <c r="AO152" s="170"/>
      <c r="AP152" s="171"/>
      <c r="AQ152" s="229"/>
      <c r="AR152" s="230"/>
      <c r="AS152" s="170"/>
      <c r="AT152" s="171"/>
      <c r="AU152" s="229"/>
      <c r="AV152" s="230"/>
      <c r="AW152" s="170"/>
      <c r="AX152" s="171"/>
      <c r="AY152" s="229"/>
      <c r="AZ152" s="230"/>
      <c r="BA152" s="170"/>
      <c r="BB152" s="171"/>
      <c r="BC152" s="229">
        <v>2</v>
      </c>
      <c r="BD152" s="230"/>
      <c r="BE152" s="170"/>
      <c r="BF152" s="171"/>
      <c r="BG152" s="229"/>
      <c r="BH152" s="230"/>
      <c r="BI152" s="170"/>
      <c r="BJ152" s="171"/>
      <c r="BK152" s="229">
        <v>2</v>
      </c>
      <c r="BL152" s="230"/>
      <c r="BM152" s="170"/>
      <c r="BN152" s="171"/>
      <c r="BO152" s="229">
        <v>2</v>
      </c>
      <c r="BP152" s="230"/>
      <c r="BQ152" s="170"/>
      <c r="BR152" s="171"/>
      <c r="BS152" s="229"/>
      <c r="BT152" s="230"/>
      <c r="BU152" s="170"/>
      <c r="BV152" s="171"/>
      <c r="BW152" s="229"/>
      <c r="BX152" s="230"/>
      <c r="BY152" s="170"/>
      <c r="BZ152" s="171"/>
      <c r="CA152" s="229"/>
      <c r="CB152" s="230"/>
      <c r="CC152" s="170"/>
      <c r="CD152" s="171"/>
      <c r="CE152" s="229"/>
      <c r="CF152" s="230"/>
      <c r="CG152" s="170"/>
      <c r="CH152" s="171"/>
      <c r="CI152" s="229"/>
      <c r="CJ152" s="230"/>
      <c r="CK152" s="170"/>
      <c r="CL152" s="171"/>
      <c r="CM152" s="229">
        <v>2</v>
      </c>
      <c r="CN152" s="230"/>
      <c r="CO152" s="170"/>
      <c r="CP152" s="171"/>
      <c r="CQ152" s="229"/>
      <c r="CR152" s="230"/>
      <c r="CS152" s="170"/>
      <c r="CT152" s="171"/>
      <c r="CU152" s="229">
        <v>2</v>
      </c>
      <c r="CV152" s="230"/>
      <c r="CW152" s="170"/>
      <c r="CX152" s="171"/>
      <c r="CY152" s="229"/>
      <c r="CZ152" s="230"/>
      <c r="DA152" s="170"/>
      <c r="DB152" s="171"/>
      <c r="DC152" s="229"/>
      <c r="DD152" s="230"/>
      <c r="DE152" s="170"/>
      <c r="DF152" s="171"/>
      <c r="DG152" s="229"/>
      <c r="DH152" s="230"/>
      <c r="DI152" s="170"/>
      <c r="DJ152" s="171"/>
      <c r="DK152" s="229"/>
      <c r="DL152" s="230"/>
      <c r="DM152" s="170"/>
      <c r="DN152" s="171"/>
      <c r="DO152" s="229"/>
      <c r="DP152" s="230"/>
      <c r="DQ152" s="170"/>
      <c r="DR152" s="171"/>
      <c r="DS152" s="229"/>
      <c r="DT152" s="230"/>
      <c r="DU152" s="170"/>
      <c r="DV152" s="171"/>
      <c r="DW152" s="229">
        <v>3</v>
      </c>
      <c r="DX152" s="230"/>
      <c r="DY152" s="170"/>
      <c r="DZ152" s="183">
        <f t="shared" si="29"/>
        <v>4</v>
      </c>
      <c r="EA152" s="356">
        <f t="shared" si="30"/>
        <v>17</v>
      </c>
      <c r="EB152" s="356">
        <f t="shared" si="31"/>
        <v>0</v>
      </c>
      <c r="EC152" s="185">
        <f t="shared" si="32"/>
        <v>0</v>
      </c>
      <c r="ED152" s="364"/>
    </row>
    <row r="153" spans="1:134" ht="45" x14ac:dyDescent="0.2">
      <c r="A153" s="464">
        <v>139</v>
      </c>
      <c r="B153" s="468" t="s">
        <v>1367</v>
      </c>
      <c r="C153" s="395" t="s">
        <v>1368</v>
      </c>
      <c r="D153" s="396" t="s">
        <v>2428</v>
      </c>
      <c r="E153" s="483">
        <v>8</v>
      </c>
      <c r="F153" s="171"/>
      <c r="G153" s="229"/>
      <c r="H153" s="230"/>
      <c r="I153" s="170"/>
      <c r="J153" s="171"/>
      <c r="K153" s="229"/>
      <c r="L153" s="230"/>
      <c r="M153" s="170"/>
      <c r="N153" s="171"/>
      <c r="O153" s="229"/>
      <c r="P153" s="230"/>
      <c r="Q153" s="170"/>
      <c r="R153" s="171"/>
      <c r="S153" s="229"/>
      <c r="T153" s="230"/>
      <c r="U153" s="170"/>
      <c r="V153" s="171"/>
      <c r="W153" s="229"/>
      <c r="X153" s="230"/>
      <c r="Y153" s="170"/>
      <c r="Z153" s="171"/>
      <c r="AA153" s="229"/>
      <c r="AB153" s="230"/>
      <c r="AC153" s="170"/>
      <c r="AD153" s="171"/>
      <c r="AE153" s="229"/>
      <c r="AF153" s="230"/>
      <c r="AG153" s="170"/>
      <c r="AH153" s="171"/>
      <c r="AI153" s="229"/>
      <c r="AJ153" s="230"/>
      <c r="AK153" s="170"/>
      <c r="AL153" s="171"/>
      <c r="AM153" s="229"/>
      <c r="AN153" s="230"/>
      <c r="AO153" s="170"/>
      <c r="AP153" s="171"/>
      <c r="AQ153" s="229"/>
      <c r="AR153" s="230"/>
      <c r="AS153" s="170"/>
      <c r="AT153" s="171"/>
      <c r="AU153" s="229"/>
      <c r="AV153" s="230"/>
      <c r="AW153" s="170"/>
      <c r="AX153" s="171"/>
      <c r="AY153" s="229"/>
      <c r="AZ153" s="230"/>
      <c r="BA153" s="170"/>
      <c r="BB153" s="171"/>
      <c r="BC153" s="229"/>
      <c r="BD153" s="230"/>
      <c r="BE153" s="170"/>
      <c r="BF153" s="171"/>
      <c r="BG153" s="229"/>
      <c r="BH153" s="230"/>
      <c r="BI153" s="170"/>
      <c r="BJ153" s="171"/>
      <c r="BK153" s="229"/>
      <c r="BL153" s="230"/>
      <c r="BM153" s="170"/>
      <c r="BN153" s="171"/>
      <c r="BO153" s="229"/>
      <c r="BP153" s="230"/>
      <c r="BQ153" s="170"/>
      <c r="BR153" s="171"/>
      <c r="BS153" s="229"/>
      <c r="BT153" s="230"/>
      <c r="BU153" s="170"/>
      <c r="BV153" s="171"/>
      <c r="BW153" s="229"/>
      <c r="BX153" s="230"/>
      <c r="BY153" s="170"/>
      <c r="BZ153" s="171"/>
      <c r="CA153" s="229"/>
      <c r="CB153" s="230"/>
      <c r="CC153" s="170"/>
      <c r="CD153" s="171"/>
      <c r="CE153" s="229"/>
      <c r="CF153" s="230"/>
      <c r="CG153" s="170"/>
      <c r="CH153" s="171"/>
      <c r="CI153" s="229"/>
      <c r="CJ153" s="230"/>
      <c r="CK153" s="170"/>
      <c r="CL153" s="171"/>
      <c r="CM153" s="229"/>
      <c r="CN153" s="230"/>
      <c r="CO153" s="170"/>
      <c r="CP153" s="171"/>
      <c r="CQ153" s="229"/>
      <c r="CR153" s="230"/>
      <c r="CS153" s="170"/>
      <c r="CT153" s="171"/>
      <c r="CU153" s="229"/>
      <c r="CV153" s="230"/>
      <c r="CW153" s="170"/>
      <c r="CX153" s="171"/>
      <c r="CY153" s="229"/>
      <c r="CZ153" s="230"/>
      <c r="DA153" s="170"/>
      <c r="DB153" s="171"/>
      <c r="DC153" s="229"/>
      <c r="DD153" s="230"/>
      <c r="DE153" s="170"/>
      <c r="DF153" s="171"/>
      <c r="DG153" s="229"/>
      <c r="DH153" s="230"/>
      <c r="DI153" s="170"/>
      <c r="DJ153" s="171"/>
      <c r="DK153" s="229"/>
      <c r="DL153" s="230"/>
      <c r="DM153" s="170"/>
      <c r="DN153" s="171"/>
      <c r="DO153" s="229"/>
      <c r="DP153" s="230"/>
      <c r="DQ153" s="170"/>
      <c r="DR153" s="171"/>
      <c r="DS153" s="229"/>
      <c r="DT153" s="230"/>
      <c r="DU153" s="170"/>
      <c r="DV153" s="171"/>
      <c r="DW153" s="229"/>
      <c r="DX153" s="230"/>
      <c r="DY153" s="170"/>
      <c r="DZ153" s="259">
        <f t="shared" si="29"/>
        <v>0</v>
      </c>
      <c r="EA153" s="260">
        <f t="shared" si="30"/>
        <v>0</v>
      </c>
      <c r="EB153" s="260">
        <f t="shared" si="31"/>
        <v>0</v>
      </c>
      <c r="EC153" s="261">
        <f t="shared" si="32"/>
        <v>0</v>
      </c>
      <c r="ED153" s="364"/>
    </row>
    <row r="154" spans="1:134" ht="45" x14ac:dyDescent="0.2">
      <c r="A154" s="464">
        <v>140</v>
      </c>
      <c r="B154" s="468" t="s">
        <v>425</v>
      </c>
      <c r="C154" s="395" t="s">
        <v>63</v>
      </c>
      <c r="D154" s="396" t="s">
        <v>1629</v>
      </c>
      <c r="E154" s="483">
        <v>8</v>
      </c>
      <c r="F154" s="171"/>
      <c r="G154" s="229"/>
      <c r="H154" s="230"/>
      <c r="I154" s="170"/>
      <c r="J154" s="171"/>
      <c r="K154" s="229"/>
      <c r="L154" s="230"/>
      <c r="M154" s="170"/>
      <c r="N154" s="171"/>
      <c r="O154" s="229"/>
      <c r="P154" s="230"/>
      <c r="Q154" s="170"/>
      <c r="R154" s="171">
        <v>2</v>
      </c>
      <c r="S154" s="229"/>
      <c r="T154" s="230"/>
      <c r="U154" s="170"/>
      <c r="V154" s="171"/>
      <c r="W154" s="229"/>
      <c r="X154" s="230"/>
      <c r="Y154" s="170"/>
      <c r="Z154" s="171"/>
      <c r="AA154" s="229"/>
      <c r="AB154" s="230"/>
      <c r="AC154" s="170"/>
      <c r="AD154" s="171"/>
      <c r="AE154" s="229"/>
      <c r="AF154" s="230"/>
      <c r="AG154" s="170"/>
      <c r="AH154" s="171">
        <v>2</v>
      </c>
      <c r="AI154" s="229"/>
      <c r="AJ154" s="230"/>
      <c r="AK154" s="170"/>
      <c r="AL154" s="171"/>
      <c r="AM154" s="229">
        <v>2</v>
      </c>
      <c r="AN154" s="230"/>
      <c r="AO154" s="170"/>
      <c r="AP154" s="171"/>
      <c r="AQ154" s="229"/>
      <c r="AR154" s="230"/>
      <c r="AS154" s="170"/>
      <c r="AT154" s="171"/>
      <c r="AU154" s="229"/>
      <c r="AV154" s="230"/>
      <c r="AW154" s="170"/>
      <c r="AX154" s="171"/>
      <c r="AY154" s="229"/>
      <c r="AZ154" s="230"/>
      <c r="BA154" s="170"/>
      <c r="BB154" s="171"/>
      <c r="BC154" s="229"/>
      <c r="BD154" s="230"/>
      <c r="BE154" s="170"/>
      <c r="BF154" s="171"/>
      <c r="BG154" s="229"/>
      <c r="BH154" s="230"/>
      <c r="BI154" s="170"/>
      <c r="BJ154" s="171"/>
      <c r="BK154" s="229"/>
      <c r="BL154" s="230"/>
      <c r="BM154" s="170"/>
      <c r="BN154" s="171"/>
      <c r="BO154" s="229"/>
      <c r="BP154" s="230"/>
      <c r="BQ154" s="170"/>
      <c r="BR154" s="171"/>
      <c r="BS154" s="229"/>
      <c r="BT154" s="230"/>
      <c r="BU154" s="170"/>
      <c r="BV154" s="171"/>
      <c r="BW154" s="229"/>
      <c r="BX154" s="230"/>
      <c r="BY154" s="170"/>
      <c r="BZ154" s="171"/>
      <c r="CA154" s="229"/>
      <c r="CB154" s="230"/>
      <c r="CC154" s="170"/>
      <c r="CD154" s="171"/>
      <c r="CE154" s="229">
        <v>2</v>
      </c>
      <c r="CF154" s="230"/>
      <c r="CG154" s="170"/>
      <c r="CH154" s="171"/>
      <c r="CI154" s="229">
        <v>2</v>
      </c>
      <c r="CJ154" s="230"/>
      <c r="CK154" s="170"/>
      <c r="CL154" s="171"/>
      <c r="CM154" s="229"/>
      <c r="CN154" s="230"/>
      <c r="CO154" s="170"/>
      <c r="CP154" s="171"/>
      <c r="CQ154" s="229">
        <v>2</v>
      </c>
      <c r="CR154" s="230"/>
      <c r="CS154" s="170"/>
      <c r="CT154" s="171"/>
      <c r="CU154" s="229"/>
      <c r="CV154" s="230"/>
      <c r="CW154" s="170"/>
      <c r="CX154" s="171"/>
      <c r="CY154" s="229">
        <v>2</v>
      </c>
      <c r="CZ154" s="230"/>
      <c r="DA154" s="170"/>
      <c r="DB154" s="171"/>
      <c r="DC154" s="229"/>
      <c r="DD154" s="230"/>
      <c r="DE154" s="170"/>
      <c r="DF154" s="171"/>
      <c r="DG154" s="229"/>
      <c r="DH154" s="230"/>
      <c r="DI154" s="170"/>
      <c r="DJ154" s="171"/>
      <c r="DK154" s="229"/>
      <c r="DL154" s="230"/>
      <c r="DM154" s="170"/>
      <c r="DN154" s="171"/>
      <c r="DO154" s="229"/>
      <c r="DP154" s="230"/>
      <c r="DQ154" s="170"/>
      <c r="DR154" s="171"/>
      <c r="DS154" s="229">
        <v>3</v>
      </c>
      <c r="DT154" s="230"/>
      <c r="DU154" s="170"/>
      <c r="DV154" s="171"/>
      <c r="DW154" s="229">
        <v>3</v>
      </c>
      <c r="DX154" s="230"/>
      <c r="DY154" s="170"/>
      <c r="DZ154" s="183">
        <f t="shared" si="29"/>
        <v>4</v>
      </c>
      <c r="EA154" s="356">
        <f t="shared" si="30"/>
        <v>16</v>
      </c>
      <c r="EB154" s="356">
        <f t="shared" si="31"/>
        <v>0</v>
      </c>
      <c r="EC154" s="185">
        <f t="shared" si="32"/>
        <v>0</v>
      </c>
      <c r="ED154" s="364"/>
    </row>
    <row r="155" spans="1:134" ht="45" x14ac:dyDescent="0.2">
      <c r="A155" s="464">
        <v>141</v>
      </c>
      <c r="B155" s="468" t="s">
        <v>428</v>
      </c>
      <c r="C155" s="395" t="s">
        <v>429</v>
      </c>
      <c r="D155" s="396" t="s">
        <v>1630</v>
      </c>
      <c r="E155" s="491">
        <v>8</v>
      </c>
      <c r="F155" s="171">
        <v>2</v>
      </c>
      <c r="G155" s="229"/>
      <c r="H155" s="230"/>
      <c r="I155" s="170"/>
      <c r="J155" s="171"/>
      <c r="K155" s="229"/>
      <c r="L155" s="230"/>
      <c r="M155" s="170"/>
      <c r="N155" s="171"/>
      <c r="O155" s="229"/>
      <c r="P155" s="230"/>
      <c r="Q155" s="170"/>
      <c r="R155" s="171">
        <v>2</v>
      </c>
      <c r="S155" s="229"/>
      <c r="T155" s="230"/>
      <c r="U155" s="170"/>
      <c r="V155" s="171"/>
      <c r="W155" s="229"/>
      <c r="X155" s="230"/>
      <c r="Y155" s="170"/>
      <c r="Z155" s="171"/>
      <c r="AA155" s="229"/>
      <c r="AB155" s="230"/>
      <c r="AC155" s="170"/>
      <c r="AD155" s="171"/>
      <c r="AE155" s="229"/>
      <c r="AF155" s="230"/>
      <c r="AG155" s="170"/>
      <c r="AH155" s="171">
        <v>4</v>
      </c>
      <c r="AI155" s="229"/>
      <c r="AJ155" s="230"/>
      <c r="AK155" s="170"/>
      <c r="AL155" s="171"/>
      <c r="AM155" s="229"/>
      <c r="AN155" s="230"/>
      <c r="AO155" s="170"/>
      <c r="AP155" s="171"/>
      <c r="AQ155" s="229">
        <v>2</v>
      </c>
      <c r="AR155" s="230"/>
      <c r="AS155" s="170"/>
      <c r="AT155" s="171"/>
      <c r="AU155" s="229"/>
      <c r="AV155" s="230"/>
      <c r="AW155" s="170"/>
      <c r="AX155" s="171"/>
      <c r="AY155" s="229"/>
      <c r="AZ155" s="230"/>
      <c r="BA155" s="170"/>
      <c r="BB155" s="171"/>
      <c r="BC155" s="229"/>
      <c r="BD155" s="230"/>
      <c r="BE155" s="170"/>
      <c r="BF155" s="171"/>
      <c r="BG155" s="229">
        <v>2</v>
      </c>
      <c r="BH155" s="230"/>
      <c r="BI155" s="170"/>
      <c r="BJ155" s="171"/>
      <c r="BK155" s="229"/>
      <c r="BL155" s="230"/>
      <c r="BM155" s="170"/>
      <c r="BN155" s="171"/>
      <c r="BO155" s="229"/>
      <c r="BP155" s="230"/>
      <c r="BQ155" s="170"/>
      <c r="BR155" s="171"/>
      <c r="BS155" s="229"/>
      <c r="BT155" s="230"/>
      <c r="BU155" s="170"/>
      <c r="BV155" s="171"/>
      <c r="BW155" s="229"/>
      <c r="BX155" s="230"/>
      <c r="BY155" s="170"/>
      <c r="BZ155" s="171"/>
      <c r="CA155" s="229"/>
      <c r="CB155" s="230"/>
      <c r="CC155" s="170"/>
      <c r="CD155" s="171">
        <v>2</v>
      </c>
      <c r="CE155" s="229"/>
      <c r="CF155" s="230"/>
      <c r="CG155" s="170"/>
      <c r="CH155" s="171">
        <v>2</v>
      </c>
      <c r="CI155" s="229"/>
      <c r="CJ155" s="230"/>
      <c r="CK155" s="170"/>
      <c r="CL155" s="171"/>
      <c r="CM155" s="229"/>
      <c r="CN155" s="230"/>
      <c r="CO155" s="170"/>
      <c r="CP155" s="171"/>
      <c r="CQ155" s="229">
        <v>2</v>
      </c>
      <c r="CR155" s="230"/>
      <c r="CS155" s="170"/>
      <c r="CT155" s="171"/>
      <c r="CU155" s="229"/>
      <c r="CV155" s="230"/>
      <c r="CW155" s="170"/>
      <c r="CX155" s="171"/>
      <c r="CY155" s="229">
        <v>2</v>
      </c>
      <c r="CZ155" s="230"/>
      <c r="DA155" s="170"/>
      <c r="DB155" s="171"/>
      <c r="DC155" s="229"/>
      <c r="DD155" s="230"/>
      <c r="DE155" s="170"/>
      <c r="DF155" s="171"/>
      <c r="DG155" s="229">
        <v>3</v>
      </c>
      <c r="DH155" s="230"/>
      <c r="DI155" s="170"/>
      <c r="DJ155" s="171">
        <v>2</v>
      </c>
      <c r="DK155" s="229"/>
      <c r="DL155" s="230"/>
      <c r="DM155" s="170"/>
      <c r="DN155" s="171"/>
      <c r="DO155" s="229"/>
      <c r="DP155" s="230"/>
      <c r="DQ155" s="170"/>
      <c r="DR155" s="171"/>
      <c r="DS155" s="229">
        <v>2</v>
      </c>
      <c r="DT155" s="230"/>
      <c r="DU155" s="170"/>
      <c r="DV155" s="171">
        <v>3</v>
      </c>
      <c r="DW155" s="229"/>
      <c r="DX155" s="230"/>
      <c r="DY155" s="170"/>
      <c r="DZ155" s="183">
        <f t="shared" ref="DZ155:DZ170" si="33">F155+J155+N155+R155+V155+Z155+AD155+AH155+AL155+AP155+AT155+AX155+BB155+BF155+BJ155+BN155+BR155+BV155+BZ155+CD155+CH155+CL155+CP155+CT155+CX155+DB155+DF155+DJ155+DN155+DR155+DV155</f>
        <v>17</v>
      </c>
      <c r="EA155" s="356">
        <f t="shared" ref="EA155:EA170" si="34">G155+K155+O155+S155+W155+AA155+AE155+AI155+AM155+AQ155+AU155+AY155+BC155+BG155+BK155+BO155+BS155+BW155+CA155+CE155+CI155+CM155+CQ155+CU155+CY155+DC155+DG155+DK155+DO155+DS155+DW155</f>
        <v>13</v>
      </c>
      <c r="EB155" s="356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5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64"/>
    </row>
    <row r="156" spans="1:134" ht="45" x14ac:dyDescent="0.2">
      <c r="A156" s="464">
        <v>142</v>
      </c>
      <c r="B156" s="468" t="s">
        <v>432</v>
      </c>
      <c r="C156" s="395" t="s">
        <v>69</v>
      </c>
      <c r="D156" s="396" t="s">
        <v>1631</v>
      </c>
      <c r="E156" s="491">
        <v>8</v>
      </c>
      <c r="F156" s="171"/>
      <c r="G156" s="229"/>
      <c r="H156" s="230"/>
      <c r="I156" s="170"/>
      <c r="J156" s="171"/>
      <c r="K156" s="229"/>
      <c r="L156" s="230"/>
      <c r="M156" s="170"/>
      <c r="N156" s="171"/>
      <c r="O156" s="229"/>
      <c r="P156" s="230"/>
      <c r="Q156" s="170"/>
      <c r="R156" s="171"/>
      <c r="S156" s="229"/>
      <c r="T156" s="230"/>
      <c r="U156" s="170"/>
      <c r="V156" s="171"/>
      <c r="W156" s="229"/>
      <c r="X156" s="230"/>
      <c r="Y156" s="170"/>
      <c r="Z156" s="171"/>
      <c r="AA156" s="229"/>
      <c r="AB156" s="230"/>
      <c r="AC156" s="170"/>
      <c r="AD156" s="171"/>
      <c r="AE156" s="229"/>
      <c r="AF156" s="230"/>
      <c r="AG156" s="170"/>
      <c r="AH156" s="171"/>
      <c r="AI156" s="229"/>
      <c r="AJ156" s="230"/>
      <c r="AK156" s="170"/>
      <c r="AL156" s="171"/>
      <c r="AM156" s="229"/>
      <c r="AN156" s="230"/>
      <c r="AO156" s="170"/>
      <c r="AP156" s="171"/>
      <c r="AQ156" s="229"/>
      <c r="AR156" s="230"/>
      <c r="AS156" s="170"/>
      <c r="AT156" s="171"/>
      <c r="AU156" s="229"/>
      <c r="AV156" s="230"/>
      <c r="AW156" s="170"/>
      <c r="AX156" s="171"/>
      <c r="AY156" s="229"/>
      <c r="AZ156" s="230"/>
      <c r="BA156" s="170"/>
      <c r="BB156" s="171"/>
      <c r="BC156" s="229"/>
      <c r="BD156" s="230"/>
      <c r="BE156" s="170"/>
      <c r="BF156" s="171"/>
      <c r="BG156" s="229"/>
      <c r="BH156" s="230"/>
      <c r="BI156" s="170"/>
      <c r="BJ156" s="171"/>
      <c r="BK156" s="229"/>
      <c r="BL156" s="230"/>
      <c r="BM156" s="170"/>
      <c r="BN156" s="171"/>
      <c r="BO156" s="229"/>
      <c r="BP156" s="230"/>
      <c r="BQ156" s="170"/>
      <c r="BR156" s="171"/>
      <c r="BS156" s="229"/>
      <c r="BT156" s="230"/>
      <c r="BU156" s="170"/>
      <c r="BV156" s="171"/>
      <c r="BW156" s="229"/>
      <c r="BX156" s="230"/>
      <c r="BY156" s="170"/>
      <c r="BZ156" s="171"/>
      <c r="CA156" s="229"/>
      <c r="CB156" s="230"/>
      <c r="CC156" s="170"/>
      <c r="CD156" s="171"/>
      <c r="CE156" s="229"/>
      <c r="CF156" s="230"/>
      <c r="CG156" s="170"/>
      <c r="CH156" s="171"/>
      <c r="CI156" s="229"/>
      <c r="CJ156" s="230"/>
      <c r="CK156" s="170"/>
      <c r="CL156" s="171"/>
      <c r="CM156" s="229"/>
      <c r="CN156" s="230"/>
      <c r="CO156" s="170"/>
      <c r="CP156" s="171"/>
      <c r="CQ156" s="229"/>
      <c r="CR156" s="230"/>
      <c r="CS156" s="170"/>
      <c r="CT156" s="171"/>
      <c r="CU156" s="229"/>
      <c r="CV156" s="230"/>
      <c r="CW156" s="170"/>
      <c r="CX156" s="171"/>
      <c r="CY156" s="229"/>
      <c r="CZ156" s="230"/>
      <c r="DA156" s="170"/>
      <c r="DB156" s="171"/>
      <c r="DC156" s="229"/>
      <c r="DD156" s="230"/>
      <c r="DE156" s="170"/>
      <c r="DF156" s="171"/>
      <c r="DG156" s="229"/>
      <c r="DH156" s="230"/>
      <c r="DI156" s="170"/>
      <c r="DJ156" s="171"/>
      <c r="DK156" s="229"/>
      <c r="DL156" s="230"/>
      <c r="DM156" s="170"/>
      <c r="DN156" s="171"/>
      <c r="DO156" s="229"/>
      <c r="DP156" s="230"/>
      <c r="DQ156" s="170"/>
      <c r="DR156" s="171"/>
      <c r="DS156" s="229"/>
      <c r="DT156" s="230"/>
      <c r="DU156" s="170"/>
      <c r="DV156" s="171"/>
      <c r="DW156" s="229"/>
      <c r="DX156" s="230"/>
      <c r="DY156" s="170"/>
      <c r="DZ156" s="183">
        <f t="shared" si="33"/>
        <v>0</v>
      </c>
      <c r="EA156" s="356">
        <f t="shared" si="34"/>
        <v>0</v>
      </c>
      <c r="EB156" s="356">
        <f t="shared" si="35"/>
        <v>0</v>
      </c>
      <c r="EC156" s="185">
        <f t="shared" si="36"/>
        <v>0</v>
      </c>
      <c r="ED156" s="364"/>
    </row>
    <row r="157" spans="1:134" ht="45" x14ac:dyDescent="0.2">
      <c r="A157" s="464">
        <v>143</v>
      </c>
      <c r="B157" s="492" t="s">
        <v>443</v>
      </c>
      <c r="C157" s="395" t="s">
        <v>260</v>
      </c>
      <c r="D157" s="396" t="s">
        <v>1632</v>
      </c>
      <c r="E157" s="483">
        <v>6</v>
      </c>
      <c r="F157" s="171"/>
      <c r="G157" s="229"/>
      <c r="H157" s="230"/>
      <c r="I157" s="170"/>
      <c r="J157" s="171"/>
      <c r="K157" s="229"/>
      <c r="L157" s="230"/>
      <c r="M157" s="170"/>
      <c r="N157" s="171">
        <v>2</v>
      </c>
      <c r="O157" s="229"/>
      <c r="P157" s="230"/>
      <c r="Q157" s="170"/>
      <c r="R157" s="171"/>
      <c r="S157" s="229"/>
      <c r="T157" s="230"/>
      <c r="U157" s="170"/>
      <c r="V157" s="171"/>
      <c r="W157" s="229"/>
      <c r="X157" s="230"/>
      <c r="Y157" s="170"/>
      <c r="Z157" s="171"/>
      <c r="AA157" s="229"/>
      <c r="AB157" s="230"/>
      <c r="AC157" s="170"/>
      <c r="AD157" s="171">
        <v>2</v>
      </c>
      <c r="AE157" s="229"/>
      <c r="AF157" s="230"/>
      <c r="AG157" s="170"/>
      <c r="AH157" s="171"/>
      <c r="AI157" s="229"/>
      <c r="AJ157" s="230"/>
      <c r="AK157" s="170"/>
      <c r="AL157" s="171">
        <v>2</v>
      </c>
      <c r="AM157" s="229"/>
      <c r="AN157" s="230"/>
      <c r="AO157" s="170"/>
      <c r="AP157" s="171"/>
      <c r="AQ157" s="229"/>
      <c r="AR157" s="230"/>
      <c r="AS157" s="170"/>
      <c r="AT157" s="171"/>
      <c r="AU157" s="229"/>
      <c r="AV157" s="230"/>
      <c r="AW157" s="170"/>
      <c r="AX157" s="171"/>
      <c r="AY157" s="229"/>
      <c r="AZ157" s="230"/>
      <c r="BA157" s="170"/>
      <c r="BB157" s="171">
        <v>2</v>
      </c>
      <c r="BC157" s="229"/>
      <c r="BD157" s="230"/>
      <c r="BE157" s="170"/>
      <c r="BF157" s="171"/>
      <c r="BG157" s="229"/>
      <c r="BH157" s="230"/>
      <c r="BI157" s="170"/>
      <c r="BJ157" s="171">
        <v>2</v>
      </c>
      <c r="BK157" s="229"/>
      <c r="BL157" s="230"/>
      <c r="BM157" s="170"/>
      <c r="BN157" s="171"/>
      <c r="BO157" s="229">
        <v>2</v>
      </c>
      <c r="BP157" s="230"/>
      <c r="BQ157" s="170"/>
      <c r="BR157" s="171">
        <v>2</v>
      </c>
      <c r="BS157" s="229"/>
      <c r="BT157" s="230"/>
      <c r="BU157" s="170"/>
      <c r="BV157" s="171"/>
      <c r="BW157" s="229">
        <v>2</v>
      </c>
      <c r="BX157" s="230"/>
      <c r="BY157" s="170"/>
      <c r="BZ157" s="171"/>
      <c r="CA157" s="229"/>
      <c r="CB157" s="230"/>
      <c r="CC157" s="170"/>
      <c r="CD157" s="171"/>
      <c r="CE157" s="229"/>
      <c r="CF157" s="230"/>
      <c r="CG157" s="170"/>
      <c r="CH157" s="171"/>
      <c r="CI157" s="229"/>
      <c r="CJ157" s="230"/>
      <c r="CK157" s="170"/>
      <c r="CL157" s="171"/>
      <c r="CM157" s="229"/>
      <c r="CN157" s="230"/>
      <c r="CO157" s="170"/>
      <c r="CP157" s="171"/>
      <c r="CQ157" s="229"/>
      <c r="CR157" s="230"/>
      <c r="CS157" s="170"/>
      <c r="CT157" s="171"/>
      <c r="CU157" s="229">
        <v>2</v>
      </c>
      <c r="CV157" s="230"/>
      <c r="CW157" s="170"/>
      <c r="CX157" s="171"/>
      <c r="CY157" s="229"/>
      <c r="CZ157" s="230"/>
      <c r="DA157" s="170"/>
      <c r="DB157" s="171"/>
      <c r="DC157" s="229"/>
      <c r="DD157" s="230"/>
      <c r="DE157" s="170"/>
      <c r="DF157" s="171"/>
      <c r="DG157" s="229"/>
      <c r="DH157" s="230"/>
      <c r="DI157" s="170"/>
      <c r="DJ157" s="171"/>
      <c r="DK157" s="229"/>
      <c r="DL157" s="230"/>
      <c r="DM157" s="170"/>
      <c r="DN157" s="171"/>
      <c r="DO157" s="229"/>
      <c r="DP157" s="230"/>
      <c r="DQ157" s="170"/>
      <c r="DR157" s="171"/>
      <c r="DS157" s="229">
        <v>3</v>
      </c>
      <c r="DT157" s="230"/>
      <c r="DU157" s="170"/>
      <c r="DV157" s="171">
        <v>2</v>
      </c>
      <c r="DW157" s="229"/>
      <c r="DX157" s="230"/>
      <c r="DY157" s="170"/>
      <c r="DZ157" s="183">
        <f t="shared" si="33"/>
        <v>14</v>
      </c>
      <c r="EA157" s="356">
        <f t="shared" si="34"/>
        <v>9</v>
      </c>
      <c r="EB157" s="356">
        <f t="shared" si="35"/>
        <v>0</v>
      </c>
      <c r="EC157" s="185">
        <f t="shared" si="36"/>
        <v>0</v>
      </c>
      <c r="ED157" s="364"/>
    </row>
    <row r="158" spans="1:134" ht="30" x14ac:dyDescent="0.2">
      <c r="A158" s="464">
        <v>144</v>
      </c>
      <c r="B158" s="468" t="s">
        <v>445</v>
      </c>
      <c r="C158" s="398" t="s">
        <v>80</v>
      </c>
      <c r="D158" s="396" t="s">
        <v>1543</v>
      </c>
      <c r="E158" s="491">
        <v>6</v>
      </c>
      <c r="F158" s="171"/>
      <c r="G158" s="229"/>
      <c r="H158" s="230"/>
      <c r="I158" s="170"/>
      <c r="J158" s="171"/>
      <c r="K158" s="229">
        <v>2</v>
      </c>
      <c r="L158" s="230"/>
      <c r="M158" s="170"/>
      <c r="N158" s="171"/>
      <c r="O158" s="229">
        <v>2</v>
      </c>
      <c r="P158" s="230"/>
      <c r="Q158" s="170"/>
      <c r="R158" s="171"/>
      <c r="S158" s="229"/>
      <c r="T158" s="230"/>
      <c r="U158" s="170"/>
      <c r="V158" s="171"/>
      <c r="W158" s="229"/>
      <c r="X158" s="230"/>
      <c r="Y158" s="170"/>
      <c r="Z158" s="171"/>
      <c r="AA158" s="229"/>
      <c r="AB158" s="230"/>
      <c r="AC158" s="170"/>
      <c r="AD158" s="171"/>
      <c r="AE158" s="229">
        <v>2</v>
      </c>
      <c r="AF158" s="230"/>
      <c r="AG158" s="170"/>
      <c r="AH158" s="171"/>
      <c r="AI158" s="229"/>
      <c r="AJ158" s="230"/>
      <c r="AK158" s="170"/>
      <c r="AL158" s="171"/>
      <c r="AM158" s="229">
        <v>2</v>
      </c>
      <c r="AN158" s="230"/>
      <c r="AO158" s="170"/>
      <c r="AP158" s="171"/>
      <c r="AQ158" s="229"/>
      <c r="AR158" s="230"/>
      <c r="AS158" s="170"/>
      <c r="AT158" s="171"/>
      <c r="AU158" s="229"/>
      <c r="AV158" s="230"/>
      <c r="AW158" s="170"/>
      <c r="AX158" s="171"/>
      <c r="AY158" s="229"/>
      <c r="AZ158" s="230"/>
      <c r="BA158" s="170"/>
      <c r="BB158" s="171"/>
      <c r="BC158" s="229">
        <v>2</v>
      </c>
      <c r="BD158" s="230"/>
      <c r="BE158" s="170"/>
      <c r="BF158" s="171"/>
      <c r="BG158" s="229"/>
      <c r="BH158" s="230"/>
      <c r="BI158" s="170"/>
      <c r="BJ158" s="171"/>
      <c r="BK158" s="229">
        <v>2</v>
      </c>
      <c r="BL158" s="230"/>
      <c r="BM158" s="170"/>
      <c r="BN158" s="171"/>
      <c r="BO158" s="229">
        <v>2</v>
      </c>
      <c r="BP158" s="230"/>
      <c r="BQ158" s="170"/>
      <c r="BR158" s="171"/>
      <c r="BS158" s="229"/>
      <c r="BT158" s="230"/>
      <c r="BU158" s="170"/>
      <c r="BV158" s="171"/>
      <c r="BW158" s="229"/>
      <c r="BX158" s="230">
        <v>2</v>
      </c>
      <c r="BY158" s="170"/>
      <c r="BZ158" s="171"/>
      <c r="CA158" s="229"/>
      <c r="CB158" s="230"/>
      <c r="CC158" s="170"/>
      <c r="CD158" s="171"/>
      <c r="CE158" s="229"/>
      <c r="CF158" s="230"/>
      <c r="CG158" s="170"/>
      <c r="CH158" s="171"/>
      <c r="CI158" s="229"/>
      <c r="CJ158" s="230"/>
      <c r="CK158" s="170"/>
      <c r="CL158" s="171"/>
      <c r="CM158" s="229">
        <v>2</v>
      </c>
      <c r="CN158" s="230"/>
      <c r="CO158" s="170"/>
      <c r="CP158" s="171"/>
      <c r="CQ158" s="229"/>
      <c r="CR158" s="230"/>
      <c r="CS158" s="170"/>
      <c r="CT158" s="171"/>
      <c r="CU158" s="229">
        <v>2</v>
      </c>
      <c r="CV158" s="230"/>
      <c r="CW158" s="170"/>
      <c r="CX158" s="171"/>
      <c r="CY158" s="229"/>
      <c r="CZ158" s="230"/>
      <c r="DA158" s="170"/>
      <c r="DB158" s="171"/>
      <c r="DC158" s="229"/>
      <c r="DD158" s="230"/>
      <c r="DE158" s="170"/>
      <c r="DF158" s="171"/>
      <c r="DG158" s="229"/>
      <c r="DH158" s="230">
        <v>3</v>
      </c>
      <c r="DI158" s="170"/>
      <c r="DJ158" s="171"/>
      <c r="DK158" s="229">
        <v>3</v>
      </c>
      <c r="DL158" s="230"/>
      <c r="DM158" s="170"/>
      <c r="DN158" s="171"/>
      <c r="DO158" s="229">
        <v>3</v>
      </c>
      <c r="DP158" s="230"/>
      <c r="DQ158" s="170"/>
      <c r="DR158" s="171"/>
      <c r="DS158" s="229"/>
      <c r="DT158" s="230"/>
      <c r="DU158" s="170"/>
      <c r="DV158" s="171"/>
      <c r="DW158" s="229"/>
      <c r="DX158" s="230">
        <v>3</v>
      </c>
      <c r="DY158" s="170"/>
      <c r="DZ158" s="183">
        <f t="shared" si="33"/>
        <v>0</v>
      </c>
      <c r="EA158" s="356">
        <f t="shared" si="34"/>
        <v>24</v>
      </c>
      <c r="EB158" s="356">
        <f t="shared" si="35"/>
        <v>8</v>
      </c>
      <c r="EC158" s="185">
        <f t="shared" si="36"/>
        <v>0</v>
      </c>
      <c r="ED158" s="364"/>
    </row>
    <row r="159" spans="1:134" ht="45" x14ac:dyDescent="0.2">
      <c r="A159" s="464">
        <v>145</v>
      </c>
      <c r="B159" s="468" t="s">
        <v>460</v>
      </c>
      <c r="C159" s="395" t="s">
        <v>36</v>
      </c>
      <c r="D159" s="396" t="s">
        <v>1633</v>
      </c>
      <c r="E159" s="483">
        <v>5</v>
      </c>
      <c r="F159" s="171">
        <v>2</v>
      </c>
      <c r="G159" s="229"/>
      <c r="H159" s="230"/>
      <c r="I159" s="170"/>
      <c r="J159" s="171"/>
      <c r="K159" s="229"/>
      <c r="L159" s="230"/>
      <c r="M159" s="170"/>
      <c r="N159" s="171"/>
      <c r="O159" s="229"/>
      <c r="P159" s="230"/>
      <c r="Q159" s="170"/>
      <c r="R159" s="171">
        <v>2</v>
      </c>
      <c r="S159" s="229"/>
      <c r="T159" s="230"/>
      <c r="U159" s="170"/>
      <c r="V159" s="171"/>
      <c r="W159" s="229"/>
      <c r="X159" s="230"/>
      <c r="Y159" s="170"/>
      <c r="Z159" s="171"/>
      <c r="AA159" s="229"/>
      <c r="AB159" s="230"/>
      <c r="AC159" s="170"/>
      <c r="AD159" s="171"/>
      <c r="AE159" s="229"/>
      <c r="AF159" s="230"/>
      <c r="AG159" s="170"/>
      <c r="AH159" s="171">
        <v>4</v>
      </c>
      <c r="AI159" s="229"/>
      <c r="AJ159" s="230"/>
      <c r="AK159" s="170"/>
      <c r="AL159" s="171"/>
      <c r="AM159" s="229">
        <v>2</v>
      </c>
      <c r="AN159" s="230"/>
      <c r="AO159" s="170"/>
      <c r="AP159" s="171">
        <v>2</v>
      </c>
      <c r="AQ159" s="229"/>
      <c r="AR159" s="230"/>
      <c r="AS159" s="170"/>
      <c r="AT159" s="171"/>
      <c r="AU159" s="229">
        <v>2</v>
      </c>
      <c r="AV159" s="230"/>
      <c r="AW159" s="170"/>
      <c r="AX159" s="171"/>
      <c r="AY159" s="229"/>
      <c r="AZ159" s="230"/>
      <c r="BA159" s="170"/>
      <c r="BB159" s="171"/>
      <c r="BC159" s="229"/>
      <c r="BD159" s="230"/>
      <c r="BE159" s="170"/>
      <c r="BF159" s="171"/>
      <c r="BG159" s="229">
        <v>2</v>
      </c>
      <c r="BH159" s="230"/>
      <c r="BI159" s="170"/>
      <c r="BJ159" s="171"/>
      <c r="BK159" s="229"/>
      <c r="BL159" s="230"/>
      <c r="BM159" s="170"/>
      <c r="BN159" s="171"/>
      <c r="BO159" s="229"/>
      <c r="BP159" s="230"/>
      <c r="BQ159" s="170"/>
      <c r="BR159" s="171"/>
      <c r="BS159" s="229"/>
      <c r="BT159" s="230"/>
      <c r="BU159" s="170"/>
      <c r="BV159" s="171"/>
      <c r="BW159" s="229"/>
      <c r="BX159" s="230"/>
      <c r="BY159" s="170"/>
      <c r="BZ159" s="171"/>
      <c r="CA159" s="229"/>
      <c r="CB159" s="230"/>
      <c r="CC159" s="170"/>
      <c r="CD159" s="171">
        <v>2</v>
      </c>
      <c r="CE159" s="229"/>
      <c r="CF159" s="230"/>
      <c r="CG159" s="170"/>
      <c r="CH159" s="171">
        <v>2</v>
      </c>
      <c r="CI159" s="229"/>
      <c r="CJ159" s="230"/>
      <c r="CK159" s="170"/>
      <c r="CL159" s="171"/>
      <c r="CM159" s="229"/>
      <c r="CN159" s="230"/>
      <c r="CO159" s="170"/>
      <c r="CP159" s="171"/>
      <c r="CQ159" s="229"/>
      <c r="CR159" s="230"/>
      <c r="CS159" s="170"/>
      <c r="CT159" s="171"/>
      <c r="CU159" s="229"/>
      <c r="CV159" s="230"/>
      <c r="CW159" s="170"/>
      <c r="CX159" s="171"/>
      <c r="CY159" s="229">
        <v>2</v>
      </c>
      <c r="CZ159" s="230"/>
      <c r="DA159" s="170"/>
      <c r="DB159" s="171"/>
      <c r="DC159" s="229"/>
      <c r="DD159" s="230"/>
      <c r="DE159" s="170"/>
      <c r="DF159" s="171"/>
      <c r="DG159" s="229"/>
      <c r="DH159" s="230"/>
      <c r="DI159" s="170"/>
      <c r="DJ159" s="171"/>
      <c r="DK159" s="229">
        <v>2</v>
      </c>
      <c r="DL159" s="230"/>
      <c r="DM159" s="170"/>
      <c r="DN159" s="171"/>
      <c r="DO159" s="229"/>
      <c r="DP159" s="230"/>
      <c r="DQ159" s="170"/>
      <c r="DR159" s="171">
        <v>2</v>
      </c>
      <c r="DS159" s="229"/>
      <c r="DT159" s="230"/>
      <c r="DU159" s="170"/>
      <c r="DV159" s="171">
        <v>2</v>
      </c>
      <c r="DW159" s="229"/>
      <c r="DX159" s="230"/>
      <c r="DY159" s="170"/>
      <c r="DZ159" s="183">
        <f t="shared" si="33"/>
        <v>18</v>
      </c>
      <c r="EA159" s="356">
        <f t="shared" si="34"/>
        <v>10</v>
      </c>
      <c r="EB159" s="356">
        <f t="shared" si="35"/>
        <v>0</v>
      </c>
      <c r="EC159" s="185">
        <f t="shared" si="36"/>
        <v>0</v>
      </c>
      <c r="ED159" s="364"/>
    </row>
    <row r="160" spans="1:134" ht="60" x14ac:dyDescent="0.2">
      <c r="A160" s="464">
        <v>146</v>
      </c>
      <c r="B160" s="468" t="s">
        <v>449</v>
      </c>
      <c r="C160" s="401" t="s">
        <v>203</v>
      </c>
      <c r="D160" s="396" t="s">
        <v>1634</v>
      </c>
      <c r="E160" s="491">
        <v>5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3">
        <f t="shared" si="33"/>
        <v>0</v>
      </c>
      <c r="EA160" s="356">
        <f t="shared" si="34"/>
        <v>0</v>
      </c>
      <c r="EB160" s="356">
        <f t="shared" si="35"/>
        <v>0</v>
      </c>
      <c r="EC160" s="185">
        <f t="shared" si="36"/>
        <v>0</v>
      </c>
      <c r="ED160" s="364"/>
    </row>
    <row r="161" spans="1:134" ht="30" x14ac:dyDescent="0.2">
      <c r="A161" s="464">
        <v>147</v>
      </c>
      <c r="B161" s="468" t="s">
        <v>450</v>
      </c>
      <c r="C161" s="401" t="s">
        <v>204</v>
      </c>
      <c r="D161" s="396" t="s">
        <v>1635</v>
      </c>
      <c r="E161" s="491">
        <v>5</v>
      </c>
      <c r="F161" s="171"/>
      <c r="G161" s="229"/>
      <c r="H161" s="230"/>
      <c r="I161" s="170"/>
      <c r="J161" s="171"/>
      <c r="K161" s="229"/>
      <c r="L161" s="230"/>
      <c r="M161" s="170"/>
      <c r="N161" s="171"/>
      <c r="O161" s="229"/>
      <c r="P161" s="230"/>
      <c r="Q161" s="170"/>
      <c r="R161" s="171"/>
      <c r="S161" s="229"/>
      <c r="T161" s="230"/>
      <c r="U161" s="170"/>
      <c r="V161" s="171"/>
      <c r="W161" s="229"/>
      <c r="X161" s="230"/>
      <c r="Y161" s="170"/>
      <c r="Z161" s="171"/>
      <c r="AA161" s="229"/>
      <c r="AB161" s="230"/>
      <c r="AC161" s="170"/>
      <c r="AD161" s="171"/>
      <c r="AE161" s="229"/>
      <c r="AF161" s="230"/>
      <c r="AG161" s="170"/>
      <c r="AH161" s="171"/>
      <c r="AI161" s="229"/>
      <c r="AJ161" s="230"/>
      <c r="AK161" s="170"/>
      <c r="AL161" s="171"/>
      <c r="AM161" s="229"/>
      <c r="AN161" s="230"/>
      <c r="AO161" s="170"/>
      <c r="AP161" s="171"/>
      <c r="AQ161" s="229"/>
      <c r="AR161" s="230"/>
      <c r="AS161" s="170"/>
      <c r="AT161" s="171"/>
      <c r="AU161" s="229"/>
      <c r="AV161" s="230"/>
      <c r="AW161" s="170"/>
      <c r="AX161" s="171"/>
      <c r="AY161" s="229"/>
      <c r="AZ161" s="230"/>
      <c r="BA161" s="170"/>
      <c r="BB161" s="171"/>
      <c r="BC161" s="229"/>
      <c r="BD161" s="230"/>
      <c r="BE161" s="170"/>
      <c r="BF161" s="171"/>
      <c r="BG161" s="229"/>
      <c r="BH161" s="230"/>
      <c r="BI161" s="170"/>
      <c r="BJ161" s="171"/>
      <c r="BK161" s="229"/>
      <c r="BL161" s="230"/>
      <c r="BM161" s="170"/>
      <c r="BN161" s="171"/>
      <c r="BO161" s="229"/>
      <c r="BP161" s="230"/>
      <c r="BQ161" s="170"/>
      <c r="BR161" s="171"/>
      <c r="BS161" s="229"/>
      <c r="BT161" s="230"/>
      <c r="BU161" s="170"/>
      <c r="BV161" s="171"/>
      <c r="BW161" s="229"/>
      <c r="BX161" s="230"/>
      <c r="BY161" s="170"/>
      <c r="BZ161" s="171"/>
      <c r="CA161" s="229"/>
      <c r="CB161" s="230"/>
      <c r="CC161" s="170"/>
      <c r="CD161" s="171"/>
      <c r="CE161" s="229"/>
      <c r="CF161" s="230"/>
      <c r="CG161" s="170"/>
      <c r="CH161" s="171"/>
      <c r="CI161" s="229"/>
      <c r="CJ161" s="230"/>
      <c r="CK161" s="170"/>
      <c r="CL161" s="171"/>
      <c r="CM161" s="229"/>
      <c r="CN161" s="230"/>
      <c r="CO161" s="170"/>
      <c r="CP161" s="171"/>
      <c r="CQ161" s="229"/>
      <c r="CR161" s="230"/>
      <c r="CS161" s="170"/>
      <c r="CT161" s="171"/>
      <c r="CU161" s="229"/>
      <c r="CV161" s="230"/>
      <c r="CW161" s="170"/>
      <c r="CX161" s="171"/>
      <c r="CY161" s="229"/>
      <c r="CZ161" s="230"/>
      <c r="DA161" s="170"/>
      <c r="DB161" s="171"/>
      <c r="DC161" s="229"/>
      <c r="DD161" s="230"/>
      <c r="DE161" s="170"/>
      <c r="DF161" s="171"/>
      <c r="DG161" s="229"/>
      <c r="DH161" s="230"/>
      <c r="DI161" s="170"/>
      <c r="DJ161" s="171"/>
      <c r="DK161" s="229"/>
      <c r="DL161" s="230"/>
      <c r="DM161" s="170"/>
      <c r="DN161" s="171"/>
      <c r="DO161" s="229"/>
      <c r="DP161" s="230"/>
      <c r="DQ161" s="170"/>
      <c r="DR161" s="171"/>
      <c r="DS161" s="229"/>
      <c r="DT161" s="230"/>
      <c r="DU161" s="170"/>
      <c r="DV161" s="171"/>
      <c r="DW161" s="229"/>
      <c r="DX161" s="230"/>
      <c r="DY161" s="170"/>
      <c r="DZ161" s="183">
        <f t="shared" si="33"/>
        <v>0</v>
      </c>
      <c r="EA161" s="356">
        <f t="shared" si="34"/>
        <v>0</v>
      </c>
      <c r="EB161" s="356">
        <f t="shared" si="35"/>
        <v>0</v>
      </c>
      <c r="EC161" s="185">
        <f t="shared" si="36"/>
        <v>0</v>
      </c>
      <c r="ED161" s="364"/>
    </row>
    <row r="162" spans="1:134" ht="60" x14ac:dyDescent="0.2">
      <c r="A162" s="464">
        <v>148</v>
      </c>
      <c r="B162" s="468" t="s">
        <v>451</v>
      </c>
      <c r="C162" s="395" t="s">
        <v>67</v>
      </c>
      <c r="D162" s="396" t="s">
        <v>1636</v>
      </c>
      <c r="E162" s="483">
        <v>5</v>
      </c>
      <c r="F162" s="171"/>
      <c r="G162" s="229"/>
      <c r="H162" s="230"/>
      <c r="I162" s="170"/>
      <c r="J162" s="171"/>
      <c r="K162" s="229"/>
      <c r="L162" s="230"/>
      <c r="M162" s="170"/>
      <c r="N162" s="171"/>
      <c r="O162" s="229"/>
      <c r="P162" s="230"/>
      <c r="Q162" s="170"/>
      <c r="R162" s="171"/>
      <c r="S162" s="229"/>
      <c r="T162" s="230"/>
      <c r="U162" s="170"/>
      <c r="V162" s="171"/>
      <c r="W162" s="229"/>
      <c r="X162" s="230"/>
      <c r="Y162" s="170"/>
      <c r="Z162" s="171"/>
      <c r="AA162" s="229"/>
      <c r="AB162" s="230"/>
      <c r="AC162" s="170"/>
      <c r="AD162" s="171"/>
      <c r="AE162" s="229"/>
      <c r="AF162" s="230"/>
      <c r="AG162" s="170"/>
      <c r="AH162" s="171"/>
      <c r="AI162" s="229"/>
      <c r="AJ162" s="230"/>
      <c r="AK162" s="170"/>
      <c r="AL162" s="171"/>
      <c r="AM162" s="229"/>
      <c r="AN162" s="230"/>
      <c r="AO162" s="170"/>
      <c r="AP162" s="171"/>
      <c r="AQ162" s="229"/>
      <c r="AR162" s="230"/>
      <c r="AS162" s="170"/>
      <c r="AT162" s="171"/>
      <c r="AU162" s="229"/>
      <c r="AV162" s="230"/>
      <c r="AW162" s="170"/>
      <c r="AX162" s="171"/>
      <c r="AY162" s="229"/>
      <c r="AZ162" s="230"/>
      <c r="BA162" s="170"/>
      <c r="BB162" s="171"/>
      <c r="BC162" s="229"/>
      <c r="BD162" s="230"/>
      <c r="BE162" s="170"/>
      <c r="BF162" s="171"/>
      <c r="BG162" s="229"/>
      <c r="BH162" s="230"/>
      <c r="BI162" s="170"/>
      <c r="BJ162" s="171"/>
      <c r="BK162" s="229"/>
      <c r="BL162" s="230"/>
      <c r="BM162" s="170"/>
      <c r="BN162" s="171"/>
      <c r="BO162" s="229"/>
      <c r="BP162" s="230"/>
      <c r="BQ162" s="170"/>
      <c r="BR162" s="171"/>
      <c r="BS162" s="229"/>
      <c r="BT162" s="230"/>
      <c r="BU162" s="170"/>
      <c r="BV162" s="171"/>
      <c r="BW162" s="229"/>
      <c r="BX162" s="230"/>
      <c r="BY162" s="170"/>
      <c r="BZ162" s="171"/>
      <c r="CA162" s="229"/>
      <c r="CB162" s="230"/>
      <c r="CC162" s="170"/>
      <c r="CD162" s="171"/>
      <c r="CE162" s="229"/>
      <c r="CF162" s="230"/>
      <c r="CG162" s="170"/>
      <c r="CH162" s="171"/>
      <c r="CI162" s="229"/>
      <c r="CJ162" s="230"/>
      <c r="CK162" s="170"/>
      <c r="CL162" s="171"/>
      <c r="CM162" s="229"/>
      <c r="CN162" s="230"/>
      <c r="CO162" s="170"/>
      <c r="CP162" s="171"/>
      <c r="CQ162" s="229"/>
      <c r="CR162" s="230"/>
      <c r="CS162" s="170"/>
      <c r="CT162" s="171"/>
      <c r="CU162" s="229"/>
      <c r="CV162" s="230"/>
      <c r="CW162" s="170"/>
      <c r="CX162" s="171"/>
      <c r="CY162" s="229"/>
      <c r="CZ162" s="230"/>
      <c r="DA162" s="170"/>
      <c r="DB162" s="171"/>
      <c r="DC162" s="229"/>
      <c r="DD162" s="230"/>
      <c r="DE162" s="170"/>
      <c r="DF162" s="171"/>
      <c r="DG162" s="229"/>
      <c r="DH162" s="230"/>
      <c r="DI162" s="170"/>
      <c r="DJ162" s="171"/>
      <c r="DK162" s="229"/>
      <c r="DL162" s="230"/>
      <c r="DM162" s="170"/>
      <c r="DN162" s="171"/>
      <c r="DO162" s="229"/>
      <c r="DP162" s="230"/>
      <c r="DQ162" s="170"/>
      <c r="DR162" s="171"/>
      <c r="DS162" s="229"/>
      <c r="DT162" s="230"/>
      <c r="DU162" s="170"/>
      <c r="DV162" s="171"/>
      <c r="DW162" s="229"/>
      <c r="DX162" s="230"/>
      <c r="DY162" s="170"/>
      <c r="DZ162" s="183">
        <f t="shared" si="33"/>
        <v>0</v>
      </c>
      <c r="EA162" s="356">
        <f t="shared" si="34"/>
        <v>0</v>
      </c>
      <c r="EB162" s="356">
        <f t="shared" si="35"/>
        <v>0</v>
      </c>
      <c r="EC162" s="185">
        <f t="shared" si="36"/>
        <v>0</v>
      </c>
      <c r="ED162" s="364"/>
    </row>
    <row r="163" spans="1:134" ht="60" x14ac:dyDescent="0.2">
      <c r="A163" s="464">
        <v>149</v>
      </c>
      <c r="B163" s="462" t="s">
        <v>2267</v>
      </c>
      <c r="C163" s="383" t="s">
        <v>2268</v>
      </c>
      <c r="D163" s="384" t="s">
        <v>2269</v>
      </c>
      <c r="E163" s="467">
        <v>0</v>
      </c>
      <c r="F163" s="171"/>
      <c r="G163" s="229"/>
      <c r="H163" s="230"/>
      <c r="I163" s="170"/>
      <c r="J163" s="171"/>
      <c r="K163" s="229">
        <v>2</v>
      </c>
      <c r="L163" s="230"/>
      <c r="M163" s="170"/>
      <c r="N163" s="171"/>
      <c r="O163" s="229">
        <v>2</v>
      </c>
      <c r="P163" s="230"/>
      <c r="Q163" s="170"/>
      <c r="R163" s="171"/>
      <c r="S163" s="229"/>
      <c r="T163" s="230"/>
      <c r="U163" s="170"/>
      <c r="V163" s="171"/>
      <c r="W163" s="229"/>
      <c r="X163" s="230"/>
      <c r="Y163" s="170"/>
      <c r="Z163" s="171"/>
      <c r="AA163" s="229"/>
      <c r="AB163" s="230"/>
      <c r="AC163" s="170"/>
      <c r="AD163" s="171"/>
      <c r="AE163" s="229">
        <v>2</v>
      </c>
      <c r="AF163" s="230"/>
      <c r="AG163" s="170"/>
      <c r="AH163" s="171"/>
      <c r="AI163" s="229"/>
      <c r="AJ163" s="230"/>
      <c r="AK163" s="170"/>
      <c r="AL163" s="171"/>
      <c r="AM163" s="229"/>
      <c r="AN163" s="230"/>
      <c r="AO163" s="170"/>
      <c r="AP163" s="171"/>
      <c r="AQ163" s="229"/>
      <c r="AR163" s="230"/>
      <c r="AS163" s="170"/>
      <c r="AT163" s="171"/>
      <c r="AU163" s="229"/>
      <c r="AV163" s="230"/>
      <c r="AW163" s="170"/>
      <c r="AX163" s="171"/>
      <c r="AY163" s="229"/>
      <c r="AZ163" s="230"/>
      <c r="BA163" s="170"/>
      <c r="BB163" s="171"/>
      <c r="BC163" s="229"/>
      <c r="BD163" s="230">
        <v>2</v>
      </c>
      <c r="BE163" s="170"/>
      <c r="BF163" s="171"/>
      <c r="BG163" s="229"/>
      <c r="BH163" s="230"/>
      <c r="BI163" s="170"/>
      <c r="BJ163" s="171"/>
      <c r="BK163" s="229">
        <v>2</v>
      </c>
      <c r="BL163" s="230"/>
      <c r="BM163" s="170"/>
      <c r="BN163" s="171"/>
      <c r="BO163" s="229">
        <v>2</v>
      </c>
      <c r="BP163" s="230"/>
      <c r="BQ163" s="170"/>
      <c r="BR163" s="171"/>
      <c r="BS163" s="229">
        <v>2</v>
      </c>
      <c r="BT163" s="230"/>
      <c r="BU163" s="170"/>
      <c r="BV163" s="171"/>
      <c r="BW163" s="229">
        <v>2</v>
      </c>
      <c r="BX163" s="230"/>
      <c r="BY163" s="170"/>
      <c r="BZ163" s="171"/>
      <c r="CA163" s="229"/>
      <c r="CB163" s="230"/>
      <c r="CC163" s="170"/>
      <c r="CD163" s="171"/>
      <c r="CE163" s="229"/>
      <c r="CF163" s="230"/>
      <c r="CG163" s="170"/>
      <c r="CH163" s="171"/>
      <c r="CI163" s="229"/>
      <c r="CJ163" s="230"/>
      <c r="CK163" s="170"/>
      <c r="CL163" s="171"/>
      <c r="CM163" s="229"/>
      <c r="CN163" s="230">
        <v>2</v>
      </c>
      <c r="CO163" s="170"/>
      <c r="CP163" s="171"/>
      <c r="CQ163" s="229"/>
      <c r="CR163" s="230"/>
      <c r="CS163" s="170"/>
      <c r="CT163" s="171"/>
      <c r="CU163" s="229"/>
      <c r="CV163" s="230">
        <v>2</v>
      </c>
      <c r="CW163" s="170"/>
      <c r="CX163" s="171"/>
      <c r="CY163" s="229"/>
      <c r="CZ163" s="230"/>
      <c r="DA163" s="170"/>
      <c r="DB163" s="171"/>
      <c r="DC163" s="229"/>
      <c r="DD163" s="230"/>
      <c r="DE163" s="170"/>
      <c r="DF163" s="171"/>
      <c r="DG163" s="229"/>
      <c r="DH163" s="230">
        <v>3</v>
      </c>
      <c r="DI163" s="170"/>
      <c r="DJ163" s="171"/>
      <c r="DK163" s="229"/>
      <c r="DL163" s="230"/>
      <c r="DM163" s="170"/>
      <c r="DN163" s="171"/>
      <c r="DO163" s="229"/>
      <c r="DP163" s="230"/>
      <c r="DQ163" s="170"/>
      <c r="DR163" s="171"/>
      <c r="DS163" s="229"/>
      <c r="DT163" s="230">
        <v>3</v>
      </c>
      <c r="DU163" s="170"/>
      <c r="DV163" s="171"/>
      <c r="DW163" s="229"/>
      <c r="DX163" s="230"/>
      <c r="DY163" s="170"/>
      <c r="DZ163" s="183">
        <f t="shared" si="33"/>
        <v>0</v>
      </c>
      <c r="EA163" s="356">
        <f t="shared" si="34"/>
        <v>14</v>
      </c>
      <c r="EB163" s="356">
        <f t="shared" si="35"/>
        <v>12</v>
      </c>
      <c r="EC163" s="185">
        <f t="shared" si="36"/>
        <v>0</v>
      </c>
      <c r="ED163" s="364"/>
    </row>
    <row r="164" spans="1:134" ht="60" x14ac:dyDescent="0.2">
      <c r="A164" s="464">
        <v>150</v>
      </c>
      <c r="B164" s="468" t="s">
        <v>455</v>
      </c>
      <c r="C164" s="395" t="s">
        <v>456</v>
      </c>
      <c r="D164" s="396" t="s">
        <v>1637</v>
      </c>
      <c r="E164" s="467">
        <v>0</v>
      </c>
      <c r="F164" s="171"/>
      <c r="G164" s="229"/>
      <c r="H164" s="230"/>
      <c r="I164" s="170"/>
      <c r="J164" s="171"/>
      <c r="K164" s="229"/>
      <c r="L164" s="230"/>
      <c r="M164" s="170"/>
      <c r="N164" s="171"/>
      <c r="O164" s="229"/>
      <c r="P164" s="230"/>
      <c r="Q164" s="170"/>
      <c r="R164" s="171"/>
      <c r="S164" s="229"/>
      <c r="T164" s="230"/>
      <c r="U164" s="170"/>
      <c r="V164" s="171"/>
      <c r="W164" s="229"/>
      <c r="X164" s="230"/>
      <c r="Y164" s="170"/>
      <c r="Z164" s="171"/>
      <c r="AA164" s="229"/>
      <c r="AB164" s="230"/>
      <c r="AC164" s="170"/>
      <c r="AD164" s="171"/>
      <c r="AE164" s="229"/>
      <c r="AF164" s="230"/>
      <c r="AG164" s="170"/>
      <c r="AH164" s="171"/>
      <c r="AI164" s="229"/>
      <c r="AJ164" s="230"/>
      <c r="AK164" s="170"/>
      <c r="AL164" s="171"/>
      <c r="AM164" s="229"/>
      <c r="AN164" s="230"/>
      <c r="AO164" s="170"/>
      <c r="AP164" s="171"/>
      <c r="AQ164" s="229"/>
      <c r="AR164" s="230"/>
      <c r="AS164" s="170"/>
      <c r="AT164" s="171"/>
      <c r="AU164" s="229"/>
      <c r="AV164" s="230"/>
      <c r="AW164" s="170"/>
      <c r="AX164" s="171"/>
      <c r="AY164" s="229"/>
      <c r="AZ164" s="230"/>
      <c r="BA164" s="170"/>
      <c r="BB164" s="171"/>
      <c r="BC164" s="229"/>
      <c r="BD164" s="230"/>
      <c r="BE164" s="170"/>
      <c r="BF164" s="171"/>
      <c r="BG164" s="229"/>
      <c r="BH164" s="230"/>
      <c r="BI164" s="170"/>
      <c r="BJ164" s="171"/>
      <c r="BK164" s="229"/>
      <c r="BL164" s="230"/>
      <c r="BM164" s="170"/>
      <c r="BN164" s="171"/>
      <c r="BO164" s="229"/>
      <c r="BP164" s="230"/>
      <c r="BQ164" s="170"/>
      <c r="BR164" s="171"/>
      <c r="BS164" s="229"/>
      <c r="BT164" s="230"/>
      <c r="BU164" s="170"/>
      <c r="BV164" s="171"/>
      <c r="BW164" s="229"/>
      <c r="BX164" s="230"/>
      <c r="BY164" s="170"/>
      <c r="BZ164" s="171"/>
      <c r="CA164" s="229"/>
      <c r="CB164" s="230"/>
      <c r="CC164" s="170"/>
      <c r="CD164" s="171"/>
      <c r="CE164" s="229"/>
      <c r="CF164" s="230"/>
      <c r="CG164" s="170"/>
      <c r="CH164" s="171"/>
      <c r="CI164" s="229"/>
      <c r="CJ164" s="230"/>
      <c r="CK164" s="170"/>
      <c r="CL164" s="171"/>
      <c r="CM164" s="229"/>
      <c r="CN164" s="230"/>
      <c r="CO164" s="170"/>
      <c r="CP164" s="171"/>
      <c r="CQ164" s="229"/>
      <c r="CR164" s="230"/>
      <c r="CS164" s="170"/>
      <c r="CT164" s="171"/>
      <c r="CU164" s="229"/>
      <c r="CV164" s="230"/>
      <c r="CW164" s="170"/>
      <c r="CX164" s="171"/>
      <c r="CY164" s="229"/>
      <c r="CZ164" s="230"/>
      <c r="DA164" s="170"/>
      <c r="DB164" s="171"/>
      <c r="DC164" s="229"/>
      <c r="DD164" s="230"/>
      <c r="DE164" s="170"/>
      <c r="DF164" s="171"/>
      <c r="DG164" s="229"/>
      <c r="DH164" s="230"/>
      <c r="DI164" s="170"/>
      <c r="DJ164" s="171"/>
      <c r="DK164" s="229"/>
      <c r="DL164" s="230"/>
      <c r="DM164" s="170"/>
      <c r="DN164" s="171"/>
      <c r="DO164" s="229"/>
      <c r="DP164" s="230"/>
      <c r="DQ164" s="170"/>
      <c r="DR164" s="171"/>
      <c r="DS164" s="229"/>
      <c r="DT164" s="230"/>
      <c r="DU164" s="170"/>
      <c r="DV164" s="171"/>
      <c r="DW164" s="229"/>
      <c r="DX164" s="230"/>
      <c r="DY164" s="170"/>
      <c r="DZ164" s="183">
        <f t="shared" si="33"/>
        <v>0</v>
      </c>
      <c r="EA164" s="356">
        <f t="shared" si="34"/>
        <v>0</v>
      </c>
      <c r="EB164" s="356">
        <f t="shared" si="35"/>
        <v>0</v>
      </c>
      <c r="EC164" s="185">
        <f t="shared" si="36"/>
        <v>0</v>
      </c>
      <c r="ED164" s="364"/>
    </row>
    <row r="165" spans="1:134" ht="30" x14ac:dyDescent="0.2">
      <c r="A165" s="464">
        <v>151</v>
      </c>
      <c r="B165" s="479" t="s">
        <v>446</v>
      </c>
      <c r="C165" s="398" t="s">
        <v>12</v>
      </c>
      <c r="D165" s="396" t="s">
        <v>1638</v>
      </c>
      <c r="E165" s="467">
        <v>0</v>
      </c>
      <c r="F165" s="171"/>
      <c r="G165" s="229"/>
      <c r="H165" s="230"/>
      <c r="I165" s="170"/>
      <c r="J165" s="171"/>
      <c r="K165" s="229">
        <v>2</v>
      </c>
      <c r="L165" s="230"/>
      <c r="M165" s="170"/>
      <c r="N165" s="171"/>
      <c r="O165" s="229">
        <v>2</v>
      </c>
      <c r="P165" s="230"/>
      <c r="Q165" s="170"/>
      <c r="R165" s="171"/>
      <c r="S165" s="229"/>
      <c r="T165" s="230"/>
      <c r="U165" s="170"/>
      <c r="V165" s="171"/>
      <c r="W165" s="229"/>
      <c r="X165" s="230"/>
      <c r="Y165" s="170"/>
      <c r="Z165" s="171"/>
      <c r="AA165" s="229"/>
      <c r="AB165" s="230"/>
      <c r="AC165" s="170"/>
      <c r="AD165" s="171"/>
      <c r="AE165" s="229">
        <v>2</v>
      </c>
      <c r="AF165" s="230"/>
      <c r="AG165" s="170"/>
      <c r="AH165" s="171"/>
      <c r="AI165" s="229"/>
      <c r="AJ165" s="230"/>
      <c r="AK165" s="170"/>
      <c r="AL165" s="171"/>
      <c r="AM165" s="229"/>
      <c r="AN165" s="230">
        <v>2</v>
      </c>
      <c r="AO165" s="170"/>
      <c r="AP165" s="171"/>
      <c r="AQ165" s="229"/>
      <c r="AR165" s="230"/>
      <c r="AS165" s="170"/>
      <c r="AT165" s="171"/>
      <c r="AU165" s="229"/>
      <c r="AV165" s="230"/>
      <c r="AW165" s="170"/>
      <c r="AX165" s="171"/>
      <c r="AY165" s="229"/>
      <c r="AZ165" s="230"/>
      <c r="BA165" s="170"/>
      <c r="BB165" s="171"/>
      <c r="BC165" s="229">
        <v>2</v>
      </c>
      <c r="BD165" s="230"/>
      <c r="BE165" s="170"/>
      <c r="BF165" s="171"/>
      <c r="BG165" s="229"/>
      <c r="BH165" s="230"/>
      <c r="BI165" s="170"/>
      <c r="BJ165" s="171"/>
      <c r="BK165" s="229"/>
      <c r="BL165" s="230">
        <v>2</v>
      </c>
      <c r="BM165" s="170"/>
      <c r="BN165" s="171"/>
      <c r="BO165" s="229"/>
      <c r="BP165" s="230">
        <v>2</v>
      </c>
      <c r="BQ165" s="170"/>
      <c r="BR165" s="171"/>
      <c r="BS165" s="229"/>
      <c r="BT165" s="230">
        <v>2</v>
      </c>
      <c r="BU165" s="170"/>
      <c r="BV165" s="171"/>
      <c r="BW165" s="229"/>
      <c r="BX165" s="230">
        <v>2</v>
      </c>
      <c r="BY165" s="170"/>
      <c r="BZ165" s="171"/>
      <c r="CA165" s="229"/>
      <c r="CB165" s="230"/>
      <c r="CC165" s="170"/>
      <c r="CD165" s="171"/>
      <c r="CE165" s="229"/>
      <c r="CF165" s="230"/>
      <c r="CG165" s="170"/>
      <c r="CH165" s="171"/>
      <c r="CI165" s="229"/>
      <c r="CJ165" s="230"/>
      <c r="CK165" s="170"/>
      <c r="CL165" s="171"/>
      <c r="CM165" s="229">
        <v>2</v>
      </c>
      <c r="CN165" s="230"/>
      <c r="CO165" s="170"/>
      <c r="CP165" s="171"/>
      <c r="CQ165" s="229"/>
      <c r="CR165" s="230"/>
      <c r="CS165" s="170"/>
      <c r="CT165" s="171"/>
      <c r="CU165" s="229">
        <v>2</v>
      </c>
      <c r="CV165" s="230"/>
      <c r="CW165" s="170"/>
      <c r="CX165" s="171"/>
      <c r="CY165" s="229"/>
      <c r="CZ165" s="230"/>
      <c r="DA165" s="170"/>
      <c r="DB165" s="171"/>
      <c r="DC165" s="229"/>
      <c r="DD165" s="230"/>
      <c r="DE165" s="170"/>
      <c r="DF165" s="171"/>
      <c r="DG165" s="229">
        <v>2</v>
      </c>
      <c r="DH165" s="230"/>
      <c r="DI165" s="170"/>
      <c r="DJ165" s="171"/>
      <c r="DK165" s="229">
        <v>2</v>
      </c>
      <c r="DL165" s="230"/>
      <c r="DM165" s="170"/>
      <c r="DN165" s="171"/>
      <c r="DO165" s="229">
        <v>2</v>
      </c>
      <c r="DP165" s="230"/>
      <c r="DQ165" s="170"/>
      <c r="DR165" s="171"/>
      <c r="DS165" s="229"/>
      <c r="DT165" s="230"/>
      <c r="DU165" s="170"/>
      <c r="DV165" s="171"/>
      <c r="DW165" s="229"/>
      <c r="DX165" s="230">
        <v>2</v>
      </c>
      <c r="DY165" s="170"/>
      <c r="DZ165" s="183">
        <f t="shared" si="33"/>
        <v>0</v>
      </c>
      <c r="EA165" s="356">
        <f t="shared" si="34"/>
        <v>18</v>
      </c>
      <c r="EB165" s="356">
        <f t="shared" si="35"/>
        <v>12</v>
      </c>
      <c r="EC165" s="185">
        <f t="shared" si="36"/>
        <v>0</v>
      </c>
      <c r="ED165" s="364"/>
    </row>
    <row r="166" spans="1:134" ht="45" x14ac:dyDescent="0.2">
      <c r="A166" s="464">
        <v>152</v>
      </c>
      <c r="B166" s="468" t="s">
        <v>1055</v>
      </c>
      <c r="C166" s="398" t="s">
        <v>17</v>
      </c>
      <c r="D166" s="396" t="s">
        <v>1639</v>
      </c>
      <c r="E166" s="467">
        <v>0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33"/>
        <v>0</v>
      </c>
      <c r="EA166" s="356">
        <f t="shared" si="34"/>
        <v>0</v>
      </c>
      <c r="EB166" s="356">
        <f t="shared" si="35"/>
        <v>0</v>
      </c>
      <c r="EC166" s="185">
        <f t="shared" si="36"/>
        <v>0</v>
      </c>
      <c r="ED166" s="364"/>
    </row>
    <row r="167" spans="1:134" ht="45" x14ac:dyDescent="0.2">
      <c r="A167" s="464">
        <v>153</v>
      </c>
      <c r="B167" s="479" t="s">
        <v>457</v>
      </c>
      <c r="C167" s="395" t="s">
        <v>458</v>
      </c>
      <c r="D167" s="396" t="s">
        <v>1640</v>
      </c>
      <c r="E167" s="483">
        <v>0</v>
      </c>
      <c r="F167" s="171"/>
      <c r="G167" s="229"/>
      <c r="H167" s="230"/>
      <c r="I167" s="170"/>
      <c r="J167" s="171"/>
      <c r="K167" s="229"/>
      <c r="L167" s="230"/>
      <c r="M167" s="170"/>
      <c r="N167" s="171"/>
      <c r="O167" s="229"/>
      <c r="P167" s="230"/>
      <c r="Q167" s="170"/>
      <c r="R167" s="171"/>
      <c r="S167" s="229"/>
      <c r="T167" s="230">
        <v>2</v>
      </c>
      <c r="U167" s="170"/>
      <c r="V167" s="171"/>
      <c r="W167" s="229"/>
      <c r="X167" s="230"/>
      <c r="Y167" s="170"/>
      <c r="Z167" s="171"/>
      <c r="AA167" s="229"/>
      <c r="AB167" s="230"/>
      <c r="AC167" s="170"/>
      <c r="AD167" s="171"/>
      <c r="AE167" s="229"/>
      <c r="AF167" s="230">
        <v>2</v>
      </c>
      <c r="AG167" s="170"/>
      <c r="AH167" s="171"/>
      <c r="AI167" s="229"/>
      <c r="AJ167" s="230">
        <v>2</v>
      </c>
      <c r="AK167" s="170"/>
      <c r="AL167" s="171"/>
      <c r="AM167" s="229"/>
      <c r="AN167" s="230"/>
      <c r="AO167" s="170"/>
      <c r="AP167" s="171"/>
      <c r="AQ167" s="229"/>
      <c r="AR167" s="230"/>
      <c r="AS167" s="170"/>
      <c r="AT167" s="171"/>
      <c r="AU167" s="229"/>
      <c r="AV167" s="230"/>
      <c r="AW167" s="170"/>
      <c r="AX167" s="171"/>
      <c r="AY167" s="229"/>
      <c r="AZ167" s="230"/>
      <c r="BA167" s="170"/>
      <c r="BB167" s="171"/>
      <c r="BC167" s="229"/>
      <c r="BD167" s="230"/>
      <c r="BE167" s="170"/>
      <c r="BF167" s="171"/>
      <c r="BG167" s="229"/>
      <c r="BH167" s="230">
        <v>2</v>
      </c>
      <c r="BI167" s="170"/>
      <c r="BJ167" s="171"/>
      <c r="BK167" s="229"/>
      <c r="BL167" s="230"/>
      <c r="BM167" s="170"/>
      <c r="BN167" s="171"/>
      <c r="BO167" s="229"/>
      <c r="BP167" s="230"/>
      <c r="BQ167" s="170"/>
      <c r="BR167" s="171"/>
      <c r="BS167" s="229"/>
      <c r="BT167" s="230"/>
      <c r="BU167" s="170"/>
      <c r="BV167" s="171"/>
      <c r="BW167" s="229"/>
      <c r="BX167" s="230"/>
      <c r="BY167" s="170"/>
      <c r="BZ167" s="171"/>
      <c r="CA167" s="229"/>
      <c r="CB167" s="230"/>
      <c r="CC167" s="170"/>
      <c r="CD167" s="171"/>
      <c r="CE167" s="229"/>
      <c r="CF167" s="230">
        <v>2</v>
      </c>
      <c r="CG167" s="170"/>
      <c r="CH167" s="171">
        <v>2</v>
      </c>
      <c r="CI167" s="229"/>
      <c r="CJ167" s="230"/>
      <c r="CK167" s="170"/>
      <c r="CL167" s="171"/>
      <c r="CM167" s="229">
        <v>2</v>
      </c>
      <c r="CN167" s="230"/>
      <c r="CO167" s="170"/>
      <c r="CP167" s="171"/>
      <c r="CQ167" s="229"/>
      <c r="CR167" s="230"/>
      <c r="CS167" s="170"/>
      <c r="CT167" s="171"/>
      <c r="CU167" s="229"/>
      <c r="CV167" s="230">
        <v>5</v>
      </c>
      <c r="CW167" s="170"/>
      <c r="CX167" s="171"/>
      <c r="CY167" s="229"/>
      <c r="CZ167" s="230"/>
      <c r="DA167" s="170"/>
      <c r="DB167" s="171"/>
      <c r="DC167" s="229"/>
      <c r="DD167" s="230"/>
      <c r="DE167" s="170"/>
      <c r="DF167" s="171"/>
      <c r="DG167" s="229"/>
      <c r="DH167" s="230"/>
      <c r="DI167" s="170"/>
      <c r="DJ167" s="171"/>
      <c r="DK167" s="229"/>
      <c r="DL167" s="230"/>
      <c r="DM167" s="170"/>
      <c r="DN167" s="171"/>
      <c r="DO167" s="229"/>
      <c r="DP167" s="230">
        <v>2</v>
      </c>
      <c r="DQ167" s="170"/>
      <c r="DR167" s="171"/>
      <c r="DS167" s="229"/>
      <c r="DT167" s="230"/>
      <c r="DU167" s="170"/>
      <c r="DV167" s="171"/>
      <c r="DW167" s="229"/>
      <c r="DX167" s="230"/>
      <c r="DY167" s="170"/>
      <c r="DZ167" s="183">
        <f t="shared" si="33"/>
        <v>2</v>
      </c>
      <c r="EA167" s="356">
        <f t="shared" si="34"/>
        <v>2</v>
      </c>
      <c r="EB167" s="356">
        <f t="shared" si="35"/>
        <v>17</v>
      </c>
      <c r="EC167" s="185">
        <f t="shared" si="36"/>
        <v>0</v>
      </c>
      <c r="ED167" s="364"/>
    </row>
    <row r="168" spans="1:134" ht="45" x14ac:dyDescent="0.2">
      <c r="A168" s="464">
        <v>154</v>
      </c>
      <c r="B168" s="465" t="s">
        <v>624</v>
      </c>
      <c r="C168" s="385" t="s">
        <v>2429</v>
      </c>
      <c r="D168" s="396" t="s">
        <v>1641</v>
      </c>
      <c r="E168" s="466">
        <v>0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>
        <v>1</v>
      </c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>
        <v>2</v>
      </c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>
        <v>2</v>
      </c>
      <c r="DQ168" s="170"/>
      <c r="DR168" s="171"/>
      <c r="DS168" s="229"/>
      <c r="DT168" s="230">
        <v>3</v>
      </c>
      <c r="DU168" s="170"/>
      <c r="DV168" s="171"/>
      <c r="DW168" s="229"/>
      <c r="DX168" s="230"/>
      <c r="DY168" s="170"/>
      <c r="DZ168" s="183">
        <f t="shared" si="33"/>
        <v>0</v>
      </c>
      <c r="EA168" s="356">
        <f t="shared" si="34"/>
        <v>1</v>
      </c>
      <c r="EB168" s="356">
        <f t="shared" si="35"/>
        <v>7</v>
      </c>
      <c r="EC168" s="185">
        <f t="shared" si="36"/>
        <v>0</v>
      </c>
      <c r="ED168" s="364"/>
    </row>
    <row r="169" spans="1:134" ht="45" x14ac:dyDescent="0.2">
      <c r="A169" s="464">
        <v>155</v>
      </c>
      <c r="B169" s="468" t="s">
        <v>459</v>
      </c>
      <c r="C169" s="398" t="s">
        <v>19</v>
      </c>
      <c r="D169" s="396" t="s">
        <v>1643</v>
      </c>
      <c r="E169" s="483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33"/>
        <v>0</v>
      </c>
      <c r="EA169" s="356">
        <f t="shared" si="34"/>
        <v>0</v>
      </c>
      <c r="EB169" s="356">
        <f t="shared" si="35"/>
        <v>0</v>
      </c>
      <c r="EC169" s="185">
        <f t="shared" si="36"/>
        <v>0</v>
      </c>
      <c r="ED169" s="364"/>
    </row>
    <row r="170" spans="1:134" ht="60" x14ac:dyDescent="0.2">
      <c r="A170" s="464">
        <v>156</v>
      </c>
      <c r="B170" s="468" t="s">
        <v>444</v>
      </c>
      <c r="C170" s="395" t="s">
        <v>27</v>
      </c>
      <c r="D170" s="396" t="s">
        <v>1644</v>
      </c>
      <c r="E170" s="483">
        <v>0</v>
      </c>
      <c r="F170" s="171"/>
      <c r="G170" s="229"/>
      <c r="H170" s="230"/>
      <c r="I170" s="170"/>
      <c r="J170" s="171"/>
      <c r="K170" s="229"/>
      <c r="L170" s="230"/>
      <c r="M170" s="170"/>
      <c r="N170" s="171"/>
      <c r="O170" s="229"/>
      <c r="P170" s="230"/>
      <c r="Q170" s="170"/>
      <c r="R170" s="171"/>
      <c r="S170" s="229"/>
      <c r="T170" s="230"/>
      <c r="U170" s="170"/>
      <c r="V170" s="171"/>
      <c r="W170" s="229"/>
      <c r="X170" s="230"/>
      <c r="Y170" s="170"/>
      <c r="Z170" s="171"/>
      <c r="AA170" s="229"/>
      <c r="AB170" s="230"/>
      <c r="AC170" s="170"/>
      <c r="AD170" s="171"/>
      <c r="AE170" s="229"/>
      <c r="AF170" s="230"/>
      <c r="AG170" s="170"/>
      <c r="AH170" s="171"/>
      <c r="AI170" s="229"/>
      <c r="AJ170" s="230"/>
      <c r="AK170" s="170"/>
      <c r="AL170" s="171"/>
      <c r="AM170" s="229"/>
      <c r="AN170" s="230"/>
      <c r="AO170" s="170"/>
      <c r="AP170" s="171"/>
      <c r="AQ170" s="229"/>
      <c r="AR170" s="230"/>
      <c r="AS170" s="170"/>
      <c r="AT170" s="171"/>
      <c r="AU170" s="229"/>
      <c r="AV170" s="230"/>
      <c r="AW170" s="170"/>
      <c r="AX170" s="171"/>
      <c r="AY170" s="229"/>
      <c r="AZ170" s="230"/>
      <c r="BA170" s="170"/>
      <c r="BB170" s="171"/>
      <c r="BC170" s="229"/>
      <c r="BD170" s="230"/>
      <c r="BE170" s="170"/>
      <c r="BF170" s="171"/>
      <c r="BG170" s="229"/>
      <c r="BH170" s="230"/>
      <c r="BI170" s="170"/>
      <c r="BJ170" s="171"/>
      <c r="BK170" s="229"/>
      <c r="BL170" s="230"/>
      <c r="BM170" s="170"/>
      <c r="BN170" s="171"/>
      <c r="BO170" s="229"/>
      <c r="BP170" s="230"/>
      <c r="BQ170" s="170"/>
      <c r="BR170" s="171"/>
      <c r="BS170" s="229"/>
      <c r="BT170" s="230"/>
      <c r="BU170" s="170"/>
      <c r="BV170" s="171"/>
      <c r="BW170" s="229"/>
      <c r="BX170" s="230"/>
      <c r="BY170" s="170"/>
      <c r="BZ170" s="171"/>
      <c r="CA170" s="229"/>
      <c r="CB170" s="230"/>
      <c r="CC170" s="170"/>
      <c r="CD170" s="171"/>
      <c r="CE170" s="229"/>
      <c r="CF170" s="230"/>
      <c r="CG170" s="170"/>
      <c r="CH170" s="171"/>
      <c r="CI170" s="229"/>
      <c r="CJ170" s="230"/>
      <c r="CK170" s="170"/>
      <c r="CL170" s="171"/>
      <c r="CM170" s="229"/>
      <c r="CN170" s="230"/>
      <c r="CO170" s="170"/>
      <c r="CP170" s="171"/>
      <c r="CQ170" s="229"/>
      <c r="CR170" s="230"/>
      <c r="CS170" s="170"/>
      <c r="CT170" s="171"/>
      <c r="CU170" s="229"/>
      <c r="CV170" s="230"/>
      <c r="CW170" s="170"/>
      <c r="CX170" s="171"/>
      <c r="CY170" s="229"/>
      <c r="CZ170" s="230"/>
      <c r="DA170" s="170"/>
      <c r="DB170" s="171"/>
      <c r="DC170" s="229"/>
      <c r="DD170" s="230"/>
      <c r="DE170" s="170"/>
      <c r="DF170" s="171"/>
      <c r="DG170" s="229"/>
      <c r="DH170" s="230"/>
      <c r="DI170" s="170"/>
      <c r="DJ170" s="171"/>
      <c r="DK170" s="229"/>
      <c r="DL170" s="230"/>
      <c r="DM170" s="170"/>
      <c r="DN170" s="171"/>
      <c r="DO170" s="229"/>
      <c r="DP170" s="230"/>
      <c r="DQ170" s="170"/>
      <c r="DR170" s="171"/>
      <c r="DS170" s="229"/>
      <c r="DT170" s="230"/>
      <c r="DU170" s="170"/>
      <c r="DV170" s="171"/>
      <c r="DW170" s="229"/>
      <c r="DX170" s="230"/>
      <c r="DY170" s="170"/>
      <c r="DZ170" s="183">
        <f t="shared" si="33"/>
        <v>0</v>
      </c>
      <c r="EA170" s="356">
        <f t="shared" si="34"/>
        <v>0</v>
      </c>
      <c r="EB170" s="356">
        <f t="shared" si="35"/>
        <v>0</v>
      </c>
      <c r="EC170" s="185">
        <f t="shared" si="36"/>
        <v>0</v>
      </c>
      <c r="ED170" s="364"/>
    </row>
    <row r="171" spans="1:134" ht="30" x14ac:dyDescent="0.2">
      <c r="A171" s="464">
        <v>157</v>
      </c>
      <c r="B171" s="479" t="s">
        <v>448</v>
      </c>
      <c r="C171" s="395" t="s">
        <v>22</v>
      </c>
      <c r="D171" s="396" t="s">
        <v>1645</v>
      </c>
      <c r="E171" s="483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>
        <v>2</v>
      </c>
      <c r="AB171" s="230"/>
      <c r="AC171" s="170"/>
      <c r="AD171" s="171">
        <v>2</v>
      </c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>
        <v>2</v>
      </c>
      <c r="BD171" s="230"/>
      <c r="BE171" s="170"/>
      <c r="BF171" s="171"/>
      <c r="BG171" s="229"/>
      <c r="BH171" s="230"/>
      <c r="BI171" s="170"/>
      <c r="BJ171" s="171">
        <v>2</v>
      </c>
      <c r="BK171" s="229"/>
      <c r="BL171" s="230"/>
      <c r="BM171" s="170"/>
      <c r="BN171" s="171"/>
      <c r="BO171" s="229">
        <v>2</v>
      </c>
      <c r="BP171" s="230"/>
      <c r="BQ171" s="170"/>
      <c r="BR171" s="171"/>
      <c r="BS171" s="229">
        <v>2</v>
      </c>
      <c r="BT171" s="230"/>
      <c r="BU171" s="170"/>
      <c r="BV171" s="171">
        <v>2</v>
      </c>
      <c r="BW171" s="229">
        <v>2</v>
      </c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>
        <v>2</v>
      </c>
      <c r="CN171" s="230"/>
      <c r="CO171" s="170"/>
      <c r="CP171" s="171"/>
      <c r="CQ171" s="229"/>
      <c r="CR171" s="230"/>
      <c r="CS171" s="170"/>
      <c r="CT171" s="171"/>
      <c r="CU171" s="229">
        <v>2</v>
      </c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>
        <v>2</v>
      </c>
      <c r="DP171" s="230"/>
      <c r="DQ171" s="170"/>
      <c r="DR171" s="171"/>
      <c r="DS171" s="229"/>
      <c r="DT171" s="230"/>
      <c r="DU171" s="170"/>
      <c r="DV171" s="171"/>
      <c r="DW171" s="229">
        <v>2</v>
      </c>
      <c r="DX171" s="230"/>
      <c r="DY171" s="170"/>
      <c r="DZ171" s="183">
        <f t="shared" si="29"/>
        <v>6</v>
      </c>
      <c r="EA171" s="356">
        <f t="shared" si="30"/>
        <v>18</v>
      </c>
      <c r="EB171" s="356">
        <f t="shared" si="31"/>
        <v>0</v>
      </c>
      <c r="EC171" s="185">
        <f t="shared" si="32"/>
        <v>0</v>
      </c>
      <c r="ED171" s="364"/>
    </row>
    <row r="172" spans="1:134" ht="45" x14ac:dyDescent="0.2">
      <c r="A172" s="464">
        <v>158</v>
      </c>
      <c r="B172" s="479" t="s">
        <v>1646</v>
      </c>
      <c r="C172" s="395" t="s">
        <v>1647</v>
      </c>
      <c r="D172" s="396" t="s">
        <v>1648</v>
      </c>
      <c r="E172" s="483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/>
      <c r="AE172" s="229"/>
      <c r="AF172" s="230"/>
      <c r="AG172" s="170"/>
      <c r="AH172" s="171"/>
      <c r="AI172" s="229">
        <v>4</v>
      </c>
      <c r="AJ172" s="230"/>
      <c r="AK172" s="170"/>
      <c r="AL172" s="171"/>
      <c r="AM172" s="229"/>
      <c r="AN172" s="230"/>
      <c r="AO172" s="170"/>
      <c r="AP172" s="171">
        <v>2</v>
      </c>
      <c r="AQ172" s="229"/>
      <c r="AR172" s="230"/>
      <c r="AS172" s="170"/>
      <c r="AT172" s="171">
        <v>2</v>
      </c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>
        <v>2</v>
      </c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/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>
        <v>3</v>
      </c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>
        <v>3</v>
      </c>
      <c r="DX172" s="230"/>
      <c r="DY172" s="170"/>
      <c r="DZ172" s="183">
        <f t="shared" si="29"/>
        <v>7</v>
      </c>
      <c r="EA172" s="356">
        <f t="shared" si="30"/>
        <v>9</v>
      </c>
      <c r="EB172" s="356">
        <f t="shared" si="31"/>
        <v>0</v>
      </c>
      <c r="EC172" s="185">
        <f t="shared" si="32"/>
        <v>0</v>
      </c>
      <c r="ED172" s="364"/>
    </row>
    <row r="173" spans="1:134" ht="45" x14ac:dyDescent="0.2">
      <c r="A173" s="464">
        <v>159</v>
      </c>
      <c r="B173" s="468" t="s">
        <v>1038</v>
      </c>
      <c r="C173" s="398" t="s">
        <v>32</v>
      </c>
      <c r="D173" s="396" t="s">
        <v>1649</v>
      </c>
      <c r="E173" s="483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>
        <v>2</v>
      </c>
      <c r="AI173" s="229"/>
      <c r="AJ173" s="230"/>
      <c r="AK173" s="170"/>
      <c r="AL173" s="171"/>
      <c r="AM173" s="229"/>
      <c r="AN173" s="230"/>
      <c r="AO173" s="170"/>
      <c r="AP173" s="171">
        <v>2</v>
      </c>
      <c r="AQ173" s="229"/>
      <c r="AR173" s="230"/>
      <c r="AS173" s="170"/>
      <c r="AT173" s="171">
        <v>2</v>
      </c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>
        <v>3</v>
      </c>
      <c r="DX173" s="230"/>
      <c r="DY173" s="170"/>
      <c r="DZ173" s="183">
        <f t="shared" si="29"/>
        <v>6</v>
      </c>
      <c r="EA173" s="356">
        <f t="shared" si="30"/>
        <v>3</v>
      </c>
      <c r="EB173" s="356">
        <f t="shared" si="31"/>
        <v>0</v>
      </c>
      <c r="EC173" s="185">
        <f t="shared" si="32"/>
        <v>0</v>
      </c>
      <c r="ED173" s="364"/>
    </row>
    <row r="174" spans="1:134" ht="45" x14ac:dyDescent="0.2">
      <c r="A174" s="464">
        <v>160</v>
      </c>
      <c r="B174" s="468" t="s">
        <v>1370</v>
      </c>
      <c r="C174" s="395" t="s">
        <v>1371</v>
      </c>
      <c r="D174" s="396" t="s">
        <v>1372</v>
      </c>
      <c r="E174" s="483">
        <v>0</v>
      </c>
      <c r="F174" s="171"/>
      <c r="G174" s="229"/>
      <c r="H174" s="230"/>
      <c r="I174" s="170"/>
      <c r="J174" s="171">
        <v>2</v>
      </c>
      <c r="K174" s="229"/>
      <c r="L174" s="230"/>
      <c r="M174" s="170"/>
      <c r="N174" s="171"/>
      <c r="O174" s="229">
        <v>2</v>
      </c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>
        <v>2</v>
      </c>
      <c r="AB174" s="230"/>
      <c r="AC174" s="170"/>
      <c r="AD174" s="171"/>
      <c r="AE174" s="229">
        <v>2</v>
      </c>
      <c r="AF174" s="230"/>
      <c r="AG174" s="170"/>
      <c r="AH174" s="171"/>
      <c r="AI174" s="229"/>
      <c r="AJ174" s="230"/>
      <c r="AK174" s="170"/>
      <c r="AL174" s="171">
        <v>2</v>
      </c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>
        <v>2</v>
      </c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>
        <v>2</v>
      </c>
      <c r="BO174" s="229"/>
      <c r="BP174" s="230"/>
      <c r="BQ174" s="170"/>
      <c r="BR174" s="171"/>
      <c r="BS174" s="229">
        <v>2</v>
      </c>
      <c r="BT174" s="230"/>
      <c r="BU174" s="170"/>
      <c r="BV174" s="171"/>
      <c r="BW174" s="229">
        <v>4</v>
      </c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>
        <v>2</v>
      </c>
      <c r="CN174" s="230"/>
      <c r="CO174" s="170"/>
      <c r="CP174" s="171"/>
      <c r="CQ174" s="229"/>
      <c r="CR174" s="230"/>
      <c r="CS174" s="170"/>
      <c r="CT174" s="171"/>
      <c r="CU174" s="229">
        <v>2</v>
      </c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>
        <v>3</v>
      </c>
      <c r="DW174" s="229"/>
      <c r="DX174" s="230"/>
      <c r="DY174" s="170"/>
      <c r="DZ174" s="183">
        <f t="shared" si="29"/>
        <v>11</v>
      </c>
      <c r="EA174" s="356">
        <f t="shared" si="30"/>
        <v>16</v>
      </c>
      <c r="EB174" s="356">
        <f t="shared" si="31"/>
        <v>0</v>
      </c>
      <c r="EC174" s="185">
        <f t="shared" si="32"/>
        <v>0</v>
      </c>
      <c r="ED174" s="364"/>
    </row>
    <row r="175" spans="1:134" ht="30" x14ac:dyDescent="0.2">
      <c r="A175" s="464">
        <v>161</v>
      </c>
      <c r="B175" s="468" t="s">
        <v>461</v>
      </c>
      <c r="C175" s="395" t="s">
        <v>39</v>
      </c>
      <c r="D175" s="396" t="s">
        <v>1650</v>
      </c>
      <c r="E175" s="483">
        <v>0</v>
      </c>
      <c r="F175" s="171">
        <v>2</v>
      </c>
      <c r="G175" s="229"/>
      <c r="H175" s="230"/>
      <c r="I175" s="170"/>
      <c r="J175" s="171"/>
      <c r="K175" s="229"/>
      <c r="L175" s="230"/>
      <c r="M175" s="170"/>
      <c r="N175" s="171"/>
      <c r="O175" s="229"/>
      <c r="P175" s="230"/>
      <c r="Q175" s="170"/>
      <c r="R175" s="171">
        <v>2</v>
      </c>
      <c r="S175" s="229"/>
      <c r="T175" s="230"/>
      <c r="U175" s="170"/>
      <c r="V175" s="171"/>
      <c r="W175" s="229"/>
      <c r="X175" s="230"/>
      <c r="Y175" s="170"/>
      <c r="Z175" s="171"/>
      <c r="AA175" s="229">
        <v>2</v>
      </c>
      <c r="AB175" s="230"/>
      <c r="AC175" s="170"/>
      <c r="AD175" s="171">
        <v>2</v>
      </c>
      <c r="AE175" s="229"/>
      <c r="AF175" s="230"/>
      <c r="AG175" s="170"/>
      <c r="AH175" s="171">
        <v>2</v>
      </c>
      <c r="AI175" s="229"/>
      <c r="AJ175" s="230"/>
      <c r="AK175" s="170"/>
      <c r="AL175" s="171"/>
      <c r="AM175" s="229"/>
      <c r="AN175" s="230"/>
      <c r="AO175" s="170"/>
      <c r="AP175" s="171"/>
      <c r="AQ175" s="229">
        <v>2</v>
      </c>
      <c r="AR175" s="230"/>
      <c r="AS175" s="170"/>
      <c r="AT175" s="171"/>
      <c r="AU175" s="229">
        <v>2</v>
      </c>
      <c r="AV175" s="230"/>
      <c r="AW175" s="170"/>
      <c r="AX175" s="171"/>
      <c r="AY175" s="229"/>
      <c r="AZ175" s="230"/>
      <c r="BA175" s="170"/>
      <c r="BB175" s="171"/>
      <c r="BC175" s="229"/>
      <c r="BD175" s="230"/>
      <c r="BE175" s="170"/>
      <c r="BF175" s="171"/>
      <c r="BG175" s="229"/>
      <c r="BH175" s="230"/>
      <c r="BI175" s="170"/>
      <c r="BJ175" s="171"/>
      <c r="BK175" s="229">
        <v>2</v>
      </c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171"/>
      <c r="CA175" s="229"/>
      <c r="CB175" s="230"/>
      <c r="CC175" s="170"/>
      <c r="CD175" s="171"/>
      <c r="CE175" s="229">
        <v>2</v>
      </c>
      <c r="CF175" s="230"/>
      <c r="CG175" s="170"/>
      <c r="CH175" s="171"/>
      <c r="CI175" s="229">
        <v>2</v>
      </c>
      <c r="CJ175" s="230"/>
      <c r="CK175" s="170"/>
      <c r="CL175" s="171"/>
      <c r="CM175" s="229">
        <v>2</v>
      </c>
      <c r="CN175" s="230"/>
      <c r="CO175" s="170"/>
      <c r="CP175" s="171"/>
      <c r="CQ175" s="229"/>
      <c r="CR175" s="230"/>
      <c r="CS175" s="170"/>
      <c r="CT175" s="171"/>
      <c r="CU175" s="229">
        <v>2</v>
      </c>
      <c r="CV175" s="230"/>
      <c r="CW175" s="170"/>
      <c r="CX175" s="171"/>
      <c r="CY175" s="229"/>
      <c r="CZ175" s="230"/>
      <c r="DA175" s="170"/>
      <c r="DB175" s="171"/>
      <c r="DC175" s="229"/>
      <c r="DD175" s="230"/>
      <c r="DE175" s="170"/>
      <c r="DF175" s="171"/>
      <c r="DG175" s="229"/>
      <c r="DH175" s="230"/>
      <c r="DI175" s="170"/>
      <c r="DJ175" s="171">
        <v>2</v>
      </c>
      <c r="DK175" s="229"/>
      <c r="DL175" s="230"/>
      <c r="DM175" s="170"/>
      <c r="DN175" s="171">
        <v>2</v>
      </c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29"/>
        <v>12</v>
      </c>
      <c r="EA175" s="356">
        <f t="shared" si="30"/>
        <v>16</v>
      </c>
      <c r="EB175" s="356">
        <f t="shared" si="31"/>
        <v>0</v>
      </c>
      <c r="EC175" s="185">
        <f t="shared" si="32"/>
        <v>0</v>
      </c>
      <c r="ED175" s="364"/>
    </row>
    <row r="176" spans="1:134" ht="30" x14ac:dyDescent="0.2">
      <c r="A176" s="464">
        <v>162</v>
      </c>
      <c r="B176" s="468" t="s">
        <v>2314</v>
      </c>
      <c r="C176" s="395" t="s">
        <v>2315</v>
      </c>
      <c r="D176" s="396" t="s">
        <v>1651</v>
      </c>
      <c r="E176" s="483">
        <v>0</v>
      </c>
      <c r="F176" s="171"/>
      <c r="G176" s="229">
        <v>2</v>
      </c>
      <c r="H176" s="230"/>
      <c r="I176" s="170"/>
      <c r="J176" s="171"/>
      <c r="K176" s="229"/>
      <c r="L176" s="230"/>
      <c r="M176" s="170"/>
      <c r="N176" s="171"/>
      <c r="O176" s="229"/>
      <c r="P176" s="230"/>
      <c r="Q176" s="170"/>
      <c r="R176" s="171"/>
      <c r="S176" s="229">
        <v>2</v>
      </c>
      <c r="T176" s="230"/>
      <c r="U176" s="170"/>
      <c r="V176" s="171"/>
      <c r="W176" s="229"/>
      <c r="X176" s="230"/>
      <c r="Y176" s="170"/>
      <c r="Z176" s="171"/>
      <c r="AA176" s="229"/>
      <c r="AB176" s="230"/>
      <c r="AC176" s="170"/>
      <c r="AD176" s="171"/>
      <c r="AE176" s="229"/>
      <c r="AF176" s="230"/>
      <c r="AG176" s="170"/>
      <c r="AH176" s="171">
        <v>2</v>
      </c>
      <c r="AI176" s="229"/>
      <c r="AJ176" s="230"/>
      <c r="AK176" s="170"/>
      <c r="AL176" s="171"/>
      <c r="AM176" s="229"/>
      <c r="AN176" s="230"/>
      <c r="AO176" s="170"/>
      <c r="AP176" s="171">
        <v>2</v>
      </c>
      <c r="AQ176" s="229"/>
      <c r="AR176" s="230"/>
      <c r="AS176" s="170"/>
      <c r="AT176" s="171">
        <v>2</v>
      </c>
      <c r="AU176" s="229"/>
      <c r="AV176" s="230"/>
      <c r="AW176" s="170"/>
      <c r="AX176" s="171"/>
      <c r="AY176" s="229"/>
      <c r="AZ176" s="230"/>
      <c r="BA176" s="170"/>
      <c r="BB176" s="171"/>
      <c r="BC176" s="229"/>
      <c r="BD176" s="230"/>
      <c r="BE176" s="170"/>
      <c r="BF176" s="171"/>
      <c r="BG176" s="229">
        <v>2</v>
      </c>
      <c r="BH176" s="230"/>
      <c r="BI176" s="170"/>
      <c r="BJ176" s="171"/>
      <c r="BK176" s="229"/>
      <c r="BL176" s="230"/>
      <c r="BM176" s="170"/>
      <c r="BN176" s="171"/>
      <c r="BO176" s="229"/>
      <c r="BP176" s="230"/>
      <c r="BQ176" s="170"/>
      <c r="BR176" s="171"/>
      <c r="BS176" s="229"/>
      <c r="BT176" s="230"/>
      <c r="BU176" s="170"/>
      <c r="BV176" s="171"/>
      <c r="BW176" s="229"/>
      <c r="BX176" s="230"/>
      <c r="BY176" s="170"/>
      <c r="BZ176" s="171"/>
      <c r="CA176" s="229"/>
      <c r="CB176" s="230"/>
      <c r="CC176" s="170"/>
      <c r="CD176" s="171"/>
      <c r="CE176" s="229">
        <v>2</v>
      </c>
      <c r="CF176" s="230"/>
      <c r="CG176" s="170"/>
      <c r="CH176" s="171"/>
      <c r="CI176" s="229">
        <v>2</v>
      </c>
      <c r="CJ176" s="230"/>
      <c r="CK176" s="170"/>
      <c r="CL176" s="171"/>
      <c r="CM176" s="229">
        <v>2</v>
      </c>
      <c r="CN176" s="230"/>
      <c r="CO176" s="170"/>
      <c r="CP176" s="171"/>
      <c r="CQ176" s="229"/>
      <c r="CR176" s="230"/>
      <c r="CS176" s="170"/>
      <c r="CT176" s="171"/>
      <c r="CU176" s="229">
        <v>2</v>
      </c>
      <c r="CV176" s="230"/>
      <c r="CW176" s="170"/>
      <c r="CX176" s="171"/>
      <c r="CY176" s="229"/>
      <c r="CZ176" s="230"/>
      <c r="DA176" s="170"/>
      <c r="DB176" s="171"/>
      <c r="DC176" s="229"/>
      <c r="DD176" s="230"/>
      <c r="DE176" s="170"/>
      <c r="DF176" s="171"/>
      <c r="DG176" s="229"/>
      <c r="DH176" s="230"/>
      <c r="DI176" s="170"/>
      <c r="DJ176" s="171"/>
      <c r="DK176" s="229"/>
      <c r="DL176" s="230"/>
      <c r="DM176" s="170"/>
      <c r="DN176" s="171"/>
      <c r="DO176" s="229">
        <v>3</v>
      </c>
      <c r="DP176" s="230"/>
      <c r="DQ176" s="170"/>
      <c r="DR176" s="171">
        <v>3</v>
      </c>
      <c r="DS176" s="229"/>
      <c r="DT176" s="230"/>
      <c r="DU176" s="170"/>
      <c r="DV176" s="171"/>
      <c r="DW176" s="229">
        <v>3</v>
      </c>
      <c r="DX176" s="230"/>
      <c r="DY176" s="170"/>
      <c r="DZ176" s="183">
        <f t="shared" si="29"/>
        <v>9</v>
      </c>
      <c r="EA176" s="356">
        <f t="shared" si="30"/>
        <v>20</v>
      </c>
      <c r="EB176" s="356">
        <f t="shared" si="31"/>
        <v>0</v>
      </c>
      <c r="EC176" s="185">
        <f t="shared" si="32"/>
        <v>0</v>
      </c>
      <c r="ED176" s="364"/>
    </row>
    <row r="177" spans="1:134" ht="45" x14ac:dyDescent="0.2">
      <c r="A177" s="464">
        <v>163</v>
      </c>
      <c r="B177" s="468" t="s">
        <v>413</v>
      </c>
      <c r="C177" s="398" t="s">
        <v>44</v>
      </c>
      <c r="D177" s="396" t="s">
        <v>1577</v>
      </c>
      <c r="E177" s="483">
        <v>0</v>
      </c>
      <c r="F177" s="171"/>
      <c r="G177" s="229"/>
      <c r="H177" s="230"/>
      <c r="I177" s="170"/>
      <c r="J177" s="171"/>
      <c r="K177" s="229">
        <v>2</v>
      </c>
      <c r="L177" s="230"/>
      <c r="M177" s="170"/>
      <c r="N177" s="171"/>
      <c r="O177" s="229">
        <v>2</v>
      </c>
      <c r="P177" s="230"/>
      <c r="Q177" s="170"/>
      <c r="R177" s="171"/>
      <c r="S177" s="229"/>
      <c r="T177" s="230"/>
      <c r="U177" s="170"/>
      <c r="V177" s="171"/>
      <c r="W177" s="229"/>
      <c r="X177" s="230"/>
      <c r="Y177" s="170"/>
      <c r="Z177" s="171"/>
      <c r="AA177" s="229"/>
      <c r="AB177" s="230"/>
      <c r="AC177" s="170"/>
      <c r="AD177" s="171"/>
      <c r="AE177" s="229">
        <v>2</v>
      </c>
      <c r="AF177" s="230"/>
      <c r="AG177" s="170"/>
      <c r="AH177" s="171"/>
      <c r="AI177" s="229"/>
      <c r="AJ177" s="230"/>
      <c r="AK177" s="170"/>
      <c r="AL177" s="171"/>
      <c r="AM177" s="229">
        <v>2</v>
      </c>
      <c r="AN177" s="230"/>
      <c r="AO177" s="170"/>
      <c r="AP177" s="171"/>
      <c r="AQ177" s="229"/>
      <c r="AR177" s="230"/>
      <c r="AS177" s="170"/>
      <c r="AT177" s="171"/>
      <c r="AU177" s="229"/>
      <c r="AV177" s="230"/>
      <c r="AW177" s="170"/>
      <c r="AX177" s="171"/>
      <c r="AY177" s="229"/>
      <c r="AZ177" s="230"/>
      <c r="BA177" s="170"/>
      <c r="BB177" s="171"/>
      <c r="BC177" s="229"/>
      <c r="BD177" s="230"/>
      <c r="BE177" s="170"/>
      <c r="BF177" s="171"/>
      <c r="BG177" s="229"/>
      <c r="BH177" s="230"/>
      <c r="BI177" s="170"/>
      <c r="BJ177" s="171"/>
      <c r="BK177" s="229">
        <v>2</v>
      </c>
      <c r="BL177" s="230"/>
      <c r="BM177" s="170"/>
      <c r="BN177" s="171"/>
      <c r="BO177" s="229"/>
      <c r="BP177" s="230"/>
      <c r="BQ177" s="170"/>
      <c r="BR177" s="171"/>
      <c r="BS177" s="229"/>
      <c r="BT177" s="230"/>
      <c r="BU177" s="170"/>
      <c r="BV177" s="171"/>
      <c r="BW177" s="229"/>
      <c r="BX177" s="230"/>
      <c r="BY177" s="170"/>
      <c r="BZ177" s="171"/>
      <c r="CA177" s="229"/>
      <c r="CB177" s="230"/>
      <c r="CC177" s="170"/>
      <c r="CD177" s="171"/>
      <c r="CE177" s="229"/>
      <c r="CF177" s="230"/>
      <c r="CG177" s="170"/>
      <c r="CH177" s="171"/>
      <c r="CI177" s="229"/>
      <c r="CJ177" s="230"/>
      <c r="CK177" s="170"/>
      <c r="CL177" s="171"/>
      <c r="CM177" s="229">
        <v>2</v>
      </c>
      <c r="CN177" s="230"/>
      <c r="CO177" s="170"/>
      <c r="CP177" s="171"/>
      <c r="CQ177" s="229"/>
      <c r="CR177" s="230"/>
      <c r="CS177" s="170"/>
      <c r="CT177" s="171"/>
      <c r="CU177" s="229">
        <v>2</v>
      </c>
      <c r="CV177" s="230"/>
      <c r="CW177" s="170"/>
      <c r="CX177" s="171"/>
      <c r="CY177" s="229"/>
      <c r="CZ177" s="230"/>
      <c r="DA177" s="170"/>
      <c r="DB177" s="171"/>
      <c r="DC177" s="229"/>
      <c r="DD177" s="230"/>
      <c r="DE177" s="170"/>
      <c r="DF177" s="171">
        <v>3</v>
      </c>
      <c r="DG177" s="229"/>
      <c r="DH177" s="230"/>
      <c r="DI177" s="170"/>
      <c r="DJ177" s="171"/>
      <c r="DK177" s="229">
        <v>2</v>
      </c>
      <c r="DL177" s="230"/>
      <c r="DM177" s="170"/>
      <c r="DN177" s="171">
        <v>2</v>
      </c>
      <c r="DO177" s="229"/>
      <c r="DP177" s="230"/>
      <c r="DQ177" s="170"/>
      <c r="DR177" s="171"/>
      <c r="DS177" s="229"/>
      <c r="DT177" s="230"/>
      <c r="DU177" s="170"/>
      <c r="DV177" s="171">
        <v>3</v>
      </c>
      <c r="DW177" s="229"/>
      <c r="DX177" s="230"/>
      <c r="DY177" s="170"/>
      <c r="DZ177" s="183">
        <f t="shared" si="29"/>
        <v>8</v>
      </c>
      <c r="EA177" s="356">
        <f t="shared" si="30"/>
        <v>16</v>
      </c>
      <c r="EB177" s="356">
        <f t="shared" si="31"/>
        <v>0</v>
      </c>
      <c r="EC177" s="185">
        <f t="shared" si="32"/>
        <v>0</v>
      </c>
      <c r="ED177" s="364"/>
    </row>
    <row r="178" spans="1:134" ht="48" customHeight="1" x14ac:dyDescent="0.2">
      <c r="A178" s="464">
        <v>164</v>
      </c>
      <c r="B178" s="468" t="s">
        <v>462</v>
      </c>
      <c r="C178" s="395" t="s">
        <v>48</v>
      </c>
      <c r="D178" s="396" t="s">
        <v>1652</v>
      </c>
      <c r="E178" s="483">
        <v>0</v>
      </c>
      <c r="F178" s="171"/>
      <c r="G178" s="229"/>
      <c r="H178" s="230"/>
      <c r="I178" s="170"/>
      <c r="J178" s="171"/>
      <c r="K178" s="229"/>
      <c r="L178" s="230"/>
      <c r="M178" s="170"/>
      <c r="N178" s="171"/>
      <c r="O178" s="229"/>
      <c r="P178" s="230"/>
      <c r="Q178" s="170"/>
      <c r="R178" s="171"/>
      <c r="S178" s="229"/>
      <c r="T178" s="230"/>
      <c r="U178" s="170"/>
      <c r="V178" s="171"/>
      <c r="W178" s="229"/>
      <c r="X178" s="230"/>
      <c r="Y178" s="170"/>
      <c r="Z178" s="171"/>
      <c r="AA178" s="229"/>
      <c r="AB178" s="230"/>
      <c r="AC178" s="170"/>
      <c r="AD178" s="171"/>
      <c r="AE178" s="229"/>
      <c r="AF178" s="230"/>
      <c r="AG178" s="170"/>
      <c r="AH178" s="171"/>
      <c r="AI178" s="229"/>
      <c r="AJ178" s="230"/>
      <c r="AK178" s="170"/>
      <c r="AL178" s="171"/>
      <c r="AM178" s="229"/>
      <c r="AN178" s="230"/>
      <c r="AO178" s="170"/>
      <c r="AP178" s="171"/>
      <c r="AQ178" s="229"/>
      <c r="AR178" s="230"/>
      <c r="AS178" s="170"/>
      <c r="AT178" s="171"/>
      <c r="AU178" s="229"/>
      <c r="AV178" s="230"/>
      <c r="AW178" s="170"/>
      <c r="AX178" s="171"/>
      <c r="AY178" s="229"/>
      <c r="AZ178" s="230"/>
      <c r="BA178" s="170"/>
      <c r="BB178" s="171"/>
      <c r="BC178" s="229"/>
      <c r="BD178" s="230"/>
      <c r="BE178" s="170"/>
      <c r="BF178" s="171"/>
      <c r="BG178" s="229"/>
      <c r="BH178" s="230"/>
      <c r="BI178" s="170"/>
      <c r="BJ178" s="171"/>
      <c r="BK178" s="229"/>
      <c r="BL178" s="230"/>
      <c r="BM178" s="170"/>
      <c r="BN178" s="171"/>
      <c r="BO178" s="229"/>
      <c r="BP178" s="230"/>
      <c r="BQ178" s="170"/>
      <c r="BR178" s="171"/>
      <c r="BS178" s="229"/>
      <c r="BT178" s="230"/>
      <c r="BU178" s="170"/>
      <c r="BV178" s="171"/>
      <c r="BW178" s="229"/>
      <c r="BX178" s="230"/>
      <c r="BY178" s="170"/>
      <c r="BZ178" s="171"/>
      <c r="CA178" s="229"/>
      <c r="CB178" s="230"/>
      <c r="CC178" s="170"/>
      <c r="CD178" s="171"/>
      <c r="CE178" s="229"/>
      <c r="CF178" s="230"/>
      <c r="CG178" s="170"/>
      <c r="CH178" s="171"/>
      <c r="CI178" s="229"/>
      <c r="CJ178" s="230"/>
      <c r="CK178" s="170"/>
      <c r="CL178" s="171"/>
      <c r="CM178" s="229"/>
      <c r="CN178" s="230"/>
      <c r="CO178" s="170"/>
      <c r="CP178" s="171"/>
      <c r="CQ178" s="229"/>
      <c r="CR178" s="230"/>
      <c r="CS178" s="170"/>
      <c r="CT178" s="171"/>
      <c r="CU178" s="229"/>
      <c r="CV178" s="230"/>
      <c r="CW178" s="170"/>
      <c r="CX178" s="171"/>
      <c r="CY178" s="229"/>
      <c r="CZ178" s="230"/>
      <c r="DA178" s="170"/>
      <c r="DB178" s="171"/>
      <c r="DC178" s="229"/>
      <c r="DD178" s="230"/>
      <c r="DE178" s="170"/>
      <c r="DF178" s="171"/>
      <c r="DG178" s="229"/>
      <c r="DH178" s="230"/>
      <c r="DI178" s="170"/>
      <c r="DJ178" s="171"/>
      <c r="DK178" s="229"/>
      <c r="DL178" s="230"/>
      <c r="DM178" s="170"/>
      <c r="DN178" s="171"/>
      <c r="DO178" s="229"/>
      <c r="DP178" s="230"/>
      <c r="DQ178" s="170"/>
      <c r="DR178" s="171"/>
      <c r="DS178" s="229"/>
      <c r="DT178" s="230"/>
      <c r="DU178" s="170"/>
      <c r="DV178" s="171"/>
      <c r="DW178" s="229"/>
      <c r="DX178" s="230"/>
      <c r="DY178" s="170"/>
      <c r="DZ178" s="183">
        <f t="shared" si="29"/>
        <v>0</v>
      </c>
      <c r="EA178" s="356">
        <f t="shared" si="30"/>
        <v>0</v>
      </c>
      <c r="EB178" s="356">
        <f t="shared" si="31"/>
        <v>0</v>
      </c>
      <c r="EC178" s="185">
        <f t="shared" si="32"/>
        <v>0</v>
      </c>
      <c r="ED178" s="364"/>
    </row>
    <row r="179" spans="1:134" ht="47.25" customHeight="1" x14ac:dyDescent="0.2">
      <c r="A179" s="464">
        <v>165</v>
      </c>
      <c r="B179" s="237" t="s">
        <v>1653</v>
      </c>
      <c r="C179" s="383" t="s">
        <v>1654</v>
      </c>
      <c r="D179" s="384" t="s">
        <v>1655</v>
      </c>
      <c r="E179" s="483">
        <v>0</v>
      </c>
      <c r="F179" s="171">
        <v>2</v>
      </c>
      <c r="G179" s="229"/>
      <c r="H179" s="230"/>
      <c r="I179" s="170"/>
      <c r="J179" s="171"/>
      <c r="K179" s="229"/>
      <c r="L179" s="230"/>
      <c r="M179" s="170"/>
      <c r="N179" s="171"/>
      <c r="O179" s="229"/>
      <c r="P179" s="230"/>
      <c r="Q179" s="170"/>
      <c r="R179" s="171"/>
      <c r="S179" s="229">
        <v>2</v>
      </c>
      <c r="T179" s="230"/>
      <c r="U179" s="170"/>
      <c r="V179" s="171"/>
      <c r="W179" s="229"/>
      <c r="X179" s="230"/>
      <c r="Y179" s="170"/>
      <c r="Z179" s="171"/>
      <c r="AA179" s="229"/>
      <c r="AB179" s="230"/>
      <c r="AC179" s="170"/>
      <c r="AD179" s="171"/>
      <c r="AE179" s="229"/>
      <c r="AF179" s="230"/>
      <c r="AG179" s="170"/>
      <c r="AH179" s="171"/>
      <c r="AI179" s="229">
        <v>2</v>
      </c>
      <c r="AJ179" s="230"/>
      <c r="AK179" s="170"/>
      <c r="AL179" s="171"/>
      <c r="AM179" s="229"/>
      <c r="AN179" s="230"/>
      <c r="AO179" s="170"/>
      <c r="AP179" s="171"/>
      <c r="AQ179" s="229"/>
      <c r="AR179" s="230"/>
      <c r="AS179" s="170"/>
      <c r="AT179" s="171"/>
      <c r="AU179" s="229"/>
      <c r="AV179" s="230"/>
      <c r="AW179" s="170"/>
      <c r="AX179" s="171"/>
      <c r="AY179" s="229"/>
      <c r="AZ179" s="230"/>
      <c r="BA179" s="170"/>
      <c r="BB179" s="171"/>
      <c r="BC179" s="229"/>
      <c r="BD179" s="230"/>
      <c r="BE179" s="170"/>
      <c r="BF179" s="171">
        <v>2</v>
      </c>
      <c r="BG179" s="229"/>
      <c r="BH179" s="230"/>
      <c r="BI179" s="170"/>
      <c r="BJ179" s="171"/>
      <c r="BK179" s="229"/>
      <c r="BL179" s="230"/>
      <c r="BM179" s="170"/>
      <c r="BN179" s="171"/>
      <c r="BO179" s="229"/>
      <c r="BP179" s="230"/>
      <c r="BQ179" s="170"/>
      <c r="BR179" s="171"/>
      <c r="BS179" s="229"/>
      <c r="BT179" s="230"/>
      <c r="BU179" s="170"/>
      <c r="BV179" s="171"/>
      <c r="BW179" s="229"/>
      <c r="BX179" s="230"/>
      <c r="BY179" s="170"/>
      <c r="BZ179" s="171"/>
      <c r="CA179" s="229"/>
      <c r="CB179" s="230"/>
      <c r="CC179" s="170"/>
      <c r="CD179" s="171"/>
      <c r="CE179" s="229"/>
      <c r="CF179" s="230"/>
      <c r="CG179" s="170"/>
      <c r="CH179" s="171"/>
      <c r="CI179" s="229"/>
      <c r="CJ179" s="230"/>
      <c r="CK179" s="170"/>
      <c r="CL179" s="171">
        <v>2</v>
      </c>
      <c r="CM179" s="229"/>
      <c r="CN179" s="230"/>
      <c r="CO179" s="170"/>
      <c r="CP179" s="171"/>
      <c r="CQ179" s="229"/>
      <c r="CR179" s="230"/>
      <c r="CS179" s="170"/>
      <c r="CT179" s="171">
        <v>2</v>
      </c>
      <c r="CU179" s="229"/>
      <c r="CV179" s="230"/>
      <c r="CW179" s="170"/>
      <c r="CX179" s="171"/>
      <c r="CY179" s="229"/>
      <c r="CZ179" s="230"/>
      <c r="DA179" s="170"/>
      <c r="DB179" s="171"/>
      <c r="DC179" s="229"/>
      <c r="DD179" s="230"/>
      <c r="DE179" s="170"/>
      <c r="DF179" s="171"/>
      <c r="DG179" s="229"/>
      <c r="DH179" s="230"/>
      <c r="DI179" s="170"/>
      <c r="DJ179" s="171">
        <v>2</v>
      </c>
      <c r="DK179" s="229"/>
      <c r="DL179" s="230"/>
      <c r="DM179" s="170"/>
      <c r="DN179" s="171"/>
      <c r="DO179" s="229">
        <v>3</v>
      </c>
      <c r="DP179" s="230"/>
      <c r="DQ179" s="170"/>
      <c r="DR179" s="171"/>
      <c r="DS179" s="229"/>
      <c r="DT179" s="230"/>
      <c r="DU179" s="170"/>
      <c r="DV179" s="171"/>
      <c r="DW179" s="229">
        <v>2</v>
      </c>
      <c r="DX179" s="230"/>
      <c r="DY179" s="170"/>
      <c r="DZ179" s="183">
        <f t="shared" si="29"/>
        <v>10</v>
      </c>
      <c r="EA179" s="356">
        <f t="shared" si="30"/>
        <v>9</v>
      </c>
      <c r="EB179" s="356">
        <f t="shared" si="31"/>
        <v>0</v>
      </c>
      <c r="EC179" s="185">
        <f t="shared" si="32"/>
        <v>0</v>
      </c>
      <c r="ED179" s="364"/>
    </row>
    <row r="180" spans="1:134" ht="60" x14ac:dyDescent="0.2">
      <c r="A180" s="464">
        <v>166</v>
      </c>
      <c r="B180" s="468" t="s">
        <v>465</v>
      </c>
      <c r="C180" s="395" t="s">
        <v>1656</v>
      </c>
      <c r="D180" s="396" t="s">
        <v>1657</v>
      </c>
      <c r="E180" s="483">
        <v>0</v>
      </c>
      <c r="F180" s="171"/>
      <c r="G180" s="229"/>
      <c r="H180" s="230"/>
      <c r="I180" s="170"/>
      <c r="J180" s="171"/>
      <c r="K180" s="229"/>
      <c r="L180" s="230"/>
      <c r="M180" s="170"/>
      <c r="N180" s="171"/>
      <c r="O180" s="229"/>
      <c r="P180" s="230"/>
      <c r="Q180" s="170"/>
      <c r="R180" s="171"/>
      <c r="S180" s="229"/>
      <c r="T180" s="230"/>
      <c r="U180" s="170"/>
      <c r="V180" s="171"/>
      <c r="W180" s="229"/>
      <c r="X180" s="230"/>
      <c r="Y180" s="170"/>
      <c r="Z180" s="171"/>
      <c r="AA180" s="229"/>
      <c r="AB180" s="230"/>
      <c r="AC180" s="170"/>
      <c r="AD180" s="171"/>
      <c r="AE180" s="229"/>
      <c r="AF180" s="230"/>
      <c r="AG180" s="170"/>
      <c r="AH180" s="171"/>
      <c r="AI180" s="229"/>
      <c r="AJ180" s="230"/>
      <c r="AK180" s="170"/>
      <c r="AL180" s="171"/>
      <c r="AM180" s="229"/>
      <c r="AN180" s="230"/>
      <c r="AO180" s="170"/>
      <c r="AP180" s="171"/>
      <c r="AQ180" s="229">
        <v>2</v>
      </c>
      <c r="AR180" s="230"/>
      <c r="AS180" s="170"/>
      <c r="AT180" s="171"/>
      <c r="AU180" s="229">
        <v>2</v>
      </c>
      <c r="AV180" s="230"/>
      <c r="AW180" s="170"/>
      <c r="AX180" s="171"/>
      <c r="AY180" s="229"/>
      <c r="AZ180" s="230"/>
      <c r="BA180" s="170"/>
      <c r="BB180" s="171"/>
      <c r="BC180" s="229"/>
      <c r="BD180" s="230"/>
      <c r="BE180" s="170"/>
      <c r="BF180" s="171"/>
      <c r="BG180" s="229"/>
      <c r="BH180" s="230"/>
      <c r="BI180" s="170"/>
      <c r="BJ180" s="171"/>
      <c r="BK180" s="229"/>
      <c r="BL180" s="230"/>
      <c r="BM180" s="170"/>
      <c r="BN180" s="171"/>
      <c r="BO180" s="229"/>
      <c r="BP180" s="230"/>
      <c r="BQ180" s="170"/>
      <c r="BR180" s="171"/>
      <c r="BS180" s="229"/>
      <c r="BT180" s="230"/>
      <c r="BU180" s="170"/>
      <c r="BV180" s="171"/>
      <c r="BW180" s="229"/>
      <c r="BX180" s="230"/>
      <c r="BY180" s="170"/>
      <c r="BZ180" s="171"/>
      <c r="CA180" s="229"/>
      <c r="CB180" s="230"/>
      <c r="CC180" s="170"/>
      <c r="CD180" s="171"/>
      <c r="CE180" s="229"/>
      <c r="CF180" s="230"/>
      <c r="CG180" s="170"/>
      <c r="CH180" s="171"/>
      <c r="CI180" s="229"/>
      <c r="CJ180" s="230"/>
      <c r="CK180" s="170"/>
      <c r="CL180" s="171"/>
      <c r="CM180" s="229"/>
      <c r="CN180" s="230"/>
      <c r="CO180" s="170"/>
      <c r="CP180" s="171"/>
      <c r="CQ180" s="229">
        <v>2</v>
      </c>
      <c r="CR180" s="230"/>
      <c r="CS180" s="170"/>
      <c r="CT180" s="171"/>
      <c r="CU180" s="229"/>
      <c r="CV180" s="230"/>
      <c r="CW180" s="170"/>
      <c r="CX180" s="171"/>
      <c r="CY180" s="229"/>
      <c r="CZ180" s="230"/>
      <c r="DA180" s="170"/>
      <c r="DB180" s="171"/>
      <c r="DC180" s="229"/>
      <c r="DD180" s="230"/>
      <c r="DE180" s="170"/>
      <c r="DF180" s="171"/>
      <c r="DG180" s="229">
        <v>2</v>
      </c>
      <c r="DH180" s="230"/>
      <c r="DI180" s="170"/>
      <c r="DJ180" s="171"/>
      <c r="DK180" s="229"/>
      <c r="DL180" s="230"/>
      <c r="DM180" s="170"/>
      <c r="DN180" s="171"/>
      <c r="DO180" s="229"/>
      <c r="DP180" s="230"/>
      <c r="DQ180" s="170"/>
      <c r="DR180" s="171"/>
      <c r="DS180" s="229"/>
      <c r="DT180" s="230"/>
      <c r="DU180" s="170"/>
      <c r="DV180" s="171"/>
      <c r="DW180" s="229">
        <v>2</v>
      </c>
      <c r="DX180" s="230"/>
      <c r="DY180" s="170"/>
      <c r="DZ180" s="183">
        <f t="shared" si="29"/>
        <v>0</v>
      </c>
      <c r="EA180" s="356">
        <f t="shared" si="30"/>
        <v>10</v>
      </c>
      <c r="EB180" s="356">
        <f t="shared" si="31"/>
        <v>0</v>
      </c>
      <c r="EC180" s="185">
        <f t="shared" si="32"/>
        <v>0</v>
      </c>
      <c r="ED180" s="364"/>
    </row>
    <row r="181" spans="1:134" ht="30" x14ac:dyDescent="0.2">
      <c r="A181" s="464">
        <v>167</v>
      </c>
      <c r="B181" s="468" t="s">
        <v>466</v>
      </c>
      <c r="C181" s="398" t="s">
        <v>467</v>
      </c>
      <c r="D181" s="396" t="s">
        <v>1658</v>
      </c>
      <c r="E181" s="483">
        <v>0</v>
      </c>
      <c r="F181" s="171"/>
      <c r="G181" s="229"/>
      <c r="H181" s="230"/>
      <c r="I181" s="170"/>
      <c r="J181" s="171"/>
      <c r="K181" s="229"/>
      <c r="L181" s="230">
        <v>2</v>
      </c>
      <c r="M181" s="170"/>
      <c r="N181" s="171"/>
      <c r="O181" s="229"/>
      <c r="P181" s="230">
        <v>2</v>
      </c>
      <c r="Q181" s="170"/>
      <c r="R181" s="171"/>
      <c r="S181" s="229"/>
      <c r="T181" s="230"/>
      <c r="U181" s="170"/>
      <c r="V181" s="171"/>
      <c r="W181" s="229"/>
      <c r="X181" s="230"/>
      <c r="Y181" s="170"/>
      <c r="Z181" s="171"/>
      <c r="AA181" s="229"/>
      <c r="AB181" s="230"/>
      <c r="AC181" s="170"/>
      <c r="AD181" s="171"/>
      <c r="AE181" s="229"/>
      <c r="AF181" s="230">
        <v>2</v>
      </c>
      <c r="AG181" s="170"/>
      <c r="AH181" s="171"/>
      <c r="AI181" s="229"/>
      <c r="AJ181" s="230"/>
      <c r="AK181" s="170"/>
      <c r="AL181" s="171"/>
      <c r="AM181" s="229"/>
      <c r="AN181" s="230">
        <v>2</v>
      </c>
      <c r="AO181" s="170"/>
      <c r="AP181" s="171"/>
      <c r="AQ181" s="229"/>
      <c r="AR181" s="230"/>
      <c r="AS181" s="170"/>
      <c r="AT181" s="171"/>
      <c r="AU181" s="229"/>
      <c r="AV181" s="230"/>
      <c r="AW181" s="170"/>
      <c r="AX181" s="171"/>
      <c r="AY181" s="229"/>
      <c r="AZ181" s="230"/>
      <c r="BA181" s="170"/>
      <c r="BB181" s="171"/>
      <c r="BC181" s="229"/>
      <c r="BD181" s="230">
        <v>2</v>
      </c>
      <c r="BE181" s="170"/>
      <c r="BF181" s="171"/>
      <c r="BG181" s="229"/>
      <c r="BH181" s="230"/>
      <c r="BI181" s="170"/>
      <c r="BJ181" s="171"/>
      <c r="BK181" s="229">
        <v>2</v>
      </c>
      <c r="BL181" s="230"/>
      <c r="BM181" s="170"/>
      <c r="BN181" s="171"/>
      <c r="BO181" s="229"/>
      <c r="BP181" s="230"/>
      <c r="BQ181" s="170"/>
      <c r="BR181" s="171"/>
      <c r="BS181" s="229"/>
      <c r="BT181" s="230">
        <v>2</v>
      </c>
      <c r="BU181" s="170"/>
      <c r="BV181" s="171"/>
      <c r="BW181" s="229"/>
      <c r="BX181" s="230">
        <v>2</v>
      </c>
      <c r="BY181" s="170"/>
      <c r="BZ181" s="171"/>
      <c r="CA181" s="229"/>
      <c r="CB181" s="230"/>
      <c r="CC181" s="170"/>
      <c r="CD181" s="171"/>
      <c r="CE181" s="229"/>
      <c r="CF181" s="230"/>
      <c r="CG181" s="170"/>
      <c r="CH181" s="171"/>
      <c r="CI181" s="229"/>
      <c r="CJ181" s="230"/>
      <c r="CK181" s="170"/>
      <c r="CL181" s="171"/>
      <c r="CM181" s="229"/>
      <c r="CN181" s="230"/>
      <c r="CO181" s="170"/>
      <c r="CP181" s="171"/>
      <c r="CQ181" s="229"/>
      <c r="CR181" s="230"/>
      <c r="CS181" s="170"/>
      <c r="CT181" s="171"/>
      <c r="CU181" s="229"/>
      <c r="CV181" s="230"/>
      <c r="CW181" s="170"/>
      <c r="CX181" s="171"/>
      <c r="CY181" s="229"/>
      <c r="CZ181" s="230">
        <v>2</v>
      </c>
      <c r="DA181" s="170"/>
      <c r="DB181" s="171"/>
      <c r="DC181" s="229"/>
      <c r="DD181" s="230"/>
      <c r="DE181" s="170"/>
      <c r="DF181" s="171"/>
      <c r="DG181" s="229"/>
      <c r="DH181" s="230"/>
      <c r="DI181" s="170"/>
      <c r="DJ181" s="171"/>
      <c r="DK181" s="229"/>
      <c r="DL181" s="230"/>
      <c r="DM181" s="170"/>
      <c r="DN181" s="171"/>
      <c r="DO181" s="229"/>
      <c r="DP181" s="230">
        <v>3</v>
      </c>
      <c r="DQ181" s="170"/>
      <c r="DR181" s="171"/>
      <c r="DS181" s="229"/>
      <c r="DT181" s="230"/>
      <c r="DU181" s="170"/>
      <c r="DV181" s="171"/>
      <c r="DW181" s="229"/>
      <c r="DX181" s="230"/>
      <c r="DY181" s="170"/>
      <c r="DZ181" s="183">
        <f t="shared" ref="DZ181:DZ185" si="37">F181+J181+N181+R181+V181+Z181+AD181+AH181+AL181+AP181+AT181+AX181+BB181+BF181+BJ181+BN181+BR181+BV181+BZ181+CD181+CH181+CL181+CP181+CT181+CX181+DB181+DF181+DJ181+DN181+DR181+DV181</f>
        <v>0</v>
      </c>
      <c r="EA181" s="356">
        <f t="shared" ref="EA181:EA185" si="38">G181+K181+O181+S181+W181+AA181+AE181+AI181+AM181+AQ181+AU181+AY181+BC181+BG181+BK181+BO181+BS181+BW181+CA181+CE181+CI181+CM181+CQ181+CU181+CY181+DC181+DG181+DK181+DO181+DS181+DW181</f>
        <v>2</v>
      </c>
      <c r="EB181" s="356">
        <f t="shared" ref="EB181:EB185" si="39">H181+L181+P181+T181+X181+AB181+AF181+AJ181+AN181+AR181+AV181+AZ181+BD181+BH181+BL181+BP181+BT181+BX181+CB181+CF181+CJ181+CN181+CR181+CV181+CZ181+DD181+DH181+DL181+DP181+DT181+DX181</f>
        <v>19</v>
      </c>
      <c r="EC181" s="185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64"/>
    </row>
    <row r="182" spans="1:134" ht="30" x14ac:dyDescent="0.2">
      <c r="A182" s="464">
        <v>168</v>
      </c>
      <c r="B182" s="236" t="s">
        <v>468</v>
      </c>
      <c r="C182" s="405" t="s">
        <v>58</v>
      </c>
      <c r="D182" s="406" t="s">
        <v>1659</v>
      </c>
      <c r="E182" s="491">
        <v>0</v>
      </c>
      <c r="F182" s="171"/>
      <c r="G182" s="229"/>
      <c r="H182" s="230"/>
      <c r="I182" s="170"/>
      <c r="J182" s="171"/>
      <c r="K182" s="229"/>
      <c r="L182" s="230"/>
      <c r="M182" s="170"/>
      <c r="N182" s="171"/>
      <c r="O182" s="229"/>
      <c r="P182" s="230"/>
      <c r="Q182" s="170"/>
      <c r="R182" s="171"/>
      <c r="S182" s="229"/>
      <c r="T182" s="230"/>
      <c r="U182" s="170"/>
      <c r="V182" s="171"/>
      <c r="W182" s="229"/>
      <c r="X182" s="230"/>
      <c r="Y182" s="170"/>
      <c r="Z182" s="171"/>
      <c r="AA182" s="229"/>
      <c r="AB182" s="230"/>
      <c r="AC182" s="170"/>
      <c r="AD182" s="171"/>
      <c r="AE182" s="229"/>
      <c r="AF182" s="230"/>
      <c r="AG182" s="170"/>
      <c r="AH182" s="171"/>
      <c r="AI182" s="229"/>
      <c r="AJ182" s="230"/>
      <c r="AK182" s="170"/>
      <c r="AL182" s="171"/>
      <c r="AM182" s="229"/>
      <c r="AN182" s="230"/>
      <c r="AO182" s="170"/>
      <c r="AP182" s="171"/>
      <c r="AQ182" s="229"/>
      <c r="AR182" s="230"/>
      <c r="AS182" s="170"/>
      <c r="AT182" s="171"/>
      <c r="AU182" s="229"/>
      <c r="AV182" s="230"/>
      <c r="AW182" s="170"/>
      <c r="AX182" s="171"/>
      <c r="AY182" s="229"/>
      <c r="AZ182" s="230"/>
      <c r="BA182" s="170"/>
      <c r="BB182" s="171"/>
      <c r="BC182" s="229"/>
      <c r="BD182" s="230"/>
      <c r="BE182" s="170"/>
      <c r="BF182" s="171"/>
      <c r="BG182" s="229"/>
      <c r="BH182" s="230"/>
      <c r="BI182" s="170"/>
      <c r="BJ182" s="171"/>
      <c r="BK182" s="229"/>
      <c r="BL182" s="230"/>
      <c r="BM182" s="170"/>
      <c r="BN182" s="171"/>
      <c r="BO182" s="229"/>
      <c r="BP182" s="230"/>
      <c r="BQ182" s="170"/>
      <c r="BR182" s="171"/>
      <c r="BS182" s="229"/>
      <c r="BT182" s="230"/>
      <c r="BU182" s="170"/>
      <c r="BV182" s="171"/>
      <c r="BW182" s="229"/>
      <c r="BX182" s="230"/>
      <c r="BY182" s="170"/>
      <c r="BZ182" s="171"/>
      <c r="CA182" s="229"/>
      <c r="CB182" s="230"/>
      <c r="CC182" s="170"/>
      <c r="CD182" s="171"/>
      <c r="CE182" s="229"/>
      <c r="CF182" s="230"/>
      <c r="CG182" s="170"/>
      <c r="CH182" s="171"/>
      <c r="CI182" s="229"/>
      <c r="CJ182" s="230"/>
      <c r="CK182" s="170"/>
      <c r="CL182" s="171"/>
      <c r="CM182" s="229"/>
      <c r="CN182" s="230"/>
      <c r="CO182" s="170"/>
      <c r="CP182" s="171"/>
      <c r="CQ182" s="229"/>
      <c r="CR182" s="230"/>
      <c r="CS182" s="170"/>
      <c r="CT182" s="171"/>
      <c r="CU182" s="229"/>
      <c r="CV182" s="230"/>
      <c r="CW182" s="170"/>
      <c r="CX182" s="171"/>
      <c r="CY182" s="229"/>
      <c r="CZ182" s="230"/>
      <c r="DA182" s="170"/>
      <c r="DB182" s="171"/>
      <c r="DC182" s="229"/>
      <c r="DD182" s="230"/>
      <c r="DE182" s="170"/>
      <c r="DF182" s="171"/>
      <c r="DG182" s="229"/>
      <c r="DH182" s="230"/>
      <c r="DI182" s="170"/>
      <c r="DJ182" s="171"/>
      <c r="DK182" s="229"/>
      <c r="DL182" s="230"/>
      <c r="DM182" s="170"/>
      <c r="DN182" s="171"/>
      <c r="DO182" s="229"/>
      <c r="DP182" s="230"/>
      <c r="DQ182" s="170"/>
      <c r="DR182" s="171"/>
      <c r="DS182" s="229"/>
      <c r="DT182" s="230"/>
      <c r="DU182" s="170"/>
      <c r="DV182" s="171"/>
      <c r="DW182" s="229"/>
      <c r="DX182" s="230"/>
      <c r="DY182" s="170"/>
      <c r="DZ182" s="183">
        <f t="shared" si="37"/>
        <v>0</v>
      </c>
      <c r="EA182" s="356">
        <f t="shared" si="38"/>
        <v>0</v>
      </c>
      <c r="EB182" s="356">
        <f t="shared" si="39"/>
        <v>0</v>
      </c>
      <c r="EC182" s="185">
        <f t="shared" si="40"/>
        <v>0</v>
      </c>
      <c r="ED182" s="364"/>
    </row>
    <row r="183" spans="1:134" ht="45" x14ac:dyDescent="0.2">
      <c r="A183" s="464">
        <v>169</v>
      </c>
      <c r="B183" s="468" t="s">
        <v>1142</v>
      </c>
      <c r="C183" s="395" t="s">
        <v>1143</v>
      </c>
      <c r="D183" s="396" t="s">
        <v>1144</v>
      </c>
      <c r="E183" s="491">
        <v>0</v>
      </c>
      <c r="F183" s="171"/>
      <c r="G183" s="229"/>
      <c r="H183" s="230"/>
      <c r="I183" s="170"/>
      <c r="J183" s="171"/>
      <c r="K183" s="229"/>
      <c r="L183" s="230"/>
      <c r="M183" s="170"/>
      <c r="N183" s="171"/>
      <c r="O183" s="229"/>
      <c r="P183" s="230"/>
      <c r="Q183" s="170"/>
      <c r="R183" s="171"/>
      <c r="S183" s="229"/>
      <c r="T183" s="230"/>
      <c r="U183" s="170"/>
      <c r="V183" s="171"/>
      <c r="W183" s="229"/>
      <c r="X183" s="230"/>
      <c r="Y183" s="170"/>
      <c r="Z183" s="171"/>
      <c r="AA183" s="229"/>
      <c r="AB183" s="230"/>
      <c r="AC183" s="170"/>
      <c r="AD183" s="171"/>
      <c r="AE183" s="229"/>
      <c r="AF183" s="230"/>
      <c r="AG183" s="170"/>
      <c r="AH183" s="171"/>
      <c r="AI183" s="229"/>
      <c r="AJ183" s="230"/>
      <c r="AK183" s="170"/>
      <c r="AL183" s="171"/>
      <c r="AM183" s="229"/>
      <c r="AN183" s="230"/>
      <c r="AO183" s="170"/>
      <c r="AP183" s="171"/>
      <c r="AQ183" s="229"/>
      <c r="AR183" s="230"/>
      <c r="AS183" s="170"/>
      <c r="AT183" s="171"/>
      <c r="AU183" s="229"/>
      <c r="AV183" s="230"/>
      <c r="AW183" s="170"/>
      <c r="AX183" s="171"/>
      <c r="AY183" s="229"/>
      <c r="AZ183" s="230"/>
      <c r="BA183" s="170"/>
      <c r="BB183" s="171"/>
      <c r="BC183" s="229"/>
      <c r="BD183" s="230"/>
      <c r="BE183" s="170"/>
      <c r="BF183" s="171"/>
      <c r="BG183" s="229"/>
      <c r="BH183" s="230"/>
      <c r="BI183" s="170"/>
      <c r="BJ183" s="171"/>
      <c r="BK183" s="229"/>
      <c r="BL183" s="230"/>
      <c r="BM183" s="170"/>
      <c r="BN183" s="171"/>
      <c r="BO183" s="229"/>
      <c r="BP183" s="230"/>
      <c r="BQ183" s="170"/>
      <c r="BR183" s="171"/>
      <c r="BS183" s="229"/>
      <c r="BT183" s="230"/>
      <c r="BU183" s="170"/>
      <c r="BV183" s="171"/>
      <c r="BW183" s="229"/>
      <c r="BX183" s="230"/>
      <c r="BY183" s="170"/>
      <c r="BZ183" s="171"/>
      <c r="CA183" s="229"/>
      <c r="CB183" s="230"/>
      <c r="CC183" s="170"/>
      <c r="CD183" s="171"/>
      <c r="CE183" s="229"/>
      <c r="CF183" s="230"/>
      <c r="CG183" s="170"/>
      <c r="CH183" s="171"/>
      <c r="CI183" s="229"/>
      <c r="CJ183" s="230"/>
      <c r="CK183" s="170"/>
      <c r="CL183" s="171"/>
      <c r="CM183" s="229"/>
      <c r="CN183" s="230"/>
      <c r="CO183" s="170"/>
      <c r="CP183" s="171"/>
      <c r="CQ183" s="229"/>
      <c r="CR183" s="230"/>
      <c r="CS183" s="170"/>
      <c r="CT183" s="171"/>
      <c r="CU183" s="229"/>
      <c r="CV183" s="230"/>
      <c r="CW183" s="170"/>
      <c r="CX183" s="171"/>
      <c r="CY183" s="229"/>
      <c r="CZ183" s="230"/>
      <c r="DA183" s="170"/>
      <c r="DB183" s="171"/>
      <c r="DC183" s="229"/>
      <c r="DD183" s="230"/>
      <c r="DE183" s="170"/>
      <c r="DF183" s="171"/>
      <c r="DG183" s="229"/>
      <c r="DH183" s="230"/>
      <c r="DI183" s="170"/>
      <c r="DJ183" s="171"/>
      <c r="DK183" s="229"/>
      <c r="DL183" s="230"/>
      <c r="DM183" s="170"/>
      <c r="DN183" s="171"/>
      <c r="DO183" s="229"/>
      <c r="DP183" s="230"/>
      <c r="DQ183" s="170"/>
      <c r="DR183" s="171"/>
      <c r="DS183" s="229"/>
      <c r="DT183" s="230"/>
      <c r="DU183" s="170"/>
      <c r="DV183" s="171"/>
      <c r="DW183" s="229"/>
      <c r="DX183" s="230"/>
      <c r="DY183" s="170"/>
      <c r="DZ183" s="183">
        <f t="shared" ref="DZ183" si="41">F183+J183+N183+R183+V183+Z183+AD183+AH183+AL183+AP183+AT183+AX183+BB183+BF183+BJ183+BN183+BR183+BV183+BZ183+CD183+CH183+CL183+CP183+CT183+CX183+DB183+DF183+DJ183+DN183+DR183+DV183</f>
        <v>0</v>
      </c>
      <c r="EA183" s="356">
        <f t="shared" ref="EA183" si="42">G183+K183+O183+S183+W183+AA183+AE183+AI183+AM183+AQ183+AU183+AY183+BC183+BG183+BK183+BO183+BS183+BW183+CA183+CE183+CI183+CM183+CQ183+CU183+CY183+DC183+DG183+DK183+DO183+DS183+DW183</f>
        <v>0</v>
      </c>
      <c r="EB183" s="356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5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64"/>
    </row>
    <row r="184" spans="1:134" ht="60" x14ac:dyDescent="0.2">
      <c r="A184" s="464">
        <v>170</v>
      </c>
      <c r="B184" s="236" t="s">
        <v>1660</v>
      </c>
      <c r="C184" s="407" t="s">
        <v>1661</v>
      </c>
      <c r="D184" s="406" t="s">
        <v>1662</v>
      </c>
      <c r="E184" s="493">
        <v>0</v>
      </c>
      <c r="F184" s="171"/>
      <c r="G184" s="229"/>
      <c r="H184" s="230"/>
      <c r="I184" s="170"/>
      <c r="J184" s="171"/>
      <c r="K184" s="229"/>
      <c r="L184" s="230"/>
      <c r="M184" s="170"/>
      <c r="N184" s="171"/>
      <c r="O184" s="229"/>
      <c r="P184" s="230"/>
      <c r="Q184" s="170"/>
      <c r="R184" s="171"/>
      <c r="S184" s="229"/>
      <c r="T184" s="230"/>
      <c r="U184" s="170"/>
      <c r="V184" s="171"/>
      <c r="W184" s="229"/>
      <c r="X184" s="230"/>
      <c r="Y184" s="170"/>
      <c r="Z184" s="171"/>
      <c r="AA184" s="229"/>
      <c r="AB184" s="230"/>
      <c r="AC184" s="170"/>
      <c r="AD184" s="171"/>
      <c r="AE184" s="229"/>
      <c r="AF184" s="230"/>
      <c r="AG184" s="170"/>
      <c r="AH184" s="171"/>
      <c r="AI184" s="229"/>
      <c r="AJ184" s="230"/>
      <c r="AK184" s="170"/>
      <c r="AL184" s="171"/>
      <c r="AM184" s="229"/>
      <c r="AN184" s="230"/>
      <c r="AO184" s="170"/>
      <c r="AP184" s="171"/>
      <c r="AQ184" s="229"/>
      <c r="AR184" s="230"/>
      <c r="AS184" s="170"/>
      <c r="AT184" s="171"/>
      <c r="AU184" s="229"/>
      <c r="AV184" s="230"/>
      <c r="AW184" s="170"/>
      <c r="AX184" s="171"/>
      <c r="AY184" s="229"/>
      <c r="AZ184" s="230"/>
      <c r="BA184" s="170"/>
      <c r="BB184" s="171"/>
      <c r="BC184" s="229"/>
      <c r="BD184" s="230"/>
      <c r="BE184" s="170"/>
      <c r="BF184" s="171"/>
      <c r="BG184" s="229"/>
      <c r="BH184" s="230"/>
      <c r="BI184" s="170"/>
      <c r="BJ184" s="171"/>
      <c r="BK184" s="229"/>
      <c r="BL184" s="230"/>
      <c r="BM184" s="170"/>
      <c r="BN184" s="171"/>
      <c r="BO184" s="229"/>
      <c r="BP184" s="230"/>
      <c r="BQ184" s="170"/>
      <c r="BR184" s="171"/>
      <c r="BS184" s="229"/>
      <c r="BT184" s="230"/>
      <c r="BU184" s="170"/>
      <c r="BV184" s="171"/>
      <c r="BW184" s="229"/>
      <c r="BX184" s="230"/>
      <c r="BY184" s="170"/>
      <c r="BZ184" s="171"/>
      <c r="CA184" s="229"/>
      <c r="CB184" s="230"/>
      <c r="CC184" s="170"/>
      <c r="CD184" s="171"/>
      <c r="CE184" s="229"/>
      <c r="CF184" s="230"/>
      <c r="CG184" s="170"/>
      <c r="CH184" s="171"/>
      <c r="CI184" s="229"/>
      <c r="CJ184" s="230"/>
      <c r="CK184" s="170"/>
      <c r="CL184" s="171"/>
      <c r="CM184" s="229"/>
      <c r="CN184" s="230"/>
      <c r="CO184" s="170"/>
      <c r="CP184" s="171"/>
      <c r="CQ184" s="229"/>
      <c r="CR184" s="230"/>
      <c r="CS184" s="170"/>
      <c r="CT184" s="171"/>
      <c r="CU184" s="229"/>
      <c r="CV184" s="230"/>
      <c r="CW184" s="170"/>
      <c r="CX184" s="171"/>
      <c r="CY184" s="229"/>
      <c r="CZ184" s="230"/>
      <c r="DA184" s="170"/>
      <c r="DB184" s="171"/>
      <c r="DC184" s="229"/>
      <c r="DD184" s="230"/>
      <c r="DE184" s="170"/>
      <c r="DF184" s="171"/>
      <c r="DG184" s="229"/>
      <c r="DH184" s="230"/>
      <c r="DI184" s="170"/>
      <c r="DJ184" s="171"/>
      <c r="DK184" s="229"/>
      <c r="DL184" s="230"/>
      <c r="DM184" s="170"/>
      <c r="DN184" s="171"/>
      <c r="DO184" s="229"/>
      <c r="DP184" s="230"/>
      <c r="DQ184" s="170"/>
      <c r="DR184" s="171"/>
      <c r="DS184" s="229"/>
      <c r="DT184" s="230"/>
      <c r="DU184" s="170"/>
      <c r="DV184" s="171"/>
      <c r="DW184" s="229"/>
      <c r="DX184" s="230"/>
      <c r="DY184" s="170"/>
      <c r="DZ184" s="183">
        <f t="shared" si="37"/>
        <v>0</v>
      </c>
      <c r="EA184" s="356">
        <f t="shared" si="38"/>
        <v>0</v>
      </c>
      <c r="EB184" s="356">
        <f t="shared" si="39"/>
        <v>0</v>
      </c>
      <c r="EC184" s="185">
        <f t="shared" si="40"/>
        <v>0</v>
      </c>
      <c r="ED184" s="364"/>
    </row>
    <row r="185" spans="1:134" ht="30.75" thickBot="1" x14ac:dyDescent="0.25">
      <c r="A185" s="464">
        <v>171</v>
      </c>
      <c r="B185" s="468" t="s">
        <v>442</v>
      </c>
      <c r="C185" s="408" t="s">
        <v>249</v>
      </c>
      <c r="D185" s="409" t="s">
        <v>1663</v>
      </c>
      <c r="E185" s="491">
        <v>0</v>
      </c>
      <c r="F185" s="171"/>
      <c r="G185" s="229"/>
      <c r="H185" s="241"/>
      <c r="I185" s="242"/>
      <c r="J185" s="171"/>
      <c r="K185" s="229"/>
      <c r="L185" s="241"/>
      <c r="M185" s="242"/>
      <c r="N185" s="171"/>
      <c r="O185" s="229"/>
      <c r="P185" s="241"/>
      <c r="Q185" s="242"/>
      <c r="R185" s="171"/>
      <c r="S185" s="229"/>
      <c r="T185" s="241"/>
      <c r="U185" s="242"/>
      <c r="V185" s="239"/>
      <c r="W185" s="240"/>
      <c r="X185" s="241"/>
      <c r="Y185" s="242"/>
      <c r="Z185" s="171"/>
      <c r="AA185" s="229"/>
      <c r="AB185" s="241"/>
      <c r="AC185" s="242"/>
      <c r="AD185" s="171"/>
      <c r="AE185" s="229"/>
      <c r="AF185" s="241"/>
      <c r="AG185" s="242"/>
      <c r="AH185" s="171"/>
      <c r="AI185" s="229"/>
      <c r="AJ185" s="241"/>
      <c r="AK185" s="242"/>
      <c r="AL185" s="171"/>
      <c r="AM185" s="229"/>
      <c r="AN185" s="241"/>
      <c r="AO185" s="242"/>
      <c r="AP185" s="171"/>
      <c r="AQ185" s="229"/>
      <c r="AR185" s="241"/>
      <c r="AS185" s="242"/>
      <c r="AT185" s="171"/>
      <c r="AU185" s="229"/>
      <c r="AV185" s="241"/>
      <c r="AW185" s="242"/>
      <c r="AX185" s="239"/>
      <c r="AY185" s="240"/>
      <c r="AZ185" s="241"/>
      <c r="BA185" s="242"/>
      <c r="BB185" s="171"/>
      <c r="BC185" s="229"/>
      <c r="BD185" s="241"/>
      <c r="BE185" s="242"/>
      <c r="BF185" s="171"/>
      <c r="BG185" s="229"/>
      <c r="BH185" s="241"/>
      <c r="BI185" s="242"/>
      <c r="BJ185" s="171"/>
      <c r="BK185" s="229"/>
      <c r="BL185" s="241"/>
      <c r="BM185" s="242"/>
      <c r="BN185" s="171"/>
      <c r="BO185" s="229"/>
      <c r="BP185" s="241"/>
      <c r="BQ185" s="242"/>
      <c r="BR185" s="171"/>
      <c r="BS185" s="229"/>
      <c r="BT185" s="241"/>
      <c r="BU185" s="242"/>
      <c r="BV185" s="171"/>
      <c r="BW185" s="229"/>
      <c r="BX185" s="241"/>
      <c r="BY185" s="242"/>
      <c r="BZ185" s="239"/>
      <c r="CA185" s="240"/>
      <c r="CB185" s="241"/>
      <c r="CC185" s="242"/>
      <c r="CD185" s="171"/>
      <c r="CE185" s="229"/>
      <c r="CF185" s="241"/>
      <c r="CG185" s="242"/>
      <c r="CH185" s="171"/>
      <c r="CI185" s="229"/>
      <c r="CJ185" s="241"/>
      <c r="CK185" s="242"/>
      <c r="CL185" s="171"/>
      <c r="CM185" s="229"/>
      <c r="CN185" s="241"/>
      <c r="CO185" s="242"/>
      <c r="CP185" s="171"/>
      <c r="CQ185" s="229"/>
      <c r="CR185" s="241"/>
      <c r="CS185" s="242"/>
      <c r="CT185" s="171"/>
      <c r="CU185" s="229"/>
      <c r="CV185" s="241"/>
      <c r="CW185" s="242"/>
      <c r="CX185" s="171"/>
      <c r="CY185" s="229"/>
      <c r="CZ185" s="241"/>
      <c r="DA185" s="242"/>
      <c r="DB185" s="239"/>
      <c r="DC185" s="240"/>
      <c r="DD185" s="241"/>
      <c r="DE185" s="242"/>
      <c r="DF185" s="171"/>
      <c r="DG185" s="229"/>
      <c r="DH185" s="241"/>
      <c r="DI185" s="242"/>
      <c r="DJ185" s="171"/>
      <c r="DK185" s="229"/>
      <c r="DL185" s="241"/>
      <c r="DM185" s="242"/>
      <c r="DN185" s="171"/>
      <c r="DO185" s="229"/>
      <c r="DP185" s="241"/>
      <c r="DQ185" s="242"/>
      <c r="DR185" s="171"/>
      <c r="DS185" s="229"/>
      <c r="DT185" s="241"/>
      <c r="DU185" s="242"/>
      <c r="DV185" s="171"/>
      <c r="DW185" s="229"/>
      <c r="DX185" s="241"/>
      <c r="DY185" s="242"/>
      <c r="DZ185" s="371">
        <f t="shared" si="37"/>
        <v>0</v>
      </c>
      <c r="EA185" s="372">
        <f t="shared" si="38"/>
        <v>0</v>
      </c>
      <c r="EB185" s="372">
        <f t="shared" si="39"/>
        <v>0</v>
      </c>
      <c r="EC185" s="251">
        <f t="shared" si="40"/>
        <v>0</v>
      </c>
      <c r="ED185" s="364"/>
    </row>
    <row r="186" spans="1:134" ht="16.5" customHeight="1" thickBot="1" x14ac:dyDescent="0.25">
      <c r="A186" s="481"/>
      <c r="B186" s="668" t="s">
        <v>1664</v>
      </c>
      <c r="C186" s="668"/>
      <c r="D186" s="668"/>
      <c r="E186" s="482"/>
      <c r="F186" s="202"/>
      <c r="G186" s="203"/>
      <c r="H186" s="204"/>
      <c r="I186" s="202"/>
      <c r="J186" s="202"/>
      <c r="K186" s="203"/>
      <c r="L186" s="204"/>
      <c r="M186" s="202"/>
      <c r="N186" s="202"/>
      <c r="O186" s="203"/>
      <c r="P186" s="204"/>
      <c r="Q186" s="202"/>
      <c r="R186" s="202"/>
      <c r="S186" s="203"/>
      <c r="T186" s="204"/>
      <c r="U186" s="202"/>
      <c r="V186" s="189"/>
      <c r="W186" s="190"/>
      <c r="X186" s="191"/>
      <c r="Y186" s="189"/>
      <c r="Z186" s="202"/>
      <c r="AA186" s="203"/>
      <c r="AB186" s="204"/>
      <c r="AC186" s="202"/>
      <c r="AD186" s="202"/>
      <c r="AE186" s="203"/>
      <c r="AF186" s="204"/>
      <c r="AG186" s="202"/>
      <c r="AH186" s="202"/>
      <c r="AI186" s="203"/>
      <c r="AJ186" s="204"/>
      <c r="AK186" s="202"/>
      <c r="AL186" s="202"/>
      <c r="AM186" s="203"/>
      <c r="AN186" s="204"/>
      <c r="AO186" s="202"/>
      <c r="AP186" s="202"/>
      <c r="AQ186" s="203"/>
      <c r="AR186" s="204"/>
      <c r="AS186" s="202"/>
      <c r="AT186" s="202"/>
      <c r="AU186" s="203"/>
      <c r="AV186" s="204"/>
      <c r="AW186" s="202"/>
      <c r="AX186" s="189"/>
      <c r="AY186" s="190"/>
      <c r="AZ186" s="191"/>
      <c r="BA186" s="189"/>
      <c r="BB186" s="202"/>
      <c r="BC186" s="203"/>
      <c r="BD186" s="204"/>
      <c r="BE186" s="202"/>
      <c r="BF186" s="202"/>
      <c r="BG186" s="203"/>
      <c r="BH186" s="204"/>
      <c r="BI186" s="202"/>
      <c r="BJ186" s="202"/>
      <c r="BK186" s="203"/>
      <c r="BL186" s="204"/>
      <c r="BM186" s="202"/>
      <c r="BN186" s="202"/>
      <c r="BO186" s="203"/>
      <c r="BP186" s="204"/>
      <c r="BQ186" s="202"/>
      <c r="BR186" s="202"/>
      <c r="BS186" s="203"/>
      <c r="BT186" s="204"/>
      <c r="BU186" s="202"/>
      <c r="BV186" s="202"/>
      <c r="BW186" s="203"/>
      <c r="BX186" s="204"/>
      <c r="BY186" s="202"/>
      <c r="BZ186" s="189"/>
      <c r="CA186" s="190"/>
      <c r="CB186" s="191"/>
      <c r="CC186" s="189"/>
      <c r="CD186" s="202"/>
      <c r="CE186" s="203"/>
      <c r="CF186" s="204"/>
      <c r="CG186" s="202"/>
      <c r="CH186" s="202"/>
      <c r="CI186" s="203"/>
      <c r="CJ186" s="204"/>
      <c r="CK186" s="202"/>
      <c r="CL186" s="202"/>
      <c r="CM186" s="203"/>
      <c r="CN186" s="204"/>
      <c r="CO186" s="202"/>
      <c r="CP186" s="202"/>
      <c r="CQ186" s="203"/>
      <c r="CR186" s="204"/>
      <c r="CS186" s="202"/>
      <c r="CT186" s="202"/>
      <c r="CU186" s="203"/>
      <c r="CV186" s="204"/>
      <c r="CW186" s="202"/>
      <c r="CX186" s="202"/>
      <c r="CY186" s="203"/>
      <c r="CZ186" s="204"/>
      <c r="DA186" s="202"/>
      <c r="DB186" s="189"/>
      <c r="DC186" s="190"/>
      <c r="DD186" s="191"/>
      <c r="DE186" s="189"/>
      <c r="DF186" s="202"/>
      <c r="DG186" s="203"/>
      <c r="DH186" s="204"/>
      <c r="DI186" s="202"/>
      <c r="DJ186" s="202"/>
      <c r="DK186" s="203"/>
      <c r="DL186" s="204"/>
      <c r="DM186" s="202"/>
      <c r="DN186" s="202"/>
      <c r="DO186" s="203"/>
      <c r="DP186" s="204"/>
      <c r="DQ186" s="202"/>
      <c r="DR186" s="202"/>
      <c r="DS186" s="203"/>
      <c r="DT186" s="204"/>
      <c r="DU186" s="202"/>
      <c r="DV186" s="202"/>
      <c r="DW186" s="203"/>
      <c r="DX186" s="204"/>
      <c r="DY186" s="202"/>
      <c r="DZ186" s="182"/>
      <c r="EA186" s="182"/>
      <c r="EB186" s="182"/>
      <c r="EC186" s="182"/>
      <c r="ED186" s="364"/>
    </row>
    <row r="187" spans="1:134" ht="45.75" thickBot="1" x14ac:dyDescent="0.25">
      <c r="A187" s="476">
        <v>172</v>
      </c>
      <c r="B187" s="462" t="s">
        <v>469</v>
      </c>
      <c r="C187" s="383" t="s">
        <v>470</v>
      </c>
      <c r="D187" s="384" t="s">
        <v>1665</v>
      </c>
      <c r="E187" s="494">
        <v>5</v>
      </c>
      <c r="F187" s="171"/>
      <c r="G187" s="229"/>
      <c r="H187" s="142"/>
      <c r="I187" s="143"/>
      <c r="J187" s="171"/>
      <c r="K187" s="229"/>
      <c r="L187" s="142"/>
      <c r="M187" s="143"/>
      <c r="N187" s="171"/>
      <c r="O187" s="229"/>
      <c r="P187" s="142"/>
      <c r="Q187" s="143"/>
      <c r="R187" s="171"/>
      <c r="S187" s="229"/>
      <c r="T187" s="142"/>
      <c r="U187" s="143"/>
      <c r="V187" s="140"/>
      <c r="W187" s="443"/>
      <c r="X187" s="142"/>
      <c r="Y187" s="143"/>
      <c r="Z187" s="171"/>
      <c r="AA187" s="229"/>
      <c r="AB187" s="142"/>
      <c r="AC187" s="143"/>
      <c r="AD187" s="171"/>
      <c r="AE187" s="229"/>
      <c r="AF187" s="142"/>
      <c r="AG187" s="143"/>
      <c r="AH187" s="171"/>
      <c r="AI187" s="229">
        <v>2</v>
      </c>
      <c r="AJ187" s="142"/>
      <c r="AK187" s="143"/>
      <c r="AL187" s="171"/>
      <c r="AM187" s="229"/>
      <c r="AN187" s="142"/>
      <c r="AO187" s="143"/>
      <c r="AP187" s="171">
        <v>2</v>
      </c>
      <c r="AQ187" s="229"/>
      <c r="AR187" s="142"/>
      <c r="AS187" s="143"/>
      <c r="AT187" s="171">
        <v>2</v>
      </c>
      <c r="AU187" s="229"/>
      <c r="AV187" s="142"/>
      <c r="AW187" s="143"/>
      <c r="AX187" s="140"/>
      <c r="AY187" s="443"/>
      <c r="AZ187" s="142"/>
      <c r="BA187" s="143"/>
      <c r="BB187" s="171"/>
      <c r="BC187" s="229"/>
      <c r="BD187" s="142"/>
      <c r="BE187" s="143"/>
      <c r="BF187" s="171"/>
      <c r="BG187" s="229">
        <v>2</v>
      </c>
      <c r="BH187" s="142"/>
      <c r="BI187" s="143"/>
      <c r="BJ187" s="171"/>
      <c r="BK187" s="229"/>
      <c r="BL187" s="142"/>
      <c r="BM187" s="143"/>
      <c r="BN187" s="171"/>
      <c r="BO187" s="229"/>
      <c r="BP187" s="142"/>
      <c r="BQ187" s="143"/>
      <c r="BR187" s="171"/>
      <c r="BS187" s="229"/>
      <c r="BT187" s="142"/>
      <c r="BU187" s="143"/>
      <c r="BV187" s="171"/>
      <c r="BW187" s="229"/>
      <c r="BX187" s="142"/>
      <c r="BY187" s="143"/>
      <c r="BZ187" s="140"/>
      <c r="CA187" s="443"/>
      <c r="CB187" s="142"/>
      <c r="CC187" s="143"/>
      <c r="CD187" s="171"/>
      <c r="CE187" s="229">
        <v>2</v>
      </c>
      <c r="CF187" s="142"/>
      <c r="CG187" s="143"/>
      <c r="CH187" s="171"/>
      <c r="CI187" s="229">
        <v>2</v>
      </c>
      <c r="CJ187" s="142"/>
      <c r="CK187" s="143"/>
      <c r="CL187" s="171"/>
      <c r="CM187" s="229"/>
      <c r="CN187" s="142"/>
      <c r="CO187" s="143"/>
      <c r="CP187" s="171"/>
      <c r="CQ187" s="229"/>
      <c r="CR187" s="142"/>
      <c r="CS187" s="143"/>
      <c r="CT187" s="171"/>
      <c r="CU187" s="229"/>
      <c r="CV187" s="142"/>
      <c r="CW187" s="143"/>
      <c r="CX187" s="171"/>
      <c r="CY187" s="229"/>
      <c r="CZ187" s="142"/>
      <c r="DA187" s="143"/>
      <c r="DB187" s="140"/>
      <c r="DC187" s="443"/>
      <c r="DD187" s="142"/>
      <c r="DE187" s="143"/>
      <c r="DF187" s="171"/>
      <c r="DG187" s="229"/>
      <c r="DH187" s="142"/>
      <c r="DI187" s="143"/>
      <c r="DJ187" s="171"/>
      <c r="DK187" s="229"/>
      <c r="DL187" s="142"/>
      <c r="DM187" s="143"/>
      <c r="DN187" s="171"/>
      <c r="DO187" s="229"/>
      <c r="DP187" s="142"/>
      <c r="DQ187" s="143"/>
      <c r="DR187" s="171"/>
      <c r="DS187" s="229"/>
      <c r="DT187" s="142"/>
      <c r="DU187" s="143"/>
      <c r="DV187" s="171"/>
      <c r="DW187" s="229">
        <v>2</v>
      </c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4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10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64"/>
    </row>
    <row r="188" spans="1:134" ht="45.75" thickBot="1" x14ac:dyDescent="0.25">
      <c r="A188" s="464">
        <v>173</v>
      </c>
      <c r="B188" s="465" t="s">
        <v>471</v>
      </c>
      <c r="C188" s="385" t="s">
        <v>472</v>
      </c>
      <c r="D188" s="386" t="s">
        <v>1666</v>
      </c>
      <c r="E188" s="466">
        <v>5</v>
      </c>
      <c r="F188" s="171"/>
      <c r="G188" s="229"/>
      <c r="H188" s="230"/>
      <c r="I188" s="170"/>
      <c r="J188" s="171"/>
      <c r="K188" s="229">
        <v>2</v>
      </c>
      <c r="L188" s="230"/>
      <c r="M188" s="170"/>
      <c r="N188" s="171"/>
      <c r="O188" s="229">
        <v>2</v>
      </c>
      <c r="P188" s="230"/>
      <c r="Q188" s="170"/>
      <c r="R188" s="171"/>
      <c r="S188" s="229"/>
      <c r="T188" s="230"/>
      <c r="U188" s="170"/>
      <c r="V188" s="171"/>
      <c r="W188" s="229"/>
      <c r="X188" s="230"/>
      <c r="Y188" s="170"/>
      <c r="Z188" s="171"/>
      <c r="AA188" s="229"/>
      <c r="AB188" s="230"/>
      <c r="AC188" s="170"/>
      <c r="AD188" s="171">
        <v>2</v>
      </c>
      <c r="AE188" s="229"/>
      <c r="AF188" s="230"/>
      <c r="AG188" s="170"/>
      <c r="AH188" s="171"/>
      <c r="AI188" s="229"/>
      <c r="AJ188" s="230"/>
      <c r="AK188" s="170"/>
      <c r="AL188" s="171"/>
      <c r="AM188" s="229">
        <v>2</v>
      </c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>
        <v>2</v>
      </c>
      <c r="BD188" s="230"/>
      <c r="BE188" s="170"/>
      <c r="BF188" s="171"/>
      <c r="BG188" s="229"/>
      <c r="BH188" s="230"/>
      <c r="BI188" s="170"/>
      <c r="BJ188" s="171"/>
      <c r="BK188" s="229">
        <v>2</v>
      </c>
      <c r="BL188" s="230"/>
      <c r="BM188" s="170"/>
      <c r="BN188" s="171"/>
      <c r="BO188" s="229">
        <v>2</v>
      </c>
      <c r="BP188" s="230"/>
      <c r="BQ188" s="170"/>
      <c r="BR188" s="171"/>
      <c r="BS188" s="229">
        <v>2</v>
      </c>
      <c r="BT188" s="230"/>
      <c r="BU188" s="170"/>
      <c r="BV188" s="171"/>
      <c r="BW188" s="229"/>
      <c r="BX188" s="230"/>
      <c r="BY188" s="170"/>
      <c r="BZ188" s="140"/>
      <c r="CA188" s="229"/>
      <c r="CB188" s="230"/>
      <c r="CC188" s="170"/>
      <c r="CD188" s="171"/>
      <c r="CE188" s="229"/>
      <c r="CF188" s="230"/>
      <c r="CG188" s="170"/>
      <c r="CH188" s="171"/>
      <c r="CI188" s="229"/>
      <c r="CJ188" s="230"/>
      <c r="CK188" s="170"/>
      <c r="CL188" s="171"/>
      <c r="CM188" s="229">
        <v>2</v>
      </c>
      <c r="CN188" s="230"/>
      <c r="CO188" s="170"/>
      <c r="CP188" s="171"/>
      <c r="CQ188" s="229"/>
      <c r="CR188" s="230"/>
      <c r="CS188" s="170"/>
      <c r="CT188" s="171"/>
      <c r="CU188" s="229">
        <v>2</v>
      </c>
      <c r="CV188" s="230"/>
      <c r="CW188" s="170"/>
      <c r="CX188" s="171"/>
      <c r="CY188" s="229"/>
      <c r="CZ188" s="230"/>
      <c r="DA188" s="170"/>
      <c r="DB188" s="140"/>
      <c r="DC188" s="229"/>
      <c r="DD188" s="230"/>
      <c r="DE188" s="170"/>
      <c r="DF188" s="171">
        <v>2</v>
      </c>
      <c r="DG188" s="229">
        <v>2</v>
      </c>
      <c r="DH188" s="230"/>
      <c r="DI188" s="170"/>
      <c r="DJ188" s="171">
        <v>3</v>
      </c>
      <c r="DK188" s="229"/>
      <c r="DL188" s="230"/>
      <c r="DM188" s="170"/>
      <c r="DN188" s="171">
        <v>2</v>
      </c>
      <c r="DO188" s="229"/>
      <c r="DP188" s="230"/>
      <c r="DQ188" s="170"/>
      <c r="DR188" s="171"/>
      <c r="DS188" s="229"/>
      <c r="DT188" s="230"/>
      <c r="DU188" s="170"/>
      <c r="DV188" s="171"/>
      <c r="DW188" s="229">
        <v>2</v>
      </c>
      <c r="DX188" s="230"/>
      <c r="DY188" s="170"/>
      <c r="DZ188" s="183">
        <f t="shared" si="45"/>
        <v>9</v>
      </c>
      <c r="EA188" s="356">
        <f t="shared" si="46"/>
        <v>22</v>
      </c>
      <c r="EB188" s="356">
        <f t="shared" si="47"/>
        <v>0</v>
      </c>
      <c r="EC188" s="185">
        <f t="shared" si="48"/>
        <v>0</v>
      </c>
      <c r="ED188" s="364"/>
    </row>
    <row r="189" spans="1:134" ht="45" x14ac:dyDescent="0.2">
      <c r="A189" s="464">
        <v>174</v>
      </c>
      <c r="B189" s="465" t="s">
        <v>473</v>
      </c>
      <c r="C189" s="410" t="s">
        <v>474</v>
      </c>
      <c r="D189" s="396" t="s">
        <v>1667</v>
      </c>
      <c r="E189" s="495">
        <v>5</v>
      </c>
      <c r="F189" s="171"/>
      <c r="G189" s="229"/>
      <c r="H189" s="230"/>
      <c r="I189" s="170"/>
      <c r="J189" s="171"/>
      <c r="K189" s="229">
        <v>2</v>
      </c>
      <c r="L189" s="230"/>
      <c r="M189" s="170"/>
      <c r="N189" s="171"/>
      <c r="O189" s="229">
        <v>2</v>
      </c>
      <c r="P189" s="230"/>
      <c r="Q189" s="170"/>
      <c r="R189" s="171"/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>
        <v>2</v>
      </c>
      <c r="AE189" s="229"/>
      <c r="AF189" s="230"/>
      <c r="AG189" s="170"/>
      <c r="AH189" s="171"/>
      <c r="AI189" s="229"/>
      <c r="AJ189" s="230"/>
      <c r="AK189" s="170"/>
      <c r="AL189" s="171">
        <v>2</v>
      </c>
      <c r="AM189" s="229"/>
      <c r="AN189" s="230"/>
      <c r="AO189" s="170"/>
      <c r="AP189" s="171"/>
      <c r="AQ189" s="229"/>
      <c r="AR189" s="230"/>
      <c r="AS189" s="170"/>
      <c r="AT189" s="171"/>
      <c r="AU189" s="229"/>
      <c r="AV189" s="230"/>
      <c r="AW189" s="170"/>
      <c r="AX189" s="171"/>
      <c r="AY189" s="229"/>
      <c r="AZ189" s="230"/>
      <c r="BA189" s="170"/>
      <c r="BB189" s="171">
        <v>2</v>
      </c>
      <c r="BC189" s="229"/>
      <c r="BD189" s="230"/>
      <c r="BE189" s="170"/>
      <c r="BF189" s="171"/>
      <c r="BG189" s="229"/>
      <c r="BH189" s="230"/>
      <c r="BI189" s="170"/>
      <c r="BJ189" s="171">
        <v>2</v>
      </c>
      <c r="BK189" s="229"/>
      <c r="BL189" s="230"/>
      <c r="BM189" s="170"/>
      <c r="BN189" s="171">
        <v>2</v>
      </c>
      <c r="BO189" s="229"/>
      <c r="BP189" s="230"/>
      <c r="BQ189" s="170"/>
      <c r="BR189" s="171">
        <v>2</v>
      </c>
      <c r="BS189" s="229"/>
      <c r="BT189" s="230"/>
      <c r="BU189" s="170"/>
      <c r="BV189" s="171"/>
      <c r="BW189" s="229">
        <v>2</v>
      </c>
      <c r="BX189" s="230"/>
      <c r="BY189" s="170"/>
      <c r="BZ189" s="140"/>
      <c r="CA189" s="229"/>
      <c r="CB189" s="230"/>
      <c r="CC189" s="170"/>
      <c r="CD189" s="171"/>
      <c r="CE189" s="229"/>
      <c r="CF189" s="230"/>
      <c r="CG189" s="170"/>
      <c r="CH189" s="171"/>
      <c r="CI189" s="229"/>
      <c r="CJ189" s="230"/>
      <c r="CK189" s="170"/>
      <c r="CL189" s="171"/>
      <c r="CM189" s="229"/>
      <c r="CN189" s="230"/>
      <c r="CO189" s="170"/>
      <c r="CP189" s="171"/>
      <c r="CQ189" s="229"/>
      <c r="CR189" s="230"/>
      <c r="CS189" s="170"/>
      <c r="CT189" s="171"/>
      <c r="CU189" s="229">
        <v>2</v>
      </c>
      <c r="CV189" s="230"/>
      <c r="CW189" s="170"/>
      <c r="CX189" s="171"/>
      <c r="CY189" s="229"/>
      <c r="CZ189" s="230"/>
      <c r="DA189" s="170"/>
      <c r="DB189" s="140"/>
      <c r="DC189" s="229"/>
      <c r="DD189" s="230"/>
      <c r="DE189" s="170"/>
      <c r="DF189" s="171"/>
      <c r="DG189" s="229"/>
      <c r="DH189" s="230"/>
      <c r="DI189" s="170"/>
      <c r="DJ189" s="171"/>
      <c r="DK189" s="229"/>
      <c r="DL189" s="230"/>
      <c r="DM189" s="170"/>
      <c r="DN189" s="171"/>
      <c r="DO189" s="229">
        <v>2</v>
      </c>
      <c r="DP189" s="230"/>
      <c r="DQ189" s="170"/>
      <c r="DR189" s="171">
        <v>2</v>
      </c>
      <c r="DS189" s="229"/>
      <c r="DT189" s="230"/>
      <c r="DU189" s="170"/>
      <c r="DV189" s="171">
        <v>2</v>
      </c>
      <c r="DW189" s="229"/>
      <c r="DX189" s="230"/>
      <c r="DY189" s="170"/>
      <c r="DZ189" s="183">
        <f t="shared" si="45"/>
        <v>16</v>
      </c>
      <c r="EA189" s="356">
        <f t="shared" si="46"/>
        <v>10</v>
      </c>
      <c r="EB189" s="356">
        <f t="shared" si="47"/>
        <v>0</v>
      </c>
      <c r="EC189" s="185">
        <f t="shared" si="48"/>
        <v>0</v>
      </c>
      <c r="ED189" s="364"/>
    </row>
    <row r="190" spans="1:134" ht="45" x14ac:dyDescent="0.2">
      <c r="A190" s="464">
        <v>175</v>
      </c>
      <c r="B190" s="465" t="s">
        <v>475</v>
      </c>
      <c r="C190" s="410" t="s">
        <v>2359</v>
      </c>
      <c r="D190" s="396" t="s">
        <v>1668</v>
      </c>
      <c r="E190" s="495">
        <v>5</v>
      </c>
      <c r="F190" s="171"/>
      <c r="G190" s="229">
        <v>2</v>
      </c>
      <c r="H190" s="230"/>
      <c r="I190" s="170"/>
      <c r="J190" s="171"/>
      <c r="K190" s="229"/>
      <c r="L190" s="230"/>
      <c r="M190" s="170"/>
      <c r="N190" s="171"/>
      <c r="O190" s="229"/>
      <c r="P190" s="230"/>
      <c r="Q190" s="170"/>
      <c r="R190" s="171"/>
      <c r="S190" s="229"/>
      <c r="T190" s="230"/>
      <c r="U190" s="170"/>
      <c r="V190" s="171"/>
      <c r="W190" s="229"/>
      <c r="X190" s="230"/>
      <c r="Y190" s="170"/>
      <c r="Z190" s="171"/>
      <c r="AA190" s="229"/>
      <c r="AB190" s="230"/>
      <c r="AC190" s="170"/>
      <c r="AD190" s="171"/>
      <c r="AE190" s="229"/>
      <c r="AF190" s="230"/>
      <c r="AG190" s="170"/>
      <c r="AH190" s="171"/>
      <c r="AI190" s="229"/>
      <c r="AJ190" s="230"/>
      <c r="AK190" s="170"/>
      <c r="AL190" s="171"/>
      <c r="AM190" s="229"/>
      <c r="AN190" s="230"/>
      <c r="AO190" s="170"/>
      <c r="AP190" s="171">
        <v>2</v>
      </c>
      <c r="AQ190" s="229"/>
      <c r="AR190" s="230"/>
      <c r="AS190" s="170"/>
      <c r="AT190" s="171">
        <v>2</v>
      </c>
      <c r="AU190" s="229"/>
      <c r="AV190" s="230"/>
      <c r="AW190" s="170"/>
      <c r="AX190" s="171"/>
      <c r="AY190" s="229"/>
      <c r="AZ190" s="230"/>
      <c r="BA190" s="170"/>
      <c r="BB190" s="171"/>
      <c r="BC190" s="229"/>
      <c r="BD190" s="230"/>
      <c r="BE190" s="170"/>
      <c r="BF190" s="171">
        <v>2</v>
      </c>
      <c r="BG190" s="229"/>
      <c r="BH190" s="230"/>
      <c r="BI190" s="170"/>
      <c r="BJ190" s="171"/>
      <c r="BK190" s="229"/>
      <c r="BL190" s="230"/>
      <c r="BM190" s="170"/>
      <c r="BN190" s="171"/>
      <c r="BO190" s="229"/>
      <c r="BP190" s="230"/>
      <c r="BQ190" s="170"/>
      <c r="BR190" s="171"/>
      <c r="BS190" s="229"/>
      <c r="BT190" s="230"/>
      <c r="BU190" s="170"/>
      <c r="BV190" s="171"/>
      <c r="BW190" s="229"/>
      <c r="BX190" s="230"/>
      <c r="BY190" s="170"/>
      <c r="BZ190" s="171"/>
      <c r="CA190" s="229"/>
      <c r="CB190" s="230"/>
      <c r="CC190" s="170"/>
      <c r="CD190" s="171">
        <v>2</v>
      </c>
      <c r="CE190" s="229"/>
      <c r="CF190" s="230"/>
      <c r="CG190" s="170"/>
      <c r="CH190" s="171">
        <v>2</v>
      </c>
      <c r="CI190" s="229"/>
      <c r="CJ190" s="230"/>
      <c r="CK190" s="170"/>
      <c r="CL190" s="171"/>
      <c r="CM190" s="229"/>
      <c r="CN190" s="230"/>
      <c r="CO190" s="170"/>
      <c r="CP190" s="171"/>
      <c r="CQ190" s="229"/>
      <c r="CR190" s="230"/>
      <c r="CS190" s="170"/>
      <c r="CT190" s="171"/>
      <c r="CU190" s="229"/>
      <c r="CV190" s="230"/>
      <c r="CW190" s="170"/>
      <c r="CX190" s="171"/>
      <c r="CY190" s="229"/>
      <c r="CZ190" s="230"/>
      <c r="DA190" s="170"/>
      <c r="DB190" s="171"/>
      <c r="DC190" s="229"/>
      <c r="DD190" s="230"/>
      <c r="DE190" s="170"/>
      <c r="DF190" s="171"/>
      <c r="DG190" s="229"/>
      <c r="DH190" s="230"/>
      <c r="DI190" s="170"/>
      <c r="DJ190" s="171"/>
      <c r="DK190" s="229"/>
      <c r="DL190" s="230"/>
      <c r="DM190" s="170"/>
      <c r="DN190" s="171">
        <v>2</v>
      </c>
      <c r="DO190" s="229"/>
      <c r="DP190" s="230"/>
      <c r="DQ190" s="170"/>
      <c r="DR190" s="171"/>
      <c r="DS190" s="229"/>
      <c r="DT190" s="230"/>
      <c r="DU190" s="170"/>
      <c r="DV190" s="171"/>
      <c r="DW190" s="229"/>
      <c r="DX190" s="230"/>
      <c r="DY190" s="170"/>
      <c r="DZ190" s="183">
        <f t="shared" si="45"/>
        <v>12</v>
      </c>
      <c r="EA190" s="356">
        <f t="shared" si="46"/>
        <v>2</v>
      </c>
      <c r="EB190" s="356">
        <f t="shared" si="47"/>
        <v>0</v>
      </c>
      <c r="EC190" s="185">
        <f t="shared" si="48"/>
        <v>0</v>
      </c>
      <c r="ED190" s="364"/>
    </row>
    <row r="191" spans="1:134" ht="75" x14ac:dyDescent="0.2">
      <c r="A191" s="464">
        <v>176</v>
      </c>
      <c r="B191" s="465" t="s">
        <v>476</v>
      </c>
      <c r="C191" s="385" t="s">
        <v>477</v>
      </c>
      <c r="D191" s="386" t="s">
        <v>1669</v>
      </c>
      <c r="E191" s="466">
        <v>5</v>
      </c>
      <c r="F191" s="171"/>
      <c r="G191" s="229"/>
      <c r="H191" s="230"/>
      <c r="I191" s="170"/>
      <c r="J191" s="171"/>
      <c r="K191" s="229"/>
      <c r="L191" s="230"/>
      <c r="M191" s="170"/>
      <c r="N191" s="171"/>
      <c r="O191" s="229"/>
      <c r="P191" s="230"/>
      <c r="Q191" s="170"/>
      <c r="R191" s="171"/>
      <c r="S191" s="229"/>
      <c r="T191" s="230"/>
      <c r="U191" s="170"/>
      <c r="V191" s="171"/>
      <c r="W191" s="229"/>
      <c r="X191" s="230"/>
      <c r="Y191" s="170"/>
      <c r="Z191" s="171"/>
      <c r="AA191" s="229"/>
      <c r="AB191" s="230"/>
      <c r="AC191" s="170"/>
      <c r="AD191" s="171"/>
      <c r="AE191" s="229"/>
      <c r="AF191" s="230"/>
      <c r="AG191" s="170"/>
      <c r="AH191" s="171"/>
      <c r="AI191" s="229"/>
      <c r="AJ191" s="230"/>
      <c r="AK191" s="170"/>
      <c r="AL191" s="171"/>
      <c r="AM191" s="229"/>
      <c r="AN191" s="230"/>
      <c r="AO191" s="170"/>
      <c r="AP191" s="171"/>
      <c r="AQ191" s="229"/>
      <c r="AR191" s="230"/>
      <c r="AS191" s="170"/>
      <c r="AT191" s="171"/>
      <c r="AU191" s="229"/>
      <c r="AV191" s="230"/>
      <c r="AW191" s="170"/>
      <c r="AX191" s="171"/>
      <c r="AY191" s="229"/>
      <c r="AZ191" s="230"/>
      <c r="BA191" s="170"/>
      <c r="BB191" s="171"/>
      <c r="BC191" s="229"/>
      <c r="BD191" s="230"/>
      <c r="BE191" s="170"/>
      <c r="BF191" s="171"/>
      <c r="BG191" s="229"/>
      <c r="BH191" s="230"/>
      <c r="BI191" s="170"/>
      <c r="BJ191" s="171"/>
      <c r="BK191" s="229"/>
      <c r="BL191" s="230"/>
      <c r="BM191" s="170"/>
      <c r="BN191" s="171"/>
      <c r="BO191" s="229"/>
      <c r="BP191" s="230"/>
      <c r="BQ191" s="170"/>
      <c r="BR191" s="171"/>
      <c r="BS191" s="229"/>
      <c r="BT191" s="230"/>
      <c r="BU191" s="170"/>
      <c r="BV191" s="171"/>
      <c r="BW191" s="229"/>
      <c r="BX191" s="230"/>
      <c r="BY191" s="170"/>
      <c r="BZ191" s="171"/>
      <c r="CA191" s="229"/>
      <c r="CB191" s="230"/>
      <c r="CC191" s="170"/>
      <c r="CD191" s="171"/>
      <c r="CE191" s="229"/>
      <c r="CF191" s="230"/>
      <c r="CG191" s="170"/>
      <c r="CH191" s="171"/>
      <c r="CI191" s="229"/>
      <c r="CJ191" s="230"/>
      <c r="CK191" s="170"/>
      <c r="CL191" s="171"/>
      <c r="CM191" s="229"/>
      <c r="CN191" s="230"/>
      <c r="CO191" s="170"/>
      <c r="CP191" s="171"/>
      <c r="CQ191" s="229"/>
      <c r="CR191" s="230"/>
      <c r="CS191" s="170"/>
      <c r="CT191" s="171"/>
      <c r="CU191" s="229"/>
      <c r="CV191" s="230"/>
      <c r="CW191" s="170"/>
      <c r="CX191" s="171"/>
      <c r="CY191" s="229"/>
      <c r="CZ191" s="230"/>
      <c r="DA191" s="170"/>
      <c r="DB191" s="171"/>
      <c r="DC191" s="229"/>
      <c r="DD191" s="230"/>
      <c r="DE191" s="170"/>
      <c r="DF191" s="171"/>
      <c r="DG191" s="229"/>
      <c r="DH191" s="230"/>
      <c r="DI191" s="170"/>
      <c r="DJ191" s="171"/>
      <c r="DK191" s="229"/>
      <c r="DL191" s="230"/>
      <c r="DM191" s="170"/>
      <c r="DN191" s="171"/>
      <c r="DO191" s="229"/>
      <c r="DP191" s="230"/>
      <c r="DQ191" s="170"/>
      <c r="DR191" s="171"/>
      <c r="DS191" s="229"/>
      <c r="DT191" s="230"/>
      <c r="DU191" s="170"/>
      <c r="DV191" s="171"/>
      <c r="DW191" s="229"/>
      <c r="DX191" s="230"/>
      <c r="DY191" s="170"/>
      <c r="DZ191" s="183">
        <f t="shared" si="45"/>
        <v>0</v>
      </c>
      <c r="EA191" s="356">
        <f t="shared" si="46"/>
        <v>0</v>
      </c>
      <c r="EB191" s="356">
        <f t="shared" si="47"/>
        <v>0</v>
      </c>
      <c r="EC191" s="185">
        <f t="shared" si="48"/>
        <v>0</v>
      </c>
      <c r="ED191" s="364"/>
    </row>
    <row r="192" spans="1:134" ht="45" x14ac:dyDescent="0.2">
      <c r="A192" s="464">
        <v>177</v>
      </c>
      <c r="B192" s="465" t="s">
        <v>1670</v>
      </c>
      <c r="C192" s="385" t="s">
        <v>1671</v>
      </c>
      <c r="D192" s="386" t="s">
        <v>1672</v>
      </c>
      <c r="E192" s="495">
        <v>5</v>
      </c>
      <c r="F192" s="171"/>
      <c r="G192" s="229"/>
      <c r="H192" s="230"/>
      <c r="I192" s="170"/>
      <c r="J192" s="171"/>
      <c r="K192" s="229"/>
      <c r="L192" s="230"/>
      <c r="M192" s="170"/>
      <c r="N192" s="171"/>
      <c r="O192" s="229"/>
      <c r="P192" s="230"/>
      <c r="Q192" s="170"/>
      <c r="R192" s="171"/>
      <c r="S192" s="229"/>
      <c r="T192" s="230"/>
      <c r="U192" s="170"/>
      <c r="V192" s="171"/>
      <c r="W192" s="229"/>
      <c r="X192" s="230"/>
      <c r="Y192" s="170"/>
      <c r="Z192" s="171"/>
      <c r="AA192" s="229"/>
      <c r="AB192" s="230"/>
      <c r="AC192" s="170"/>
      <c r="AD192" s="171"/>
      <c r="AE192" s="229"/>
      <c r="AF192" s="230"/>
      <c r="AG192" s="170"/>
      <c r="AH192" s="171"/>
      <c r="AI192" s="229"/>
      <c r="AJ192" s="230"/>
      <c r="AK192" s="170"/>
      <c r="AL192" s="171"/>
      <c r="AM192" s="229"/>
      <c r="AN192" s="230"/>
      <c r="AO192" s="170"/>
      <c r="AP192" s="171"/>
      <c r="AQ192" s="229"/>
      <c r="AR192" s="230"/>
      <c r="AS192" s="170"/>
      <c r="AT192" s="171"/>
      <c r="AU192" s="229"/>
      <c r="AV192" s="230"/>
      <c r="AW192" s="170"/>
      <c r="AX192" s="171"/>
      <c r="AY192" s="229"/>
      <c r="AZ192" s="230"/>
      <c r="BA192" s="170"/>
      <c r="BB192" s="171"/>
      <c r="BC192" s="229"/>
      <c r="BD192" s="230"/>
      <c r="BE192" s="170"/>
      <c r="BF192" s="171"/>
      <c r="BG192" s="229"/>
      <c r="BH192" s="230"/>
      <c r="BI192" s="170"/>
      <c r="BJ192" s="171"/>
      <c r="BK192" s="229"/>
      <c r="BL192" s="230"/>
      <c r="BM192" s="170"/>
      <c r="BN192" s="171"/>
      <c r="BO192" s="229"/>
      <c r="BP192" s="230"/>
      <c r="BQ192" s="170"/>
      <c r="BR192" s="171"/>
      <c r="BS192" s="229"/>
      <c r="BT192" s="230"/>
      <c r="BU192" s="170"/>
      <c r="BV192" s="171"/>
      <c r="BW192" s="229"/>
      <c r="BX192" s="230"/>
      <c r="BY192" s="170"/>
      <c r="BZ192" s="171"/>
      <c r="CA192" s="229"/>
      <c r="CB192" s="230"/>
      <c r="CC192" s="170"/>
      <c r="CD192" s="171"/>
      <c r="CE192" s="229"/>
      <c r="CF192" s="230"/>
      <c r="CG192" s="170"/>
      <c r="CH192" s="171"/>
      <c r="CI192" s="229"/>
      <c r="CJ192" s="230"/>
      <c r="CK192" s="170"/>
      <c r="CL192" s="171"/>
      <c r="CM192" s="229"/>
      <c r="CN192" s="230"/>
      <c r="CO192" s="170"/>
      <c r="CP192" s="171"/>
      <c r="CQ192" s="229"/>
      <c r="CR192" s="230"/>
      <c r="CS192" s="170"/>
      <c r="CT192" s="171"/>
      <c r="CU192" s="229"/>
      <c r="CV192" s="230"/>
      <c r="CW192" s="170"/>
      <c r="CX192" s="171"/>
      <c r="CY192" s="229"/>
      <c r="CZ192" s="230"/>
      <c r="DA192" s="170"/>
      <c r="DB192" s="171"/>
      <c r="DC192" s="229"/>
      <c r="DD192" s="230"/>
      <c r="DE192" s="170"/>
      <c r="DF192" s="171"/>
      <c r="DG192" s="229"/>
      <c r="DH192" s="230"/>
      <c r="DI192" s="170"/>
      <c r="DJ192" s="171"/>
      <c r="DK192" s="229"/>
      <c r="DL192" s="230"/>
      <c r="DM192" s="170"/>
      <c r="DN192" s="171"/>
      <c r="DO192" s="229"/>
      <c r="DP192" s="230"/>
      <c r="DQ192" s="170"/>
      <c r="DR192" s="171"/>
      <c r="DS192" s="229"/>
      <c r="DT192" s="230"/>
      <c r="DU192" s="170"/>
      <c r="DV192" s="171"/>
      <c r="DW192" s="229"/>
      <c r="DX192" s="230"/>
      <c r="DY192" s="170"/>
      <c r="DZ192" s="183">
        <f t="shared" si="45"/>
        <v>0</v>
      </c>
      <c r="EA192" s="356">
        <f t="shared" si="46"/>
        <v>0</v>
      </c>
      <c r="EB192" s="356">
        <f t="shared" si="47"/>
        <v>0</v>
      </c>
      <c r="EC192" s="185">
        <f t="shared" si="48"/>
        <v>0</v>
      </c>
      <c r="ED192" s="364"/>
    </row>
    <row r="193" spans="1:134" ht="60" x14ac:dyDescent="0.2">
      <c r="A193" s="464">
        <v>178</v>
      </c>
      <c r="B193" s="465" t="s">
        <v>478</v>
      </c>
      <c r="C193" s="385" t="s">
        <v>29</v>
      </c>
      <c r="D193" s="386" t="s">
        <v>1673</v>
      </c>
      <c r="E193" s="495">
        <v>4</v>
      </c>
      <c r="F193" s="171">
        <v>2</v>
      </c>
      <c r="G193" s="229"/>
      <c r="H193" s="230"/>
      <c r="I193" s="170"/>
      <c r="J193" s="171"/>
      <c r="K193" s="229"/>
      <c r="L193" s="230"/>
      <c r="M193" s="170"/>
      <c r="N193" s="171"/>
      <c r="O193" s="229"/>
      <c r="P193" s="230"/>
      <c r="Q193" s="170"/>
      <c r="R193" s="171"/>
      <c r="S193" s="229"/>
      <c r="T193" s="230"/>
      <c r="U193" s="170"/>
      <c r="V193" s="171"/>
      <c r="W193" s="229"/>
      <c r="X193" s="230"/>
      <c r="Y193" s="170"/>
      <c r="Z193" s="171"/>
      <c r="AA193" s="229"/>
      <c r="AB193" s="230"/>
      <c r="AC193" s="170"/>
      <c r="AD193" s="171"/>
      <c r="AE193" s="229"/>
      <c r="AF193" s="230"/>
      <c r="AG193" s="170"/>
      <c r="AH193" s="171">
        <v>2</v>
      </c>
      <c r="AI193" s="229"/>
      <c r="AJ193" s="230"/>
      <c r="AK193" s="170"/>
      <c r="AL193" s="171"/>
      <c r="AM193" s="229"/>
      <c r="AN193" s="230"/>
      <c r="AO193" s="170"/>
      <c r="AP193" s="171">
        <v>2</v>
      </c>
      <c r="AQ193" s="229"/>
      <c r="AR193" s="230"/>
      <c r="AS193" s="170"/>
      <c r="AT193" s="171">
        <v>2</v>
      </c>
      <c r="AU193" s="229"/>
      <c r="AV193" s="230"/>
      <c r="AW193" s="170"/>
      <c r="AX193" s="171"/>
      <c r="AY193" s="229"/>
      <c r="AZ193" s="230"/>
      <c r="BA193" s="170"/>
      <c r="BB193" s="171"/>
      <c r="BC193" s="229"/>
      <c r="BD193" s="230"/>
      <c r="BE193" s="170"/>
      <c r="BF193" s="171">
        <v>2</v>
      </c>
      <c r="BG193" s="229"/>
      <c r="BH193" s="230"/>
      <c r="BI193" s="170"/>
      <c r="BJ193" s="171"/>
      <c r="BK193" s="229"/>
      <c r="BL193" s="230"/>
      <c r="BM193" s="170"/>
      <c r="BN193" s="171"/>
      <c r="BO193" s="229"/>
      <c r="BP193" s="230"/>
      <c r="BQ193" s="170"/>
      <c r="BR193" s="171"/>
      <c r="BS193" s="229"/>
      <c r="BT193" s="230"/>
      <c r="BU193" s="170"/>
      <c r="BV193" s="171"/>
      <c r="BW193" s="229"/>
      <c r="BX193" s="230"/>
      <c r="BY193" s="170"/>
      <c r="BZ193" s="171"/>
      <c r="CA193" s="229"/>
      <c r="CB193" s="230"/>
      <c r="CC193" s="170"/>
      <c r="CD193" s="171">
        <v>2</v>
      </c>
      <c r="CE193" s="229"/>
      <c r="CF193" s="230"/>
      <c r="CG193" s="170"/>
      <c r="CH193" s="171">
        <v>2</v>
      </c>
      <c r="CI193" s="229"/>
      <c r="CJ193" s="230"/>
      <c r="CK193" s="170"/>
      <c r="CL193" s="171">
        <v>2</v>
      </c>
      <c r="CM193" s="229"/>
      <c r="CN193" s="230"/>
      <c r="CO193" s="170"/>
      <c r="CP193" s="171"/>
      <c r="CQ193" s="229"/>
      <c r="CR193" s="230"/>
      <c r="CS193" s="170"/>
      <c r="CT193" s="171">
        <v>2</v>
      </c>
      <c r="CU193" s="229"/>
      <c r="CV193" s="230"/>
      <c r="CW193" s="170"/>
      <c r="CX193" s="171"/>
      <c r="CY193" s="229"/>
      <c r="CZ193" s="230"/>
      <c r="DA193" s="170"/>
      <c r="DB193" s="171"/>
      <c r="DC193" s="229"/>
      <c r="DD193" s="230"/>
      <c r="DE193" s="170"/>
      <c r="DF193" s="171"/>
      <c r="DG193" s="229"/>
      <c r="DH193" s="230"/>
      <c r="DI193" s="170"/>
      <c r="DJ193" s="171">
        <v>1</v>
      </c>
      <c r="DK193" s="229"/>
      <c r="DL193" s="230"/>
      <c r="DM193" s="170"/>
      <c r="DN193" s="171">
        <v>2</v>
      </c>
      <c r="DO193" s="229"/>
      <c r="DP193" s="230"/>
      <c r="DQ193" s="170"/>
      <c r="DR193" s="171"/>
      <c r="DS193" s="229"/>
      <c r="DT193" s="230"/>
      <c r="DU193" s="170"/>
      <c r="DV193" s="171"/>
      <c r="DW193" s="229"/>
      <c r="DX193" s="230"/>
      <c r="DY193" s="170"/>
      <c r="DZ193" s="183">
        <f t="shared" si="45"/>
        <v>21</v>
      </c>
      <c r="EA193" s="356">
        <f t="shared" si="46"/>
        <v>0</v>
      </c>
      <c r="EB193" s="356">
        <f t="shared" si="47"/>
        <v>0</v>
      </c>
      <c r="EC193" s="185">
        <f t="shared" si="48"/>
        <v>0</v>
      </c>
      <c r="ED193" s="364"/>
    </row>
    <row r="194" spans="1:134" ht="45" x14ac:dyDescent="0.2">
      <c r="A194" s="464">
        <v>179</v>
      </c>
      <c r="B194" s="465" t="s">
        <v>479</v>
      </c>
      <c r="C194" s="385" t="s">
        <v>480</v>
      </c>
      <c r="D194" s="386" t="s">
        <v>2360</v>
      </c>
      <c r="E194" s="495">
        <v>4</v>
      </c>
      <c r="F194" s="171"/>
      <c r="G194" s="229">
        <v>2</v>
      </c>
      <c r="H194" s="230"/>
      <c r="I194" s="170"/>
      <c r="J194" s="171"/>
      <c r="K194" s="229"/>
      <c r="L194" s="230"/>
      <c r="M194" s="170"/>
      <c r="N194" s="171"/>
      <c r="O194" s="229"/>
      <c r="P194" s="230"/>
      <c r="Q194" s="170"/>
      <c r="R194" s="171"/>
      <c r="S194" s="229">
        <v>2</v>
      </c>
      <c r="T194" s="230"/>
      <c r="U194" s="170"/>
      <c r="V194" s="171"/>
      <c r="W194" s="229"/>
      <c r="X194" s="230"/>
      <c r="Y194" s="170"/>
      <c r="Z194" s="171"/>
      <c r="AA194" s="229"/>
      <c r="AB194" s="230"/>
      <c r="AC194" s="170"/>
      <c r="AD194" s="171"/>
      <c r="AE194" s="229">
        <v>2</v>
      </c>
      <c r="AF194" s="230"/>
      <c r="AG194" s="170"/>
      <c r="AH194" s="171">
        <v>2</v>
      </c>
      <c r="AI194" s="229"/>
      <c r="AJ194" s="230"/>
      <c r="AK194" s="170"/>
      <c r="AL194" s="171"/>
      <c r="AM194" s="229"/>
      <c r="AN194" s="230"/>
      <c r="AO194" s="170"/>
      <c r="AP194" s="171"/>
      <c r="AQ194" s="229">
        <v>2</v>
      </c>
      <c r="AR194" s="230"/>
      <c r="AS194" s="170"/>
      <c r="AT194" s="171"/>
      <c r="AU194" s="229">
        <v>2</v>
      </c>
      <c r="AV194" s="230"/>
      <c r="AW194" s="170"/>
      <c r="AX194" s="171"/>
      <c r="AY194" s="229"/>
      <c r="AZ194" s="230"/>
      <c r="BA194" s="170"/>
      <c r="BB194" s="171"/>
      <c r="BC194" s="229"/>
      <c r="BD194" s="230"/>
      <c r="BE194" s="170"/>
      <c r="BF194" s="171">
        <v>2</v>
      </c>
      <c r="BG194" s="229"/>
      <c r="BH194" s="230"/>
      <c r="BI194" s="170"/>
      <c r="BJ194" s="171"/>
      <c r="BK194" s="229"/>
      <c r="BL194" s="230"/>
      <c r="BM194" s="170"/>
      <c r="BN194" s="171"/>
      <c r="BO194" s="229"/>
      <c r="BP194" s="230"/>
      <c r="BQ194" s="170"/>
      <c r="BR194" s="171"/>
      <c r="BS194" s="229"/>
      <c r="BT194" s="230"/>
      <c r="BU194" s="170"/>
      <c r="BV194" s="171"/>
      <c r="BW194" s="229"/>
      <c r="BX194" s="230"/>
      <c r="BY194" s="170"/>
      <c r="BZ194" s="171"/>
      <c r="CA194" s="229"/>
      <c r="CB194" s="230"/>
      <c r="CC194" s="170"/>
      <c r="CD194" s="171">
        <v>2</v>
      </c>
      <c r="CE194" s="229"/>
      <c r="CF194" s="230"/>
      <c r="CG194" s="170"/>
      <c r="CH194" s="171">
        <v>2</v>
      </c>
      <c r="CI194" s="229"/>
      <c r="CJ194" s="230"/>
      <c r="CK194" s="170"/>
      <c r="CL194" s="171"/>
      <c r="CM194" s="229"/>
      <c r="CN194" s="230"/>
      <c r="CO194" s="170"/>
      <c r="CP194" s="171"/>
      <c r="CQ194" s="229"/>
      <c r="CR194" s="230"/>
      <c r="CS194" s="170"/>
      <c r="CT194" s="171"/>
      <c r="CU194" s="229"/>
      <c r="CV194" s="230"/>
      <c r="CW194" s="170"/>
      <c r="CX194" s="171"/>
      <c r="CY194" s="229"/>
      <c r="CZ194" s="230"/>
      <c r="DA194" s="170"/>
      <c r="DB194" s="171"/>
      <c r="DC194" s="229"/>
      <c r="DD194" s="230"/>
      <c r="DE194" s="170"/>
      <c r="DF194" s="171"/>
      <c r="DG194" s="229"/>
      <c r="DH194" s="230"/>
      <c r="DI194" s="170"/>
      <c r="DJ194" s="171"/>
      <c r="DK194" s="229"/>
      <c r="DL194" s="230"/>
      <c r="DM194" s="170"/>
      <c r="DN194" s="171"/>
      <c r="DO194" s="229">
        <v>3</v>
      </c>
      <c r="DP194" s="230"/>
      <c r="DQ194" s="170"/>
      <c r="DR194" s="171"/>
      <c r="DS194" s="229"/>
      <c r="DT194" s="230"/>
      <c r="DU194" s="170"/>
      <c r="DV194" s="171"/>
      <c r="DW194" s="229"/>
      <c r="DX194" s="230"/>
      <c r="DY194" s="170"/>
      <c r="DZ194" s="183">
        <f t="shared" si="45"/>
        <v>8</v>
      </c>
      <c r="EA194" s="356">
        <f t="shared" si="46"/>
        <v>13</v>
      </c>
      <c r="EB194" s="356">
        <f t="shared" si="47"/>
        <v>0</v>
      </c>
      <c r="EC194" s="185">
        <f t="shared" si="48"/>
        <v>0</v>
      </c>
      <c r="ED194" s="364"/>
    </row>
    <row r="195" spans="1:134" ht="45" x14ac:dyDescent="0.2">
      <c r="A195" s="464">
        <v>180</v>
      </c>
      <c r="B195" s="465" t="s">
        <v>481</v>
      </c>
      <c r="C195" s="385" t="s">
        <v>2430</v>
      </c>
      <c r="D195" s="386" t="s">
        <v>1674</v>
      </c>
      <c r="E195" s="495">
        <v>3</v>
      </c>
      <c r="F195" s="171"/>
      <c r="G195" s="229"/>
      <c r="H195" s="230"/>
      <c r="I195" s="170"/>
      <c r="J195" s="171"/>
      <c r="K195" s="229"/>
      <c r="L195" s="230"/>
      <c r="M195" s="170"/>
      <c r="N195" s="171"/>
      <c r="O195" s="229"/>
      <c r="P195" s="230"/>
      <c r="Q195" s="170"/>
      <c r="R195" s="171"/>
      <c r="S195" s="229"/>
      <c r="T195" s="230"/>
      <c r="U195" s="170"/>
      <c r="V195" s="171"/>
      <c r="W195" s="229"/>
      <c r="X195" s="230"/>
      <c r="Y195" s="170"/>
      <c r="Z195" s="171"/>
      <c r="AA195" s="229"/>
      <c r="AB195" s="230"/>
      <c r="AC195" s="170"/>
      <c r="AD195" s="171"/>
      <c r="AE195" s="229"/>
      <c r="AF195" s="230"/>
      <c r="AG195" s="170"/>
      <c r="AH195" s="171">
        <v>2</v>
      </c>
      <c r="AI195" s="229"/>
      <c r="AJ195" s="230"/>
      <c r="AK195" s="170"/>
      <c r="AL195" s="171"/>
      <c r="AM195" s="229"/>
      <c r="AN195" s="230"/>
      <c r="AO195" s="170"/>
      <c r="AP195" s="171">
        <v>2</v>
      </c>
      <c r="AQ195" s="229"/>
      <c r="AR195" s="230"/>
      <c r="AS195" s="170"/>
      <c r="AT195" s="171">
        <v>2</v>
      </c>
      <c r="AU195" s="229"/>
      <c r="AV195" s="230"/>
      <c r="AW195" s="170"/>
      <c r="AX195" s="171"/>
      <c r="AY195" s="229"/>
      <c r="AZ195" s="230"/>
      <c r="BA195" s="170"/>
      <c r="BB195" s="171"/>
      <c r="BC195" s="229"/>
      <c r="BD195" s="230"/>
      <c r="BE195" s="170"/>
      <c r="BF195" s="171"/>
      <c r="BG195" s="229"/>
      <c r="BH195" s="230"/>
      <c r="BI195" s="170"/>
      <c r="BJ195" s="171"/>
      <c r="BK195" s="229"/>
      <c r="BL195" s="230"/>
      <c r="BM195" s="170"/>
      <c r="BN195" s="171"/>
      <c r="BO195" s="229"/>
      <c r="BP195" s="230"/>
      <c r="BQ195" s="170"/>
      <c r="BR195" s="171"/>
      <c r="BS195" s="229"/>
      <c r="BT195" s="230"/>
      <c r="BU195" s="170"/>
      <c r="BV195" s="171"/>
      <c r="BW195" s="229"/>
      <c r="BX195" s="230"/>
      <c r="BY195" s="170"/>
      <c r="BZ195" s="171"/>
      <c r="CA195" s="229"/>
      <c r="CB195" s="230"/>
      <c r="CC195" s="170"/>
      <c r="CD195" s="171"/>
      <c r="CE195" s="229"/>
      <c r="CF195" s="230"/>
      <c r="CG195" s="170"/>
      <c r="CH195" s="171"/>
      <c r="CI195" s="229"/>
      <c r="CJ195" s="230"/>
      <c r="CK195" s="170"/>
      <c r="CL195" s="171"/>
      <c r="CM195" s="229"/>
      <c r="CN195" s="230"/>
      <c r="CO195" s="170"/>
      <c r="CP195" s="171"/>
      <c r="CQ195" s="229">
        <v>2</v>
      </c>
      <c r="CR195" s="230"/>
      <c r="CS195" s="170"/>
      <c r="CT195" s="171"/>
      <c r="CU195" s="229"/>
      <c r="CV195" s="230"/>
      <c r="CW195" s="170"/>
      <c r="CX195" s="171"/>
      <c r="CY195" s="229">
        <v>2</v>
      </c>
      <c r="CZ195" s="230"/>
      <c r="DA195" s="170"/>
      <c r="DB195" s="171"/>
      <c r="DC195" s="229"/>
      <c r="DD195" s="230"/>
      <c r="DE195" s="170"/>
      <c r="DF195" s="171">
        <v>2</v>
      </c>
      <c r="DG195" s="229"/>
      <c r="DH195" s="230"/>
      <c r="DI195" s="170"/>
      <c r="DJ195" s="171"/>
      <c r="DK195" s="229"/>
      <c r="DL195" s="230"/>
      <c r="DM195" s="170"/>
      <c r="DN195" s="171"/>
      <c r="DO195" s="229"/>
      <c r="DP195" s="230"/>
      <c r="DQ195" s="170"/>
      <c r="DR195" s="171"/>
      <c r="DS195" s="229"/>
      <c r="DT195" s="230"/>
      <c r="DU195" s="170"/>
      <c r="DV195" s="171">
        <v>2</v>
      </c>
      <c r="DW195" s="229"/>
      <c r="DX195" s="230"/>
      <c r="DY195" s="170"/>
      <c r="DZ195" s="183">
        <f t="shared" si="45"/>
        <v>10</v>
      </c>
      <c r="EA195" s="356">
        <f t="shared" si="46"/>
        <v>4</v>
      </c>
      <c r="EB195" s="356">
        <f t="shared" si="47"/>
        <v>0</v>
      </c>
      <c r="EC195" s="185">
        <f t="shared" si="48"/>
        <v>0</v>
      </c>
      <c r="ED195" s="364"/>
    </row>
    <row r="196" spans="1:134" ht="45" x14ac:dyDescent="0.2">
      <c r="A196" s="464">
        <v>181</v>
      </c>
      <c r="B196" s="479" t="s">
        <v>482</v>
      </c>
      <c r="C196" s="391" t="s">
        <v>1675</v>
      </c>
      <c r="D196" s="386" t="s">
        <v>1676</v>
      </c>
      <c r="E196" s="495">
        <v>3</v>
      </c>
      <c r="F196" s="171"/>
      <c r="G196" s="229"/>
      <c r="H196" s="230"/>
      <c r="I196" s="170"/>
      <c r="J196" s="171"/>
      <c r="K196" s="229">
        <v>2</v>
      </c>
      <c r="L196" s="230"/>
      <c r="M196" s="170"/>
      <c r="N196" s="171"/>
      <c r="O196" s="229">
        <v>2</v>
      </c>
      <c r="P196" s="230"/>
      <c r="Q196" s="170"/>
      <c r="R196" s="171"/>
      <c r="S196" s="229"/>
      <c r="T196" s="230"/>
      <c r="U196" s="170"/>
      <c r="V196" s="171"/>
      <c r="W196" s="152"/>
      <c r="X196" s="230"/>
      <c r="Y196" s="170"/>
      <c r="Z196" s="171"/>
      <c r="AA196" s="229"/>
      <c r="AB196" s="230"/>
      <c r="AC196" s="170"/>
      <c r="AD196" s="171"/>
      <c r="AE196" s="229"/>
      <c r="AF196" s="230">
        <v>2</v>
      </c>
      <c r="AG196" s="170"/>
      <c r="AH196" s="171"/>
      <c r="AI196" s="229"/>
      <c r="AJ196" s="230"/>
      <c r="AK196" s="170"/>
      <c r="AL196" s="171"/>
      <c r="AM196" s="229">
        <v>2</v>
      </c>
      <c r="AN196" s="230"/>
      <c r="AO196" s="170"/>
      <c r="AP196" s="171"/>
      <c r="AQ196" s="229"/>
      <c r="AR196" s="230"/>
      <c r="AS196" s="170"/>
      <c r="AT196" s="171"/>
      <c r="AU196" s="229"/>
      <c r="AV196" s="230"/>
      <c r="AW196" s="170"/>
      <c r="AX196" s="171"/>
      <c r="AY196" s="152"/>
      <c r="AZ196" s="230"/>
      <c r="BA196" s="170"/>
      <c r="BB196" s="171"/>
      <c r="BC196" s="229">
        <v>2</v>
      </c>
      <c r="BD196" s="230"/>
      <c r="BE196" s="170"/>
      <c r="BF196" s="171"/>
      <c r="BG196" s="229"/>
      <c r="BH196" s="230"/>
      <c r="BI196" s="170"/>
      <c r="BJ196" s="171"/>
      <c r="BK196" s="229">
        <v>2</v>
      </c>
      <c r="BL196" s="230"/>
      <c r="BM196" s="170"/>
      <c r="BN196" s="171"/>
      <c r="BO196" s="229"/>
      <c r="BP196" s="230">
        <v>2</v>
      </c>
      <c r="BQ196" s="170"/>
      <c r="BR196" s="171"/>
      <c r="BS196" s="229"/>
      <c r="BT196" s="230">
        <v>2</v>
      </c>
      <c r="BU196" s="170"/>
      <c r="BV196" s="171"/>
      <c r="BW196" s="229"/>
      <c r="BX196" s="230"/>
      <c r="BY196" s="170"/>
      <c r="BZ196" s="171"/>
      <c r="CA196" s="152"/>
      <c r="CB196" s="230"/>
      <c r="CC196" s="170"/>
      <c r="CD196" s="171"/>
      <c r="CE196" s="229"/>
      <c r="CF196" s="230"/>
      <c r="CG196" s="170"/>
      <c r="CH196" s="171"/>
      <c r="CI196" s="229"/>
      <c r="CJ196" s="230"/>
      <c r="CK196" s="170"/>
      <c r="CL196" s="171"/>
      <c r="CM196" s="229"/>
      <c r="CN196" s="230">
        <v>2</v>
      </c>
      <c r="CO196" s="170"/>
      <c r="CP196" s="171"/>
      <c r="CQ196" s="229"/>
      <c r="CR196" s="230"/>
      <c r="CS196" s="170"/>
      <c r="CT196" s="171"/>
      <c r="CU196" s="229"/>
      <c r="CV196" s="230">
        <v>2</v>
      </c>
      <c r="CW196" s="170"/>
      <c r="CX196" s="171"/>
      <c r="CY196" s="229"/>
      <c r="CZ196" s="230"/>
      <c r="DA196" s="170"/>
      <c r="DB196" s="171"/>
      <c r="DC196" s="152"/>
      <c r="DD196" s="230"/>
      <c r="DE196" s="170"/>
      <c r="DF196" s="171"/>
      <c r="DG196" s="229">
        <v>2</v>
      </c>
      <c r="DH196" s="230"/>
      <c r="DI196" s="170"/>
      <c r="DJ196" s="171"/>
      <c r="DK196" s="229"/>
      <c r="DL196" s="230">
        <v>2</v>
      </c>
      <c r="DM196" s="170"/>
      <c r="DN196" s="171"/>
      <c r="DO196" s="229">
        <v>2</v>
      </c>
      <c r="DP196" s="230"/>
      <c r="DQ196" s="170"/>
      <c r="DR196" s="171"/>
      <c r="DS196" s="229"/>
      <c r="DT196" s="230"/>
      <c r="DU196" s="170"/>
      <c r="DV196" s="171"/>
      <c r="DW196" s="229"/>
      <c r="DX196" s="230">
        <v>2</v>
      </c>
      <c r="DY196" s="170"/>
      <c r="DZ196" s="183">
        <f t="shared" si="45"/>
        <v>0</v>
      </c>
      <c r="EA196" s="356">
        <f t="shared" si="46"/>
        <v>14</v>
      </c>
      <c r="EB196" s="356">
        <f t="shared" si="47"/>
        <v>14</v>
      </c>
      <c r="EC196" s="185">
        <f t="shared" si="48"/>
        <v>0</v>
      </c>
      <c r="ED196" s="364"/>
    </row>
    <row r="197" spans="1:134" ht="32.25" customHeight="1" x14ac:dyDescent="0.2">
      <c r="A197" s="464">
        <v>182</v>
      </c>
      <c r="B197" s="486" t="s">
        <v>498</v>
      </c>
      <c r="C197" s="411" t="s">
        <v>224</v>
      </c>
      <c r="D197" s="386" t="s">
        <v>1677</v>
      </c>
      <c r="E197" s="495">
        <v>3</v>
      </c>
      <c r="F197" s="171">
        <v>2</v>
      </c>
      <c r="G197" s="229"/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/>
      <c r="S197" s="229">
        <v>2</v>
      </c>
      <c r="T197" s="230"/>
      <c r="U197" s="170"/>
      <c r="V197" s="171"/>
      <c r="W197" s="229"/>
      <c r="X197" s="230"/>
      <c r="Y197" s="170"/>
      <c r="Z197" s="171"/>
      <c r="AA197" s="229"/>
      <c r="AB197" s="230"/>
      <c r="AC197" s="170"/>
      <c r="AD197" s="171"/>
      <c r="AE197" s="229"/>
      <c r="AF197" s="230"/>
      <c r="AG197" s="170"/>
      <c r="AH197" s="171">
        <v>2</v>
      </c>
      <c r="AI197" s="229"/>
      <c r="AJ197" s="230"/>
      <c r="AK197" s="170"/>
      <c r="AL197" s="171"/>
      <c r="AM197" s="229"/>
      <c r="AN197" s="230"/>
      <c r="AO197" s="170"/>
      <c r="AP197" s="171">
        <v>2</v>
      </c>
      <c r="AQ197" s="229"/>
      <c r="AR197" s="230"/>
      <c r="AS197" s="170"/>
      <c r="AT197" s="171">
        <v>2</v>
      </c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>
        <v>2</v>
      </c>
      <c r="BG197" s="229"/>
      <c r="BH197" s="230"/>
      <c r="BI197" s="170"/>
      <c r="BJ197" s="171"/>
      <c r="BK197" s="229"/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>
        <v>4</v>
      </c>
      <c r="CM197" s="229"/>
      <c r="CN197" s="230"/>
      <c r="CO197" s="170"/>
      <c r="CP197" s="171"/>
      <c r="CQ197" s="229"/>
      <c r="CR197" s="230"/>
      <c r="CS197" s="170"/>
      <c r="CT197" s="171">
        <v>2</v>
      </c>
      <c r="CU197" s="229"/>
      <c r="CV197" s="230"/>
      <c r="CW197" s="170"/>
      <c r="CX197" s="171"/>
      <c r="CY197" s="229"/>
      <c r="CZ197" s="230"/>
      <c r="DA197" s="170"/>
      <c r="DB197" s="171"/>
      <c r="DC197" s="229"/>
      <c r="DD197" s="230"/>
      <c r="DE197" s="170"/>
      <c r="DF197" s="171"/>
      <c r="DG197" s="229"/>
      <c r="DH197" s="230"/>
      <c r="DI197" s="170"/>
      <c r="DJ197" s="171">
        <v>1</v>
      </c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>
        <v>2</v>
      </c>
      <c r="DX197" s="230"/>
      <c r="DY197" s="170"/>
      <c r="DZ197" s="259">
        <f t="shared" si="45"/>
        <v>17</v>
      </c>
      <c r="EA197" s="260">
        <f t="shared" si="46"/>
        <v>4</v>
      </c>
      <c r="EB197" s="260">
        <f t="shared" si="47"/>
        <v>0</v>
      </c>
      <c r="EC197" s="261">
        <f t="shared" si="48"/>
        <v>0</v>
      </c>
      <c r="ED197" s="364"/>
    </row>
    <row r="198" spans="1:134" ht="75" x14ac:dyDescent="0.2">
      <c r="A198" s="464">
        <v>183</v>
      </c>
      <c r="B198" s="496" t="s">
        <v>508</v>
      </c>
      <c r="C198" s="400" t="s">
        <v>1681</v>
      </c>
      <c r="D198" s="389" t="s">
        <v>1682</v>
      </c>
      <c r="E198" s="495">
        <v>3</v>
      </c>
      <c r="F198" s="171"/>
      <c r="G198" s="229"/>
      <c r="H198" s="230"/>
      <c r="I198" s="170"/>
      <c r="J198" s="171"/>
      <c r="K198" s="229">
        <v>2</v>
      </c>
      <c r="L198" s="230"/>
      <c r="M198" s="170"/>
      <c r="N198" s="171"/>
      <c r="O198" s="229">
        <v>2</v>
      </c>
      <c r="P198" s="230"/>
      <c r="Q198" s="170"/>
      <c r="R198" s="171"/>
      <c r="S198" s="229"/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>
        <v>2</v>
      </c>
      <c r="AF198" s="230"/>
      <c r="AG198" s="170"/>
      <c r="AH198" s="171"/>
      <c r="AI198" s="229"/>
      <c r="AJ198" s="230"/>
      <c r="AK198" s="170"/>
      <c r="AL198" s="171"/>
      <c r="AM198" s="229">
        <v>2</v>
      </c>
      <c r="AN198" s="230"/>
      <c r="AO198" s="170"/>
      <c r="AP198" s="171"/>
      <c r="AQ198" s="229"/>
      <c r="AR198" s="230"/>
      <c r="AS198" s="170"/>
      <c r="AT198" s="171"/>
      <c r="AU198" s="229"/>
      <c r="AV198" s="230"/>
      <c r="AW198" s="170"/>
      <c r="AX198" s="171"/>
      <c r="AY198" s="229"/>
      <c r="AZ198" s="230"/>
      <c r="BA198" s="170"/>
      <c r="BB198" s="171">
        <v>2</v>
      </c>
      <c r="BC198" s="229"/>
      <c r="BD198" s="230"/>
      <c r="BE198" s="170"/>
      <c r="BF198" s="171"/>
      <c r="BG198" s="229"/>
      <c r="BH198" s="230"/>
      <c r="BI198" s="170"/>
      <c r="BJ198" s="171">
        <v>2</v>
      </c>
      <c r="BK198" s="229"/>
      <c r="BL198" s="230"/>
      <c r="BM198" s="170"/>
      <c r="BN198" s="171">
        <v>2</v>
      </c>
      <c r="BO198" s="229"/>
      <c r="BP198" s="230"/>
      <c r="BQ198" s="170"/>
      <c r="BR198" s="171">
        <v>2</v>
      </c>
      <c r="BS198" s="229"/>
      <c r="BT198" s="230"/>
      <c r="BU198" s="170"/>
      <c r="BV198" s="171"/>
      <c r="BW198" s="229">
        <v>2</v>
      </c>
      <c r="BX198" s="230"/>
      <c r="BY198" s="170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>
        <v>2</v>
      </c>
      <c r="CN198" s="230"/>
      <c r="CO198" s="170"/>
      <c r="CP198" s="171"/>
      <c r="CQ198" s="229"/>
      <c r="CR198" s="230"/>
      <c r="CS198" s="170"/>
      <c r="CT198" s="171"/>
      <c r="CU198" s="229">
        <v>2</v>
      </c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>
        <v>3</v>
      </c>
      <c r="DO198" s="229"/>
      <c r="DP198" s="230"/>
      <c r="DQ198" s="170"/>
      <c r="DR198" s="171"/>
      <c r="DS198" s="229"/>
      <c r="DT198" s="230"/>
      <c r="DU198" s="170"/>
      <c r="DV198" s="171">
        <v>3</v>
      </c>
      <c r="DW198" s="229"/>
      <c r="DX198" s="230"/>
      <c r="DY198" s="170"/>
      <c r="DZ198" s="183">
        <f t="shared" si="45"/>
        <v>14</v>
      </c>
      <c r="EA198" s="356">
        <f t="shared" si="46"/>
        <v>14</v>
      </c>
      <c r="EB198" s="356">
        <f t="shared" si="47"/>
        <v>0</v>
      </c>
      <c r="EC198" s="185">
        <f t="shared" si="48"/>
        <v>0</v>
      </c>
      <c r="ED198" s="364"/>
    </row>
    <row r="199" spans="1:134" ht="45" x14ac:dyDescent="0.2">
      <c r="A199" s="464">
        <v>184</v>
      </c>
      <c r="B199" s="465" t="s">
        <v>483</v>
      </c>
      <c r="C199" s="385" t="s">
        <v>1683</v>
      </c>
      <c r="D199" s="386" t="s">
        <v>1684</v>
      </c>
      <c r="E199" s="495">
        <v>3</v>
      </c>
      <c r="F199" s="171">
        <v>2</v>
      </c>
      <c r="G199" s="229"/>
      <c r="H199" s="230"/>
      <c r="I199" s="170"/>
      <c r="J199" s="171"/>
      <c r="K199" s="229"/>
      <c r="L199" s="230"/>
      <c r="M199" s="170"/>
      <c r="N199" s="171"/>
      <c r="O199" s="229"/>
      <c r="P199" s="230"/>
      <c r="Q199" s="170"/>
      <c r="R199" s="171"/>
      <c r="S199" s="229">
        <v>2</v>
      </c>
      <c r="T199" s="230"/>
      <c r="U199" s="170"/>
      <c r="V199" s="171"/>
      <c r="W199" s="229"/>
      <c r="X199" s="230"/>
      <c r="Y199" s="170"/>
      <c r="Z199" s="171"/>
      <c r="AA199" s="229"/>
      <c r="AB199" s="230"/>
      <c r="AC199" s="170"/>
      <c r="AD199" s="171"/>
      <c r="AE199" s="229">
        <v>2</v>
      </c>
      <c r="AF199" s="230"/>
      <c r="AG199" s="170"/>
      <c r="AH199" s="171"/>
      <c r="AI199" s="229">
        <v>2</v>
      </c>
      <c r="AJ199" s="230"/>
      <c r="AK199" s="170"/>
      <c r="AL199" s="171"/>
      <c r="AM199" s="229"/>
      <c r="AN199" s="230"/>
      <c r="AO199" s="170"/>
      <c r="AP199" s="171"/>
      <c r="AQ199" s="229">
        <v>2</v>
      </c>
      <c r="AR199" s="230"/>
      <c r="AS199" s="170"/>
      <c r="AT199" s="171"/>
      <c r="AU199" s="229"/>
      <c r="AV199" s="230"/>
      <c r="AW199" s="170"/>
      <c r="AX199" s="171"/>
      <c r="AY199" s="229"/>
      <c r="AZ199" s="230"/>
      <c r="BA199" s="170"/>
      <c r="BB199" s="171"/>
      <c r="BC199" s="229"/>
      <c r="BD199" s="230"/>
      <c r="BE199" s="170"/>
      <c r="BF199" s="171"/>
      <c r="BG199" s="229"/>
      <c r="BH199" s="230"/>
      <c r="BI199" s="170"/>
      <c r="BJ199" s="171"/>
      <c r="BK199" s="229"/>
      <c r="BL199" s="230"/>
      <c r="BM199" s="170"/>
      <c r="BN199" s="171"/>
      <c r="BO199" s="229"/>
      <c r="BP199" s="230"/>
      <c r="BQ199" s="170"/>
      <c r="BR199" s="171"/>
      <c r="BS199" s="229"/>
      <c r="BT199" s="230"/>
      <c r="BU199" s="170"/>
      <c r="BV199" s="171"/>
      <c r="BW199" s="229"/>
      <c r="BX199" s="230"/>
      <c r="BY199" s="170"/>
      <c r="BZ199" s="171"/>
      <c r="CA199" s="229"/>
      <c r="CB199" s="230"/>
      <c r="CC199" s="170"/>
      <c r="CD199" s="171"/>
      <c r="CE199" s="229"/>
      <c r="CF199" s="230"/>
      <c r="CG199" s="170"/>
      <c r="CH199" s="171"/>
      <c r="CI199" s="229"/>
      <c r="CJ199" s="230"/>
      <c r="CK199" s="170"/>
      <c r="CL199" s="171"/>
      <c r="CM199" s="229">
        <v>2</v>
      </c>
      <c r="CN199" s="230"/>
      <c r="CO199" s="170"/>
      <c r="CP199" s="171"/>
      <c r="CQ199" s="229"/>
      <c r="CR199" s="230"/>
      <c r="CS199" s="170"/>
      <c r="CT199" s="171"/>
      <c r="CU199" s="229">
        <v>2</v>
      </c>
      <c r="CV199" s="230"/>
      <c r="CW199" s="170"/>
      <c r="CX199" s="171"/>
      <c r="CY199" s="229"/>
      <c r="CZ199" s="230"/>
      <c r="DA199" s="170"/>
      <c r="DB199" s="171"/>
      <c r="DC199" s="229"/>
      <c r="DD199" s="230"/>
      <c r="DE199" s="170"/>
      <c r="DF199" s="171"/>
      <c r="DG199" s="229">
        <v>2</v>
      </c>
      <c r="DH199" s="230"/>
      <c r="DI199" s="170"/>
      <c r="DJ199" s="171"/>
      <c r="DK199" s="229">
        <v>2</v>
      </c>
      <c r="DL199" s="230"/>
      <c r="DM199" s="170"/>
      <c r="DN199" s="171"/>
      <c r="DO199" s="229">
        <v>2</v>
      </c>
      <c r="DP199" s="230"/>
      <c r="DQ199" s="170"/>
      <c r="DR199" s="171"/>
      <c r="DS199" s="229"/>
      <c r="DT199" s="230"/>
      <c r="DU199" s="170"/>
      <c r="DV199" s="171"/>
      <c r="DW199" s="229"/>
      <c r="DX199" s="230"/>
      <c r="DY199" s="170"/>
      <c r="DZ199" s="183">
        <f t="shared" si="45"/>
        <v>2</v>
      </c>
      <c r="EA199" s="356">
        <f t="shared" si="46"/>
        <v>18</v>
      </c>
      <c r="EB199" s="356">
        <f t="shared" si="47"/>
        <v>0</v>
      </c>
      <c r="EC199" s="185">
        <f t="shared" si="48"/>
        <v>0</v>
      </c>
      <c r="ED199" s="364"/>
    </row>
    <row r="200" spans="1:134" ht="45" x14ac:dyDescent="0.2">
      <c r="A200" s="464">
        <v>185</v>
      </c>
      <c r="B200" s="465" t="s">
        <v>1685</v>
      </c>
      <c r="C200" s="385" t="s">
        <v>1686</v>
      </c>
      <c r="D200" s="386" t="s">
        <v>1687</v>
      </c>
      <c r="E200" s="495">
        <v>3</v>
      </c>
      <c r="F200" s="171"/>
      <c r="G200" s="229"/>
      <c r="H200" s="230"/>
      <c r="I200" s="170"/>
      <c r="J200" s="171"/>
      <c r="K200" s="229">
        <v>2</v>
      </c>
      <c r="L200" s="230"/>
      <c r="M200" s="170"/>
      <c r="N200" s="171"/>
      <c r="O200" s="229">
        <v>2</v>
      </c>
      <c r="P200" s="230"/>
      <c r="Q200" s="170"/>
      <c r="R200" s="171"/>
      <c r="S200" s="229"/>
      <c r="T200" s="230"/>
      <c r="U200" s="170"/>
      <c r="V200" s="171"/>
      <c r="W200" s="229"/>
      <c r="X200" s="230"/>
      <c r="Y200" s="170"/>
      <c r="Z200" s="171"/>
      <c r="AA200" s="229"/>
      <c r="AB200" s="230"/>
      <c r="AC200" s="170"/>
      <c r="AD200" s="171">
        <v>2</v>
      </c>
      <c r="AE200" s="229"/>
      <c r="AF200" s="230"/>
      <c r="AG200" s="170"/>
      <c r="AH200" s="171"/>
      <c r="AI200" s="229"/>
      <c r="AJ200" s="230"/>
      <c r="AK200" s="170"/>
      <c r="AL200" s="171">
        <v>2</v>
      </c>
      <c r="AM200" s="229"/>
      <c r="AN200" s="230"/>
      <c r="AO200" s="170"/>
      <c r="AP200" s="171"/>
      <c r="AQ200" s="229"/>
      <c r="AR200" s="230"/>
      <c r="AS200" s="170"/>
      <c r="AT200" s="171"/>
      <c r="AU200" s="229"/>
      <c r="AV200" s="230"/>
      <c r="AW200" s="170"/>
      <c r="AX200" s="171"/>
      <c r="AY200" s="229"/>
      <c r="AZ200" s="230"/>
      <c r="BA200" s="170"/>
      <c r="BB200" s="171"/>
      <c r="BC200" s="229">
        <v>2</v>
      </c>
      <c r="BD200" s="230"/>
      <c r="BE200" s="170"/>
      <c r="BF200" s="171"/>
      <c r="BG200" s="229"/>
      <c r="BH200" s="230"/>
      <c r="BI200" s="170"/>
      <c r="BJ200" s="171"/>
      <c r="BK200" s="229"/>
      <c r="BL200" s="230"/>
      <c r="BM200" s="170"/>
      <c r="BN200" s="171">
        <v>2</v>
      </c>
      <c r="BO200" s="229"/>
      <c r="BP200" s="230"/>
      <c r="BQ200" s="170"/>
      <c r="BR200" s="171">
        <v>2</v>
      </c>
      <c r="BS200" s="229"/>
      <c r="BT200" s="230"/>
      <c r="BU200" s="170"/>
      <c r="BV200" s="171"/>
      <c r="BW200" s="229"/>
      <c r="BX200" s="230"/>
      <c r="BY200" s="170"/>
      <c r="BZ200" s="171"/>
      <c r="CA200" s="229"/>
      <c r="CB200" s="230"/>
      <c r="CC200" s="170"/>
      <c r="CD200" s="171"/>
      <c r="CE200" s="229"/>
      <c r="CF200" s="230"/>
      <c r="CG200" s="170"/>
      <c r="CH200" s="171"/>
      <c r="CI200" s="229"/>
      <c r="CJ200" s="230"/>
      <c r="CK200" s="170"/>
      <c r="CL200" s="171"/>
      <c r="CM200" s="229">
        <v>2</v>
      </c>
      <c r="CN200" s="230"/>
      <c r="CO200" s="170"/>
      <c r="CP200" s="171"/>
      <c r="CQ200" s="229"/>
      <c r="CR200" s="230"/>
      <c r="CS200" s="170"/>
      <c r="CT200" s="171"/>
      <c r="CU200" s="229">
        <v>2</v>
      </c>
      <c r="CV200" s="230"/>
      <c r="CW200" s="170"/>
      <c r="CX200" s="171"/>
      <c r="CY200" s="229"/>
      <c r="CZ200" s="230"/>
      <c r="DA200" s="170"/>
      <c r="DB200" s="171"/>
      <c r="DC200" s="229"/>
      <c r="DD200" s="230"/>
      <c r="DE200" s="170"/>
      <c r="DF200" s="171"/>
      <c r="DG200" s="229"/>
      <c r="DH200" s="230"/>
      <c r="DI200" s="170"/>
      <c r="DJ200" s="171"/>
      <c r="DK200" s="229">
        <v>2</v>
      </c>
      <c r="DL200" s="230"/>
      <c r="DM200" s="170"/>
      <c r="DN200" s="171">
        <v>2</v>
      </c>
      <c r="DO200" s="229"/>
      <c r="DP200" s="230"/>
      <c r="DQ200" s="170"/>
      <c r="DR200" s="171"/>
      <c r="DS200" s="229"/>
      <c r="DT200" s="230"/>
      <c r="DU200" s="170"/>
      <c r="DV200" s="171"/>
      <c r="DW200" s="229"/>
      <c r="DX200" s="230"/>
      <c r="DY200" s="170"/>
      <c r="DZ200" s="183">
        <f t="shared" si="45"/>
        <v>10</v>
      </c>
      <c r="EA200" s="356">
        <f t="shared" si="46"/>
        <v>12</v>
      </c>
      <c r="EB200" s="356">
        <f t="shared" si="47"/>
        <v>0</v>
      </c>
      <c r="EC200" s="185">
        <f t="shared" si="48"/>
        <v>0</v>
      </c>
      <c r="ED200" s="364"/>
    </row>
    <row r="201" spans="1:134" ht="45" x14ac:dyDescent="0.2">
      <c r="A201" s="464">
        <v>186</v>
      </c>
      <c r="B201" s="465"/>
      <c r="C201" s="385" t="s">
        <v>2431</v>
      </c>
      <c r="D201" s="386" t="s">
        <v>2432</v>
      </c>
      <c r="E201" s="495">
        <v>3</v>
      </c>
      <c r="F201" s="171"/>
      <c r="G201" s="229"/>
      <c r="H201" s="230"/>
      <c r="I201" s="170"/>
      <c r="J201" s="171"/>
      <c r="K201" s="229">
        <v>2</v>
      </c>
      <c r="L201" s="230"/>
      <c r="M201" s="170"/>
      <c r="N201" s="171"/>
      <c r="O201" s="229">
        <v>2</v>
      </c>
      <c r="P201" s="230"/>
      <c r="Q201" s="170"/>
      <c r="R201" s="171"/>
      <c r="S201" s="229"/>
      <c r="T201" s="230"/>
      <c r="U201" s="170"/>
      <c r="V201" s="171"/>
      <c r="W201" s="229"/>
      <c r="X201" s="230"/>
      <c r="Y201" s="170"/>
      <c r="Z201" s="171"/>
      <c r="AA201" s="229"/>
      <c r="AB201" s="230"/>
      <c r="AC201" s="170"/>
      <c r="AD201" s="171">
        <v>2</v>
      </c>
      <c r="AE201" s="229"/>
      <c r="AF201" s="230"/>
      <c r="AG201" s="170"/>
      <c r="AH201" s="171"/>
      <c r="AI201" s="229"/>
      <c r="AJ201" s="230"/>
      <c r="AK201" s="170"/>
      <c r="AL201" s="171">
        <v>2</v>
      </c>
      <c r="AM201" s="229"/>
      <c r="AN201" s="230"/>
      <c r="AO201" s="170"/>
      <c r="AP201" s="171"/>
      <c r="AQ201" s="229"/>
      <c r="AR201" s="230"/>
      <c r="AS201" s="170"/>
      <c r="AT201" s="171"/>
      <c r="AU201" s="229"/>
      <c r="AV201" s="230"/>
      <c r="AW201" s="170"/>
      <c r="AX201" s="171"/>
      <c r="AY201" s="229"/>
      <c r="AZ201" s="230"/>
      <c r="BA201" s="170"/>
      <c r="BB201" s="171"/>
      <c r="BC201" s="229">
        <v>2</v>
      </c>
      <c r="BD201" s="230"/>
      <c r="BE201" s="170"/>
      <c r="BF201" s="171"/>
      <c r="BG201" s="229"/>
      <c r="BH201" s="230"/>
      <c r="BI201" s="170"/>
      <c r="BJ201" s="171"/>
      <c r="BK201" s="229"/>
      <c r="BL201" s="230"/>
      <c r="BM201" s="170"/>
      <c r="BN201" s="171">
        <v>2</v>
      </c>
      <c r="BO201" s="229"/>
      <c r="BP201" s="230"/>
      <c r="BQ201" s="170"/>
      <c r="BR201" s="171">
        <v>2</v>
      </c>
      <c r="BS201" s="229"/>
      <c r="BT201" s="230"/>
      <c r="BU201" s="170"/>
      <c r="BV201" s="171"/>
      <c r="BW201" s="229"/>
      <c r="BX201" s="230"/>
      <c r="BY201" s="170"/>
      <c r="BZ201" s="171"/>
      <c r="CA201" s="229"/>
      <c r="CB201" s="230"/>
      <c r="CC201" s="170"/>
      <c r="CD201" s="171"/>
      <c r="CE201" s="229"/>
      <c r="CF201" s="230"/>
      <c r="CG201" s="170"/>
      <c r="CH201" s="171"/>
      <c r="CI201" s="229"/>
      <c r="CJ201" s="230"/>
      <c r="CK201" s="170"/>
      <c r="CL201" s="171"/>
      <c r="CM201" s="229">
        <v>2</v>
      </c>
      <c r="CN201" s="230"/>
      <c r="CO201" s="170"/>
      <c r="CP201" s="171"/>
      <c r="CQ201" s="229"/>
      <c r="CR201" s="230"/>
      <c r="CS201" s="170"/>
      <c r="CT201" s="171"/>
      <c r="CU201" s="229">
        <v>2</v>
      </c>
      <c r="CV201" s="230"/>
      <c r="CW201" s="170"/>
      <c r="CX201" s="171"/>
      <c r="CY201" s="229"/>
      <c r="CZ201" s="230"/>
      <c r="DA201" s="170"/>
      <c r="DB201" s="171"/>
      <c r="DC201" s="229"/>
      <c r="DD201" s="230"/>
      <c r="DE201" s="170"/>
      <c r="DF201" s="171"/>
      <c r="DG201" s="229"/>
      <c r="DH201" s="230"/>
      <c r="DI201" s="170"/>
      <c r="DJ201" s="171"/>
      <c r="DK201" s="229">
        <v>2</v>
      </c>
      <c r="DL201" s="230"/>
      <c r="DM201" s="170"/>
      <c r="DN201" s="171">
        <v>2</v>
      </c>
      <c r="DO201" s="229"/>
      <c r="DP201" s="230"/>
      <c r="DQ201" s="170"/>
      <c r="DR201" s="171"/>
      <c r="DS201" s="229"/>
      <c r="DT201" s="230"/>
      <c r="DU201" s="170"/>
      <c r="DV201" s="171"/>
      <c r="DW201" s="229"/>
      <c r="DX201" s="230"/>
      <c r="DY201" s="170"/>
      <c r="DZ201" s="183">
        <f t="shared" si="45"/>
        <v>10</v>
      </c>
      <c r="EA201" s="356">
        <f t="shared" si="46"/>
        <v>12</v>
      </c>
      <c r="EB201" s="356">
        <f t="shared" si="47"/>
        <v>0</v>
      </c>
      <c r="EC201" s="185">
        <f t="shared" si="48"/>
        <v>0</v>
      </c>
      <c r="ED201" s="364"/>
    </row>
    <row r="202" spans="1:134" ht="45" x14ac:dyDescent="0.2">
      <c r="A202" s="464">
        <v>187</v>
      </c>
      <c r="B202" s="465"/>
      <c r="C202" s="385" t="s">
        <v>2433</v>
      </c>
      <c r="D202" s="386" t="s">
        <v>2434</v>
      </c>
      <c r="E202" s="495">
        <v>2</v>
      </c>
      <c r="F202" s="171"/>
      <c r="G202" s="229"/>
      <c r="H202" s="230"/>
      <c r="I202" s="170"/>
      <c r="J202" s="171"/>
      <c r="K202" s="229">
        <v>2</v>
      </c>
      <c r="L202" s="230"/>
      <c r="M202" s="170"/>
      <c r="N202" s="171"/>
      <c r="O202" s="229">
        <v>2</v>
      </c>
      <c r="P202" s="230"/>
      <c r="Q202" s="170"/>
      <c r="R202" s="171"/>
      <c r="S202" s="229"/>
      <c r="T202" s="230"/>
      <c r="U202" s="170"/>
      <c r="V202" s="171"/>
      <c r="W202" s="229"/>
      <c r="X202" s="230"/>
      <c r="Y202" s="170"/>
      <c r="Z202" s="171"/>
      <c r="AA202" s="229"/>
      <c r="AB202" s="230"/>
      <c r="AC202" s="170"/>
      <c r="AD202" s="171">
        <v>2</v>
      </c>
      <c r="AE202" s="229"/>
      <c r="AF202" s="230"/>
      <c r="AG202" s="170"/>
      <c r="AH202" s="171"/>
      <c r="AI202" s="229"/>
      <c r="AJ202" s="230"/>
      <c r="AK202" s="170"/>
      <c r="AL202" s="171">
        <v>2</v>
      </c>
      <c r="AM202" s="229"/>
      <c r="AN202" s="230"/>
      <c r="AO202" s="170"/>
      <c r="AP202" s="171"/>
      <c r="AQ202" s="229"/>
      <c r="AR202" s="230"/>
      <c r="AS202" s="170"/>
      <c r="AT202" s="171"/>
      <c r="AU202" s="229"/>
      <c r="AV202" s="230"/>
      <c r="AW202" s="170"/>
      <c r="AX202" s="171"/>
      <c r="AY202" s="229"/>
      <c r="AZ202" s="230"/>
      <c r="BA202" s="170"/>
      <c r="BB202" s="171"/>
      <c r="BC202" s="229">
        <v>2</v>
      </c>
      <c r="BD202" s="230"/>
      <c r="BE202" s="170"/>
      <c r="BF202" s="171"/>
      <c r="BG202" s="229"/>
      <c r="BH202" s="230"/>
      <c r="BI202" s="170"/>
      <c r="BJ202" s="171"/>
      <c r="BK202" s="229"/>
      <c r="BL202" s="230"/>
      <c r="BM202" s="170"/>
      <c r="BN202" s="171">
        <v>2</v>
      </c>
      <c r="BO202" s="229"/>
      <c r="BP202" s="230"/>
      <c r="BQ202" s="170"/>
      <c r="BR202" s="171">
        <v>2</v>
      </c>
      <c r="BS202" s="229"/>
      <c r="BT202" s="230"/>
      <c r="BU202" s="170"/>
      <c r="BV202" s="171"/>
      <c r="BW202" s="229"/>
      <c r="BX202" s="230"/>
      <c r="BY202" s="170"/>
      <c r="BZ202" s="171"/>
      <c r="CA202" s="229"/>
      <c r="CB202" s="230"/>
      <c r="CC202" s="170"/>
      <c r="CD202" s="171"/>
      <c r="CE202" s="229"/>
      <c r="CF202" s="230"/>
      <c r="CG202" s="170"/>
      <c r="CH202" s="171"/>
      <c r="CI202" s="229"/>
      <c r="CJ202" s="230"/>
      <c r="CK202" s="170"/>
      <c r="CL202" s="171"/>
      <c r="CM202" s="229">
        <v>2</v>
      </c>
      <c r="CN202" s="230"/>
      <c r="CO202" s="170"/>
      <c r="CP202" s="171"/>
      <c r="CQ202" s="229"/>
      <c r="CR202" s="230"/>
      <c r="CS202" s="170"/>
      <c r="CT202" s="171"/>
      <c r="CU202" s="229">
        <v>2</v>
      </c>
      <c r="CV202" s="230"/>
      <c r="CW202" s="170"/>
      <c r="CX202" s="171"/>
      <c r="CY202" s="229"/>
      <c r="CZ202" s="230"/>
      <c r="DA202" s="170"/>
      <c r="DB202" s="171"/>
      <c r="DC202" s="229"/>
      <c r="DD202" s="230"/>
      <c r="DE202" s="170"/>
      <c r="DF202" s="171"/>
      <c r="DG202" s="229"/>
      <c r="DH202" s="230"/>
      <c r="DI202" s="170"/>
      <c r="DJ202" s="171"/>
      <c r="DK202" s="229">
        <v>2</v>
      </c>
      <c r="DL202" s="230"/>
      <c r="DM202" s="170"/>
      <c r="DN202" s="171">
        <v>2</v>
      </c>
      <c r="DO202" s="229"/>
      <c r="DP202" s="230"/>
      <c r="DQ202" s="170"/>
      <c r="DR202" s="171"/>
      <c r="DS202" s="229"/>
      <c r="DT202" s="230"/>
      <c r="DU202" s="170"/>
      <c r="DV202" s="171"/>
      <c r="DW202" s="229"/>
      <c r="DX202" s="230"/>
      <c r="DY202" s="170"/>
      <c r="DZ202" s="183">
        <f t="shared" si="45"/>
        <v>10</v>
      </c>
      <c r="EA202" s="356">
        <f t="shared" si="46"/>
        <v>12</v>
      </c>
      <c r="EB202" s="356">
        <f t="shared" si="47"/>
        <v>0</v>
      </c>
      <c r="EC202" s="185">
        <f t="shared" si="48"/>
        <v>0</v>
      </c>
      <c r="ED202" s="364"/>
    </row>
    <row r="203" spans="1:134" ht="60" x14ac:dyDescent="0.2">
      <c r="A203" s="464">
        <v>188</v>
      </c>
      <c r="B203" s="465"/>
      <c r="C203" s="385" t="s">
        <v>2435</v>
      </c>
      <c r="D203" s="386" t="s">
        <v>2436</v>
      </c>
      <c r="E203" s="495">
        <v>2</v>
      </c>
      <c r="F203" s="171"/>
      <c r="G203" s="229"/>
      <c r="H203" s="230"/>
      <c r="I203" s="170"/>
      <c r="J203" s="171"/>
      <c r="K203" s="229">
        <v>2</v>
      </c>
      <c r="L203" s="230"/>
      <c r="M203" s="170"/>
      <c r="N203" s="171"/>
      <c r="O203" s="229">
        <v>2</v>
      </c>
      <c r="P203" s="230"/>
      <c r="Q203" s="170"/>
      <c r="R203" s="171"/>
      <c r="S203" s="229"/>
      <c r="T203" s="230"/>
      <c r="U203" s="170"/>
      <c r="V203" s="171"/>
      <c r="W203" s="229"/>
      <c r="X203" s="230"/>
      <c r="Y203" s="170"/>
      <c r="Z203" s="171"/>
      <c r="AA203" s="229"/>
      <c r="AB203" s="230"/>
      <c r="AC203" s="170"/>
      <c r="AD203" s="171">
        <v>2</v>
      </c>
      <c r="AE203" s="229"/>
      <c r="AF203" s="230"/>
      <c r="AG203" s="170"/>
      <c r="AH203" s="171"/>
      <c r="AI203" s="229"/>
      <c r="AJ203" s="230"/>
      <c r="AK203" s="170"/>
      <c r="AL203" s="171">
        <v>2</v>
      </c>
      <c r="AM203" s="229"/>
      <c r="AN203" s="230"/>
      <c r="AO203" s="170"/>
      <c r="AP203" s="171"/>
      <c r="AQ203" s="229"/>
      <c r="AR203" s="230"/>
      <c r="AS203" s="170"/>
      <c r="AT203" s="171"/>
      <c r="AU203" s="229"/>
      <c r="AV203" s="230"/>
      <c r="AW203" s="170"/>
      <c r="AX203" s="171"/>
      <c r="AY203" s="229"/>
      <c r="AZ203" s="230"/>
      <c r="BA203" s="170"/>
      <c r="BB203" s="171"/>
      <c r="BC203" s="229">
        <v>2</v>
      </c>
      <c r="BD203" s="230"/>
      <c r="BE203" s="170"/>
      <c r="BF203" s="171"/>
      <c r="BG203" s="229"/>
      <c r="BH203" s="230"/>
      <c r="BI203" s="170"/>
      <c r="BJ203" s="171"/>
      <c r="BK203" s="229"/>
      <c r="BL203" s="230"/>
      <c r="BM203" s="170"/>
      <c r="BN203" s="171">
        <v>2</v>
      </c>
      <c r="BO203" s="229"/>
      <c r="BP203" s="230"/>
      <c r="BQ203" s="170"/>
      <c r="BR203" s="171">
        <v>2</v>
      </c>
      <c r="BS203" s="229"/>
      <c r="BT203" s="230"/>
      <c r="BU203" s="170"/>
      <c r="BV203" s="171"/>
      <c r="BW203" s="229"/>
      <c r="BX203" s="230"/>
      <c r="BY203" s="170"/>
      <c r="BZ203" s="171"/>
      <c r="CA203" s="229"/>
      <c r="CB203" s="230"/>
      <c r="CC203" s="170"/>
      <c r="CD203" s="171"/>
      <c r="CE203" s="229"/>
      <c r="CF203" s="230"/>
      <c r="CG203" s="170"/>
      <c r="CH203" s="171"/>
      <c r="CI203" s="229"/>
      <c r="CJ203" s="230"/>
      <c r="CK203" s="170"/>
      <c r="CL203" s="171"/>
      <c r="CM203" s="229">
        <v>2</v>
      </c>
      <c r="CN203" s="230"/>
      <c r="CO203" s="170"/>
      <c r="CP203" s="171"/>
      <c r="CQ203" s="229"/>
      <c r="CR203" s="230"/>
      <c r="CS203" s="170"/>
      <c r="CT203" s="171"/>
      <c r="CU203" s="229">
        <v>2</v>
      </c>
      <c r="CV203" s="230"/>
      <c r="CW203" s="170"/>
      <c r="CX203" s="171"/>
      <c r="CY203" s="229"/>
      <c r="CZ203" s="230"/>
      <c r="DA203" s="170"/>
      <c r="DB203" s="171"/>
      <c r="DC203" s="229"/>
      <c r="DD203" s="230"/>
      <c r="DE203" s="170"/>
      <c r="DF203" s="171"/>
      <c r="DG203" s="229"/>
      <c r="DH203" s="230"/>
      <c r="DI203" s="170"/>
      <c r="DJ203" s="171"/>
      <c r="DK203" s="229">
        <v>2</v>
      </c>
      <c r="DL203" s="230"/>
      <c r="DM203" s="170"/>
      <c r="DN203" s="171">
        <v>2</v>
      </c>
      <c r="DO203" s="229"/>
      <c r="DP203" s="230"/>
      <c r="DQ203" s="170"/>
      <c r="DR203" s="171"/>
      <c r="DS203" s="229"/>
      <c r="DT203" s="230"/>
      <c r="DU203" s="170"/>
      <c r="DV203" s="171"/>
      <c r="DW203" s="229"/>
      <c r="DX203" s="230"/>
      <c r="DY203" s="170"/>
      <c r="DZ203" s="183">
        <f t="shared" si="45"/>
        <v>10</v>
      </c>
      <c r="EA203" s="356">
        <f t="shared" si="46"/>
        <v>12</v>
      </c>
      <c r="EB203" s="356">
        <f t="shared" si="47"/>
        <v>0</v>
      </c>
      <c r="EC203" s="185">
        <f t="shared" si="48"/>
        <v>0</v>
      </c>
      <c r="ED203" s="364"/>
    </row>
    <row r="204" spans="1:134" ht="45" x14ac:dyDescent="0.2">
      <c r="A204" s="464">
        <v>189</v>
      </c>
      <c r="B204" s="465"/>
      <c r="C204" s="385" t="s">
        <v>2437</v>
      </c>
      <c r="D204" s="386" t="s">
        <v>2438</v>
      </c>
      <c r="E204" s="495">
        <v>2</v>
      </c>
      <c r="F204" s="171"/>
      <c r="G204" s="229"/>
      <c r="H204" s="230"/>
      <c r="I204" s="170"/>
      <c r="J204" s="171"/>
      <c r="K204" s="229">
        <v>2</v>
      </c>
      <c r="L204" s="230"/>
      <c r="M204" s="170"/>
      <c r="N204" s="171"/>
      <c r="O204" s="229">
        <v>2</v>
      </c>
      <c r="P204" s="230"/>
      <c r="Q204" s="170"/>
      <c r="R204" s="171"/>
      <c r="S204" s="229"/>
      <c r="T204" s="230"/>
      <c r="U204" s="170"/>
      <c r="V204" s="171"/>
      <c r="W204" s="229"/>
      <c r="X204" s="230"/>
      <c r="Y204" s="170"/>
      <c r="Z204" s="171"/>
      <c r="AA204" s="229"/>
      <c r="AB204" s="230"/>
      <c r="AC204" s="170"/>
      <c r="AD204" s="171">
        <v>2</v>
      </c>
      <c r="AE204" s="229"/>
      <c r="AF204" s="230"/>
      <c r="AG204" s="170"/>
      <c r="AH204" s="171"/>
      <c r="AI204" s="229"/>
      <c r="AJ204" s="230"/>
      <c r="AK204" s="170"/>
      <c r="AL204" s="171">
        <v>2</v>
      </c>
      <c r="AM204" s="229"/>
      <c r="AN204" s="230"/>
      <c r="AO204" s="170"/>
      <c r="AP204" s="171"/>
      <c r="AQ204" s="229"/>
      <c r="AR204" s="230"/>
      <c r="AS204" s="170"/>
      <c r="AT204" s="171"/>
      <c r="AU204" s="229"/>
      <c r="AV204" s="230"/>
      <c r="AW204" s="170"/>
      <c r="AX204" s="171"/>
      <c r="AY204" s="229"/>
      <c r="AZ204" s="230"/>
      <c r="BA204" s="170"/>
      <c r="BB204" s="171"/>
      <c r="BC204" s="229">
        <v>2</v>
      </c>
      <c r="BD204" s="230"/>
      <c r="BE204" s="170"/>
      <c r="BF204" s="171"/>
      <c r="BG204" s="229"/>
      <c r="BH204" s="230"/>
      <c r="BI204" s="170"/>
      <c r="BJ204" s="171"/>
      <c r="BK204" s="229"/>
      <c r="BL204" s="230"/>
      <c r="BM204" s="170"/>
      <c r="BN204" s="171">
        <v>2</v>
      </c>
      <c r="BO204" s="229"/>
      <c r="BP204" s="230"/>
      <c r="BQ204" s="170"/>
      <c r="BR204" s="171">
        <v>2</v>
      </c>
      <c r="BS204" s="229"/>
      <c r="BT204" s="230"/>
      <c r="BU204" s="170"/>
      <c r="BV204" s="171"/>
      <c r="BW204" s="229"/>
      <c r="BX204" s="230"/>
      <c r="BY204" s="170"/>
      <c r="BZ204" s="171"/>
      <c r="CA204" s="229"/>
      <c r="CB204" s="230"/>
      <c r="CC204" s="170"/>
      <c r="CD204" s="171"/>
      <c r="CE204" s="229"/>
      <c r="CF204" s="230"/>
      <c r="CG204" s="170"/>
      <c r="CH204" s="171"/>
      <c r="CI204" s="229"/>
      <c r="CJ204" s="230"/>
      <c r="CK204" s="170"/>
      <c r="CL204" s="171"/>
      <c r="CM204" s="229">
        <v>2</v>
      </c>
      <c r="CN204" s="230"/>
      <c r="CO204" s="170"/>
      <c r="CP204" s="171"/>
      <c r="CQ204" s="229"/>
      <c r="CR204" s="230"/>
      <c r="CS204" s="170"/>
      <c r="CT204" s="171"/>
      <c r="CU204" s="229">
        <v>2</v>
      </c>
      <c r="CV204" s="230"/>
      <c r="CW204" s="170"/>
      <c r="CX204" s="171"/>
      <c r="CY204" s="229"/>
      <c r="CZ204" s="230"/>
      <c r="DA204" s="170"/>
      <c r="DB204" s="171"/>
      <c r="DC204" s="229"/>
      <c r="DD204" s="230"/>
      <c r="DE204" s="170"/>
      <c r="DF204" s="171"/>
      <c r="DG204" s="229"/>
      <c r="DH204" s="230"/>
      <c r="DI204" s="170"/>
      <c r="DJ204" s="171"/>
      <c r="DK204" s="229">
        <v>2</v>
      </c>
      <c r="DL204" s="230"/>
      <c r="DM204" s="170"/>
      <c r="DN204" s="171">
        <v>2</v>
      </c>
      <c r="DO204" s="229"/>
      <c r="DP204" s="230"/>
      <c r="DQ204" s="170"/>
      <c r="DR204" s="171"/>
      <c r="DS204" s="229"/>
      <c r="DT204" s="230"/>
      <c r="DU204" s="170"/>
      <c r="DV204" s="171"/>
      <c r="DW204" s="229"/>
      <c r="DX204" s="230"/>
      <c r="DY204" s="170"/>
      <c r="DZ204" s="183">
        <f t="shared" si="45"/>
        <v>10</v>
      </c>
      <c r="EA204" s="356">
        <f t="shared" si="46"/>
        <v>12</v>
      </c>
      <c r="EB204" s="356">
        <f t="shared" si="47"/>
        <v>0</v>
      </c>
      <c r="EC204" s="185">
        <f t="shared" si="48"/>
        <v>0</v>
      </c>
      <c r="ED204" s="364"/>
    </row>
    <row r="205" spans="1:134" ht="60" x14ac:dyDescent="0.2">
      <c r="A205" s="464">
        <v>190</v>
      </c>
      <c r="B205" s="465"/>
      <c r="C205" s="385" t="s">
        <v>2439</v>
      </c>
      <c r="D205" s="386" t="s">
        <v>2440</v>
      </c>
      <c r="E205" s="495">
        <v>2</v>
      </c>
      <c r="F205" s="171"/>
      <c r="G205" s="229"/>
      <c r="H205" s="230"/>
      <c r="I205" s="170"/>
      <c r="J205" s="171"/>
      <c r="K205" s="229">
        <v>2</v>
      </c>
      <c r="L205" s="230"/>
      <c r="M205" s="170"/>
      <c r="N205" s="171"/>
      <c r="O205" s="229">
        <v>2</v>
      </c>
      <c r="P205" s="230"/>
      <c r="Q205" s="170"/>
      <c r="R205" s="171"/>
      <c r="S205" s="229"/>
      <c r="T205" s="230"/>
      <c r="U205" s="170"/>
      <c r="V205" s="171"/>
      <c r="W205" s="229"/>
      <c r="X205" s="230"/>
      <c r="Y205" s="170"/>
      <c r="Z205" s="171"/>
      <c r="AA205" s="229"/>
      <c r="AB205" s="230"/>
      <c r="AC205" s="170"/>
      <c r="AD205" s="171">
        <v>2</v>
      </c>
      <c r="AE205" s="229"/>
      <c r="AF205" s="230"/>
      <c r="AG205" s="170"/>
      <c r="AH205" s="171"/>
      <c r="AI205" s="229"/>
      <c r="AJ205" s="230"/>
      <c r="AK205" s="170"/>
      <c r="AL205" s="171">
        <v>2</v>
      </c>
      <c r="AM205" s="229"/>
      <c r="AN205" s="230"/>
      <c r="AO205" s="170"/>
      <c r="AP205" s="171"/>
      <c r="AQ205" s="229"/>
      <c r="AR205" s="230"/>
      <c r="AS205" s="170"/>
      <c r="AT205" s="171"/>
      <c r="AU205" s="229"/>
      <c r="AV205" s="230"/>
      <c r="AW205" s="170"/>
      <c r="AX205" s="171"/>
      <c r="AY205" s="229"/>
      <c r="AZ205" s="230"/>
      <c r="BA205" s="170"/>
      <c r="BB205" s="171"/>
      <c r="BC205" s="229">
        <v>2</v>
      </c>
      <c r="BD205" s="230"/>
      <c r="BE205" s="170"/>
      <c r="BF205" s="171"/>
      <c r="BG205" s="229"/>
      <c r="BH205" s="230"/>
      <c r="BI205" s="170"/>
      <c r="BJ205" s="171"/>
      <c r="BK205" s="229"/>
      <c r="BL205" s="230"/>
      <c r="BM205" s="170"/>
      <c r="BN205" s="171">
        <v>2</v>
      </c>
      <c r="BO205" s="229"/>
      <c r="BP205" s="230"/>
      <c r="BQ205" s="170"/>
      <c r="BR205" s="171">
        <v>2</v>
      </c>
      <c r="BS205" s="229"/>
      <c r="BT205" s="230"/>
      <c r="BU205" s="170"/>
      <c r="BV205" s="171"/>
      <c r="BW205" s="229"/>
      <c r="BX205" s="230"/>
      <c r="BY205" s="170"/>
      <c r="BZ205" s="171"/>
      <c r="CA205" s="229"/>
      <c r="CB205" s="230"/>
      <c r="CC205" s="170"/>
      <c r="CD205" s="171"/>
      <c r="CE205" s="229"/>
      <c r="CF205" s="230"/>
      <c r="CG205" s="170"/>
      <c r="CH205" s="171"/>
      <c r="CI205" s="229"/>
      <c r="CJ205" s="230"/>
      <c r="CK205" s="170"/>
      <c r="CL205" s="171"/>
      <c r="CM205" s="229">
        <v>2</v>
      </c>
      <c r="CN205" s="230"/>
      <c r="CO205" s="170"/>
      <c r="CP205" s="171"/>
      <c r="CQ205" s="229"/>
      <c r="CR205" s="230"/>
      <c r="CS205" s="170"/>
      <c r="CT205" s="171"/>
      <c r="CU205" s="229">
        <v>2</v>
      </c>
      <c r="CV205" s="230"/>
      <c r="CW205" s="170"/>
      <c r="CX205" s="171"/>
      <c r="CY205" s="229"/>
      <c r="CZ205" s="230"/>
      <c r="DA205" s="170"/>
      <c r="DB205" s="171"/>
      <c r="DC205" s="229"/>
      <c r="DD205" s="230"/>
      <c r="DE205" s="170"/>
      <c r="DF205" s="171"/>
      <c r="DG205" s="229"/>
      <c r="DH205" s="230"/>
      <c r="DI205" s="170"/>
      <c r="DJ205" s="171"/>
      <c r="DK205" s="229">
        <v>2</v>
      </c>
      <c r="DL205" s="230"/>
      <c r="DM205" s="170"/>
      <c r="DN205" s="171">
        <v>2</v>
      </c>
      <c r="DO205" s="229"/>
      <c r="DP205" s="230"/>
      <c r="DQ205" s="170"/>
      <c r="DR205" s="171"/>
      <c r="DS205" s="229"/>
      <c r="DT205" s="230"/>
      <c r="DU205" s="170"/>
      <c r="DV205" s="171"/>
      <c r="DW205" s="229"/>
      <c r="DX205" s="230"/>
      <c r="DY205" s="170"/>
      <c r="DZ205" s="183">
        <f t="shared" si="45"/>
        <v>10</v>
      </c>
      <c r="EA205" s="356">
        <f t="shared" si="46"/>
        <v>12</v>
      </c>
      <c r="EB205" s="356">
        <f t="shared" si="47"/>
        <v>0</v>
      </c>
      <c r="EC205" s="185">
        <f t="shared" si="48"/>
        <v>0</v>
      </c>
      <c r="ED205" s="364"/>
    </row>
    <row r="206" spans="1:134" ht="45" x14ac:dyDescent="0.2">
      <c r="A206" s="464">
        <v>191</v>
      </c>
      <c r="B206" s="465"/>
      <c r="C206" s="385" t="s">
        <v>2441</v>
      </c>
      <c r="D206" s="386" t="s">
        <v>2442</v>
      </c>
      <c r="E206" s="495">
        <v>2</v>
      </c>
      <c r="F206" s="171"/>
      <c r="G206" s="229"/>
      <c r="H206" s="230"/>
      <c r="I206" s="170"/>
      <c r="J206" s="171"/>
      <c r="K206" s="229">
        <v>2</v>
      </c>
      <c r="L206" s="230"/>
      <c r="M206" s="170"/>
      <c r="N206" s="171"/>
      <c r="O206" s="229">
        <v>2</v>
      </c>
      <c r="P206" s="230"/>
      <c r="Q206" s="170"/>
      <c r="R206" s="171"/>
      <c r="S206" s="229"/>
      <c r="T206" s="230"/>
      <c r="U206" s="170"/>
      <c r="V206" s="171"/>
      <c r="W206" s="229"/>
      <c r="X206" s="230"/>
      <c r="Y206" s="170"/>
      <c r="Z206" s="171"/>
      <c r="AA206" s="229"/>
      <c r="AB206" s="230"/>
      <c r="AC206" s="170"/>
      <c r="AD206" s="171">
        <v>2</v>
      </c>
      <c r="AE206" s="229"/>
      <c r="AF206" s="230"/>
      <c r="AG206" s="170"/>
      <c r="AH206" s="171"/>
      <c r="AI206" s="229"/>
      <c r="AJ206" s="230"/>
      <c r="AK206" s="170"/>
      <c r="AL206" s="171">
        <v>2</v>
      </c>
      <c r="AM206" s="229"/>
      <c r="AN206" s="230"/>
      <c r="AO206" s="170"/>
      <c r="AP206" s="171"/>
      <c r="AQ206" s="229"/>
      <c r="AR206" s="230"/>
      <c r="AS206" s="170"/>
      <c r="AT206" s="171"/>
      <c r="AU206" s="229"/>
      <c r="AV206" s="230"/>
      <c r="AW206" s="170"/>
      <c r="AX206" s="171"/>
      <c r="AY206" s="229"/>
      <c r="AZ206" s="230"/>
      <c r="BA206" s="170"/>
      <c r="BB206" s="171"/>
      <c r="BC206" s="229">
        <v>2</v>
      </c>
      <c r="BD206" s="230"/>
      <c r="BE206" s="170"/>
      <c r="BF206" s="171"/>
      <c r="BG206" s="229"/>
      <c r="BH206" s="230"/>
      <c r="BI206" s="170"/>
      <c r="BJ206" s="171"/>
      <c r="BK206" s="229"/>
      <c r="BL206" s="230"/>
      <c r="BM206" s="170"/>
      <c r="BN206" s="171">
        <v>2</v>
      </c>
      <c r="BO206" s="229"/>
      <c r="BP206" s="230"/>
      <c r="BQ206" s="170"/>
      <c r="BR206" s="171">
        <v>2</v>
      </c>
      <c r="BS206" s="229"/>
      <c r="BT206" s="230"/>
      <c r="BU206" s="170"/>
      <c r="BV206" s="171"/>
      <c r="BW206" s="229"/>
      <c r="BX206" s="230"/>
      <c r="BY206" s="170"/>
      <c r="BZ206" s="171"/>
      <c r="CA206" s="229"/>
      <c r="CB206" s="230"/>
      <c r="CC206" s="170"/>
      <c r="CD206" s="171"/>
      <c r="CE206" s="229"/>
      <c r="CF206" s="230"/>
      <c r="CG206" s="170"/>
      <c r="CH206" s="171"/>
      <c r="CI206" s="229"/>
      <c r="CJ206" s="230"/>
      <c r="CK206" s="170"/>
      <c r="CL206" s="171"/>
      <c r="CM206" s="229">
        <v>2</v>
      </c>
      <c r="CN206" s="230"/>
      <c r="CO206" s="170"/>
      <c r="CP206" s="171"/>
      <c r="CQ206" s="229"/>
      <c r="CR206" s="230"/>
      <c r="CS206" s="170"/>
      <c r="CT206" s="171"/>
      <c r="CU206" s="229">
        <v>2</v>
      </c>
      <c r="CV206" s="230"/>
      <c r="CW206" s="170"/>
      <c r="CX206" s="171"/>
      <c r="CY206" s="229"/>
      <c r="CZ206" s="230"/>
      <c r="DA206" s="170"/>
      <c r="DB206" s="171"/>
      <c r="DC206" s="229"/>
      <c r="DD206" s="230"/>
      <c r="DE206" s="170"/>
      <c r="DF206" s="171"/>
      <c r="DG206" s="229"/>
      <c r="DH206" s="230"/>
      <c r="DI206" s="170"/>
      <c r="DJ206" s="171"/>
      <c r="DK206" s="229">
        <v>2</v>
      </c>
      <c r="DL206" s="230"/>
      <c r="DM206" s="170"/>
      <c r="DN206" s="171">
        <v>2</v>
      </c>
      <c r="DO206" s="229"/>
      <c r="DP206" s="230"/>
      <c r="DQ206" s="170"/>
      <c r="DR206" s="171"/>
      <c r="DS206" s="229"/>
      <c r="DT206" s="230"/>
      <c r="DU206" s="170"/>
      <c r="DV206" s="171"/>
      <c r="DW206" s="229"/>
      <c r="DX206" s="230"/>
      <c r="DY206" s="170"/>
      <c r="DZ206" s="183">
        <f t="shared" si="45"/>
        <v>10</v>
      </c>
      <c r="EA206" s="356">
        <f t="shared" si="46"/>
        <v>12</v>
      </c>
      <c r="EB206" s="356">
        <f t="shared" si="47"/>
        <v>0</v>
      </c>
      <c r="EC206" s="185">
        <f t="shared" si="48"/>
        <v>0</v>
      </c>
      <c r="ED206" s="364"/>
    </row>
    <row r="207" spans="1:134" ht="45" x14ac:dyDescent="0.2">
      <c r="A207" s="464">
        <v>192</v>
      </c>
      <c r="B207" s="465"/>
      <c r="C207" s="385" t="s">
        <v>2443</v>
      </c>
      <c r="D207" s="386" t="s">
        <v>2444</v>
      </c>
      <c r="E207" s="495">
        <v>1</v>
      </c>
      <c r="F207" s="171"/>
      <c r="G207" s="229"/>
      <c r="H207" s="230"/>
      <c r="I207" s="170"/>
      <c r="J207" s="171"/>
      <c r="K207" s="229">
        <v>2</v>
      </c>
      <c r="L207" s="230"/>
      <c r="M207" s="170"/>
      <c r="N207" s="171"/>
      <c r="O207" s="229">
        <v>2</v>
      </c>
      <c r="P207" s="230"/>
      <c r="Q207" s="170"/>
      <c r="R207" s="171"/>
      <c r="S207" s="229"/>
      <c r="T207" s="230"/>
      <c r="U207" s="170"/>
      <c r="V207" s="171"/>
      <c r="W207" s="229"/>
      <c r="X207" s="230"/>
      <c r="Y207" s="170"/>
      <c r="Z207" s="171"/>
      <c r="AA207" s="229"/>
      <c r="AB207" s="230"/>
      <c r="AC207" s="170"/>
      <c r="AD207" s="171">
        <v>2</v>
      </c>
      <c r="AE207" s="229"/>
      <c r="AF207" s="230"/>
      <c r="AG207" s="170"/>
      <c r="AH207" s="171"/>
      <c r="AI207" s="229"/>
      <c r="AJ207" s="230"/>
      <c r="AK207" s="170"/>
      <c r="AL207" s="171">
        <v>2</v>
      </c>
      <c r="AM207" s="229"/>
      <c r="AN207" s="230"/>
      <c r="AO207" s="170"/>
      <c r="AP207" s="171"/>
      <c r="AQ207" s="229"/>
      <c r="AR207" s="230"/>
      <c r="AS207" s="170"/>
      <c r="AT207" s="171"/>
      <c r="AU207" s="229"/>
      <c r="AV207" s="230"/>
      <c r="AW207" s="170"/>
      <c r="AX207" s="171"/>
      <c r="AY207" s="229"/>
      <c r="AZ207" s="230"/>
      <c r="BA207" s="170"/>
      <c r="BB207" s="171"/>
      <c r="BC207" s="229">
        <v>2</v>
      </c>
      <c r="BD207" s="230"/>
      <c r="BE207" s="170"/>
      <c r="BF207" s="171"/>
      <c r="BG207" s="229"/>
      <c r="BH207" s="230"/>
      <c r="BI207" s="170"/>
      <c r="BJ207" s="171"/>
      <c r="BK207" s="229"/>
      <c r="BL207" s="230"/>
      <c r="BM207" s="170"/>
      <c r="BN207" s="171">
        <v>2</v>
      </c>
      <c r="BO207" s="229"/>
      <c r="BP207" s="230"/>
      <c r="BQ207" s="170"/>
      <c r="BR207" s="171">
        <v>2</v>
      </c>
      <c r="BS207" s="229"/>
      <c r="BT207" s="230"/>
      <c r="BU207" s="170"/>
      <c r="BV207" s="171"/>
      <c r="BW207" s="229"/>
      <c r="BX207" s="230"/>
      <c r="BY207" s="170"/>
      <c r="BZ207" s="171"/>
      <c r="CA207" s="229"/>
      <c r="CB207" s="230"/>
      <c r="CC207" s="170"/>
      <c r="CD207" s="171"/>
      <c r="CE207" s="229"/>
      <c r="CF207" s="230"/>
      <c r="CG207" s="170"/>
      <c r="CH207" s="171"/>
      <c r="CI207" s="229"/>
      <c r="CJ207" s="230"/>
      <c r="CK207" s="170"/>
      <c r="CL207" s="171"/>
      <c r="CM207" s="229">
        <v>2</v>
      </c>
      <c r="CN207" s="230"/>
      <c r="CO207" s="170"/>
      <c r="CP207" s="171"/>
      <c r="CQ207" s="229"/>
      <c r="CR207" s="230"/>
      <c r="CS207" s="170"/>
      <c r="CT207" s="171"/>
      <c r="CU207" s="229">
        <v>2</v>
      </c>
      <c r="CV207" s="230"/>
      <c r="CW207" s="170"/>
      <c r="CX207" s="171"/>
      <c r="CY207" s="229"/>
      <c r="CZ207" s="230"/>
      <c r="DA207" s="170"/>
      <c r="DB207" s="171"/>
      <c r="DC207" s="229"/>
      <c r="DD207" s="230"/>
      <c r="DE207" s="170"/>
      <c r="DF207" s="171"/>
      <c r="DG207" s="229"/>
      <c r="DH207" s="230"/>
      <c r="DI207" s="170"/>
      <c r="DJ207" s="171"/>
      <c r="DK207" s="229">
        <v>2</v>
      </c>
      <c r="DL207" s="230"/>
      <c r="DM207" s="170"/>
      <c r="DN207" s="171">
        <v>2</v>
      </c>
      <c r="DO207" s="229"/>
      <c r="DP207" s="230"/>
      <c r="DQ207" s="170"/>
      <c r="DR207" s="171"/>
      <c r="DS207" s="229"/>
      <c r="DT207" s="230"/>
      <c r="DU207" s="170"/>
      <c r="DV207" s="171"/>
      <c r="DW207" s="229"/>
      <c r="DX207" s="230"/>
      <c r="DY207" s="170"/>
      <c r="DZ207" s="183">
        <f t="shared" si="45"/>
        <v>10</v>
      </c>
      <c r="EA207" s="356">
        <f t="shared" si="46"/>
        <v>12</v>
      </c>
      <c r="EB207" s="356">
        <f t="shared" si="47"/>
        <v>0</v>
      </c>
      <c r="EC207" s="185">
        <f t="shared" si="48"/>
        <v>0</v>
      </c>
      <c r="ED207" s="364"/>
    </row>
    <row r="208" spans="1:134" ht="30" x14ac:dyDescent="0.2">
      <c r="A208" s="464">
        <v>193</v>
      </c>
      <c r="B208" s="465"/>
      <c r="C208" s="385" t="s">
        <v>2445</v>
      </c>
      <c r="D208" s="386" t="s">
        <v>2446</v>
      </c>
      <c r="E208" s="495">
        <v>1</v>
      </c>
      <c r="F208" s="171"/>
      <c r="G208" s="229"/>
      <c r="H208" s="230"/>
      <c r="I208" s="170"/>
      <c r="J208" s="171"/>
      <c r="K208" s="229">
        <v>2</v>
      </c>
      <c r="L208" s="230"/>
      <c r="M208" s="170"/>
      <c r="N208" s="171"/>
      <c r="O208" s="229">
        <v>2</v>
      </c>
      <c r="P208" s="230"/>
      <c r="Q208" s="170"/>
      <c r="R208" s="171"/>
      <c r="S208" s="229"/>
      <c r="T208" s="230"/>
      <c r="U208" s="170"/>
      <c r="V208" s="171"/>
      <c r="W208" s="229"/>
      <c r="X208" s="230"/>
      <c r="Y208" s="170"/>
      <c r="Z208" s="171"/>
      <c r="AA208" s="229"/>
      <c r="AB208" s="230"/>
      <c r="AC208" s="170"/>
      <c r="AD208" s="171">
        <v>2</v>
      </c>
      <c r="AE208" s="229"/>
      <c r="AF208" s="230"/>
      <c r="AG208" s="170"/>
      <c r="AH208" s="171"/>
      <c r="AI208" s="229"/>
      <c r="AJ208" s="230"/>
      <c r="AK208" s="170"/>
      <c r="AL208" s="171">
        <v>2</v>
      </c>
      <c r="AM208" s="229"/>
      <c r="AN208" s="230"/>
      <c r="AO208" s="170"/>
      <c r="AP208" s="171"/>
      <c r="AQ208" s="229"/>
      <c r="AR208" s="230"/>
      <c r="AS208" s="170"/>
      <c r="AT208" s="171"/>
      <c r="AU208" s="229"/>
      <c r="AV208" s="230"/>
      <c r="AW208" s="170"/>
      <c r="AX208" s="171"/>
      <c r="AY208" s="229"/>
      <c r="AZ208" s="230"/>
      <c r="BA208" s="170"/>
      <c r="BB208" s="171"/>
      <c r="BC208" s="229">
        <v>2</v>
      </c>
      <c r="BD208" s="230"/>
      <c r="BE208" s="170"/>
      <c r="BF208" s="171"/>
      <c r="BG208" s="229"/>
      <c r="BH208" s="230"/>
      <c r="BI208" s="170"/>
      <c r="BJ208" s="171"/>
      <c r="BK208" s="229"/>
      <c r="BL208" s="230"/>
      <c r="BM208" s="170"/>
      <c r="BN208" s="171">
        <v>2</v>
      </c>
      <c r="BO208" s="229"/>
      <c r="BP208" s="230"/>
      <c r="BQ208" s="170"/>
      <c r="BR208" s="171">
        <v>2</v>
      </c>
      <c r="BS208" s="229"/>
      <c r="BT208" s="230"/>
      <c r="BU208" s="170"/>
      <c r="BV208" s="171"/>
      <c r="BW208" s="229"/>
      <c r="BX208" s="230"/>
      <c r="BY208" s="170"/>
      <c r="BZ208" s="171"/>
      <c r="CA208" s="229"/>
      <c r="CB208" s="230"/>
      <c r="CC208" s="170"/>
      <c r="CD208" s="171"/>
      <c r="CE208" s="229"/>
      <c r="CF208" s="230"/>
      <c r="CG208" s="170"/>
      <c r="CH208" s="171"/>
      <c r="CI208" s="229"/>
      <c r="CJ208" s="230"/>
      <c r="CK208" s="170"/>
      <c r="CL208" s="171"/>
      <c r="CM208" s="229">
        <v>2</v>
      </c>
      <c r="CN208" s="230"/>
      <c r="CO208" s="170"/>
      <c r="CP208" s="171"/>
      <c r="CQ208" s="229"/>
      <c r="CR208" s="230"/>
      <c r="CS208" s="170"/>
      <c r="CT208" s="171"/>
      <c r="CU208" s="229">
        <v>2</v>
      </c>
      <c r="CV208" s="230"/>
      <c r="CW208" s="170"/>
      <c r="CX208" s="171"/>
      <c r="CY208" s="229"/>
      <c r="CZ208" s="230"/>
      <c r="DA208" s="170"/>
      <c r="DB208" s="171"/>
      <c r="DC208" s="229"/>
      <c r="DD208" s="230"/>
      <c r="DE208" s="170"/>
      <c r="DF208" s="171"/>
      <c r="DG208" s="229"/>
      <c r="DH208" s="230"/>
      <c r="DI208" s="170"/>
      <c r="DJ208" s="171"/>
      <c r="DK208" s="229">
        <v>2</v>
      </c>
      <c r="DL208" s="230"/>
      <c r="DM208" s="170"/>
      <c r="DN208" s="171">
        <v>2</v>
      </c>
      <c r="DO208" s="229"/>
      <c r="DP208" s="230"/>
      <c r="DQ208" s="170"/>
      <c r="DR208" s="171"/>
      <c r="DS208" s="229"/>
      <c r="DT208" s="230"/>
      <c r="DU208" s="170"/>
      <c r="DV208" s="171"/>
      <c r="DW208" s="229"/>
      <c r="DX208" s="230"/>
      <c r="DY208" s="170"/>
      <c r="DZ208" s="183">
        <f t="shared" si="45"/>
        <v>10</v>
      </c>
      <c r="EA208" s="356">
        <f t="shared" si="46"/>
        <v>12</v>
      </c>
      <c r="EB208" s="356">
        <f t="shared" si="47"/>
        <v>0</v>
      </c>
      <c r="EC208" s="185">
        <f t="shared" si="48"/>
        <v>0</v>
      </c>
      <c r="ED208" s="364"/>
    </row>
    <row r="209" spans="1:134" ht="45" x14ac:dyDescent="0.2">
      <c r="A209" s="464">
        <v>194</v>
      </c>
      <c r="B209" s="465"/>
      <c r="C209" s="385" t="s">
        <v>2447</v>
      </c>
      <c r="D209" s="386" t="s">
        <v>2448</v>
      </c>
      <c r="E209" s="495">
        <v>1</v>
      </c>
      <c r="F209" s="171"/>
      <c r="G209" s="229"/>
      <c r="H209" s="230"/>
      <c r="I209" s="170"/>
      <c r="J209" s="171"/>
      <c r="K209" s="229">
        <v>2</v>
      </c>
      <c r="L209" s="230"/>
      <c r="M209" s="170"/>
      <c r="N209" s="171"/>
      <c r="O209" s="229">
        <v>2</v>
      </c>
      <c r="P209" s="230"/>
      <c r="Q209" s="170"/>
      <c r="R209" s="171"/>
      <c r="S209" s="229"/>
      <c r="T209" s="230"/>
      <c r="U209" s="170"/>
      <c r="V209" s="171"/>
      <c r="W209" s="229"/>
      <c r="X209" s="230"/>
      <c r="Y209" s="170"/>
      <c r="Z209" s="171"/>
      <c r="AA209" s="229"/>
      <c r="AB209" s="230"/>
      <c r="AC209" s="170"/>
      <c r="AD209" s="171">
        <v>2</v>
      </c>
      <c r="AE209" s="229"/>
      <c r="AF209" s="230"/>
      <c r="AG209" s="170"/>
      <c r="AH209" s="171"/>
      <c r="AI209" s="229"/>
      <c r="AJ209" s="230"/>
      <c r="AK209" s="170"/>
      <c r="AL209" s="171">
        <v>2</v>
      </c>
      <c r="AM209" s="229"/>
      <c r="AN209" s="230"/>
      <c r="AO209" s="170"/>
      <c r="AP209" s="171"/>
      <c r="AQ209" s="229"/>
      <c r="AR209" s="230"/>
      <c r="AS209" s="170"/>
      <c r="AT209" s="171"/>
      <c r="AU209" s="229"/>
      <c r="AV209" s="230"/>
      <c r="AW209" s="170"/>
      <c r="AX209" s="171"/>
      <c r="AY209" s="229"/>
      <c r="AZ209" s="230"/>
      <c r="BA209" s="170"/>
      <c r="BB209" s="171"/>
      <c r="BC209" s="229">
        <v>2</v>
      </c>
      <c r="BD209" s="230"/>
      <c r="BE209" s="170"/>
      <c r="BF209" s="171"/>
      <c r="BG209" s="229"/>
      <c r="BH209" s="230"/>
      <c r="BI209" s="170"/>
      <c r="BJ209" s="171"/>
      <c r="BK209" s="229"/>
      <c r="BL209" s="230"/>
      <c r="BM209" s="170"/>
      <c r="BN209" s="171">
        <v>2</v>
      </c>
      <c r="BO209" s="229"/>
      <c r="BP209" s="230"/>
      <c r="BQ209" s="170"/>
      <c r="BR209" s="171">
        <v>2</v>
      </c>
      <c r="BS209" s="229"/>
      <c r="BT209" s="230"/>
      <c r="BU209" s="170"/>
      <c r="BV209" s="171"/>
      <c r="BW209" s="229"/>
      <c r="BX209" s="230"/>
      <c r="BY209" s="170"/>
      <c r="BZ209" s="171"/>
      <c r="CA209" s="229"/>
      <c r="CB209" s="230"/>
      <c r="CC209" s="170"/>
      <c r="CD209" s="171"/>
      <c r="CE209" s="229"/>
      <c r="CF209" s="230"/>
      <c r="CG209" s="170"/>
      <c r="CH209" s="171"/>
      <c r="CI209" s="229"/>
      <c r="CJ209" s="230"/>
      <c r="CK209" s="170"/>
      <c r="CL209" s="171"/>
      <c r="CM209" s="229">
        <v>2</v>
      </c>
      <c r="CN209" s="230"/>
      <c r="CO209" s="170"/>
      <c r="CP209" s="171"/>
      <c r="CQ209" s="229"/>
      <c r="CR209" s="230"/>
      <c r="CS209" s="170"/>
      <c r="CT209" s="171"/>
      <c r="CU209" s="229">
        <v>2</v>
      </c>
      <c r="CV209" s="230"/>
      <c r="CW209" s="170"/>
      <c r="CX209" s="171"/>
      <c r="CY209" s="229"/>
      <c r="CZ209" s="230"/>
      <c r="DA209" s="170"/>
      <c r="DB209" s="171"/>
      <c r="DC209" s="229"/>
      <c r="DD209" s="230"/>
      <c r="DE209" s="170"/>
      <c r="DF209" s="171"/>
      <c r="DG209" s="229"/>
      <c r="DH209" s="230"/>
      <c r="DI209" s="170"/>
      <c r="DJ209" s="171"/>
      <c r="DK209" s="229">
        <v>2</v>
      </c>
      <c r="DL209" s="230"/>
      <c r="DM209" s="170"/>
      <c r="DN209" s="171">
        <v>2</v>
      </c>
      <c r="DO209" s="229"/>
      <c r="DP209" s="230"/>
      <c r="DQ209" s="170"/>
      <c r="DR209" s="171"/>
      <c r="DS209" s="229"/>
      <c r="DT209" s="230"/>
      <c r="DU209" s="170"/>
      <c r="DV209" s="171"/>
      <c r="DW209" s="229"/>
      <c r="DX209" s="230"/>
      <c r="DY209" s="170"/>
      <c r="DZ209" s="183">
        <f t="shared" si="45"/>
        <v>10</v>
      </c>
      <c r="EA209" s="356">
        <f t="shared" si="46"/>
        <v>12</v>
      </c>
      <c r="EB209" s="356">
        <f t="shared" si="47"/>
        <v>0</v>
      </c>
      <c r="EC209" s="185">
        <f t="shared" si="48"/>
        <v>0</v>
      </c>
      <c r="ED209" s="364"/>
    </row>
    <row r="210" spans="1:134" ht="45" x14ac:dyDescent="0.2">
      <c r="A210" s="464">
        <v>195</v>
      </c>
      <c r="B210" s="465"/>
      <c r="C210" s="385" t="s">
        <v>2449</v>
      </c>
      <c r="D210" s="386" t="s">
        <v>2450</v>
      </c>
      <c r="E210" s="495">
        <v>1</v>
      </c>
      <c r="F210" s="171"/>
      <c r="G210" s="229"/>
      <c r="H210" s="230"/>
      <c r="I210" s="170"/>
      <c r="J210" s="171"/>
      <c r="K210" s="229">
        <v>2</v>
      </c>
      <c r="L210" s="230"/>
      <c r="M210" s="170"/>
      <c r="N210" s="171"/>
      <c r="O210" s="229">
        <v>2</v>
      </c>
      <c r="P210" s="230"/>
      <c r="Q210" s="170"/>
      <c r="R210" s="171"/>
      <c r="S210" s="229"/>
      <c r="T210" s="230"/>
      <c r="U210" s="170"/>
      <c r="V210" s="171"/>
      <c r="W210" s="229"/>
      <c r="X210" s="230"/>
      <c r="Y210" s="170"/>
      <c r="Z210" s="171"/>
      <c r="AA210" s="229"/>
      <c r="AB210" s="230"/>
      <c r="AC210" s="170"/>
      <c r="AD210" s="171">
        <v>2</v>
      </c>
      <c r="AE210" s="229"/>
      <c r="AF210" s="230"/>
      <c r="AG210" s="170"/>
      <c r="AH210" s="171"/>
      <c r="AI210" s="229"/>
      <c r="AJ210" s="230"/>
      <c r="AK210" s="170"/>
      <c r="AL210" s="171">
        <v>2</v>
      </c>
      <c r="AM210" s="229"/>
      <c r="AN210" s="230"/>
      <c r="AO210" s="170"/>
      <c r="AP210" s="171"/>
      <c r="AQ210" s="229"/>
      <c r="AR210" s="230"/>
      <c r="AS210" s="170"/>
      <c r="AT210" s="171"/>
      <c r="AU210" s="229"/>
      <c r="AV210" s="230"/>
      <c r="AW210" s="170"/>
      <c r="AX210" s="171"/>
      <c r="AY210" s="229"/>
      <c r="AZ210" s="230"/>
      <c r="BA210" s="170"/>
      <c r="BB210" s="171"/>
      <c r="BC210" s="229">
        <v>2</v>
      </c>
      <c r="BD210" s="230"/>
      <c r="BE210" s="170"/>
      <c r="BF210" s="171"/>
      <c r="BG210" s="229"/>
      <c r="BH210" s="230"/>
      <c r="BI210" s="170"/>
      <c r="BJ210" s="171"/>
      <c r="BK210" s="229"/>
      <c r="BL210" s="230"/>
      <c r="BM210" s="170"/>
      <c r="BN210" s="171">
        <v>2</v>
      </c>
      <c r="BO210" s="229"/>
      <c r="BP210" s="230"/>
      <c r="BQ210" s="170"/>
      <c r="BR210" s="171">
        <v>2</v>
      </c>
      <c r="BS210" s="229"/>
      <c r="BT210" s="230"/>
      <c r="BU210" s="170"/>
      <c r="BV210" s="171"/>
      <c r="BW210" s="229"/>
      <c r="BX210" s="230"/>
      <c r="BY210" s="170"/>
      <c r="BZ210" s="171"/>
      <c r="CA210" s="229"/>
      <c r="CB210" s="230"/>
      <c r="CC210" s="170"/>
      <c r="CD210" s="171"/>
      <c r="CE210" s="229"/>
      <c r="CF210" s="230"/>
      <c r="CG210" s="170"/>
      <c r="CH210" s="171"/>
      <c r="CI210" s="229"/>
      <c r="CJ210" s="230"/>
      <c r="CK210" s="170"/>
      <c r="CL210" s="171"/>
      <c r="CM210" s="229">
        <v>2</v>
      </c>
      <c r="CN210" s="230"/>
      <c r="CO210" s="170"/>
      <c r="CP210" s="171"/>
      <c r="CQ210" s="229"/>
      <c r="CR210" s="230"/>
      <c r="CS210" s="170"/>
      <c r="CT210" s="171"/>
      <c r="CU210" s="229">
        <v>2</v>
      </c>
      <c r="CV210" s="230"/>
      <c r="CW210" s="170"/>
      <c r="CX210" s="171"/>
      <c r="CY210" s="229"/>
      <c r="CZ210" s="230"/>
      <c r="DA210" s="170"/>
      <c r="DB210" s="171"/>
      <c r="DC210" s="229"/>
      <c r="DD210" s="230"/>
      <c r="DE210" s="170"/>
      <c r="DF210" s="171"/>
      <c r="DG210" s="229"/>
      <c r="DH210" s="230"/>
      <c r="DI210" s="170"/>
      <c r="DJ210" s="171"/>
      <c r="DK210" s="229">
        <v>2</v>
      </c>
      <c r="DL210" s="230"/>
      <c r="DM210" s="170"/>
      <c r="DN210" s="171">
        <v>2</v>
      </c>
      <c r="DO210" s="229"/>
      <c r="DP210" s="230"/>
      <c r="DQ210" s="170"/>
      <c r="DR210" s="171"/>
      <c r="DS210" s="229"/>
      <c r="DT210" s="230"/>
      <c r="DU210" s="170"/>
      <c r="DV210" s="171"/>
      <c r="DW210" s="229"/>
      <c r="DX210" s="230"/>
      <c r="DY210" s="170"/>
      <c r="DZ210" s="183">
        <f t="shared" si="45"/>
        <v>10</v>
      </c>
      <c r="EA210" s="356">
        <f t="shared" si="46"/>
        <v>12</v>
      </c>
      <c r="EB210" s="356">
        <f t="shared" si="47"/>
        <v>0</v>
      </c>
      <c r="EC210" s="185">
        <f t="shared" si="48"/>
        <v>0</v>
      </c>
      <c r="ED210" s="364"/>
    </row>
    <row r="211" spans="1:134" ht="45" x14ac:dyDescent="0.2">
      <c r="A211" s="464">
        <v>196</v>
      </c>
      <c r="B211" s="465"/>
      <c r="C211" s="385" t="s">
        <v>2451</v>
      </c>
      <c r="D211" s="386" t="s">
        <v>2452</v>
      </c>
      <c r="E211" s="495">
        <v>1</v>
      </c>
      <c r="F211" s="171"/>
      <c r="G211" s="229"/>
      <c r="H211" s="230"/>
      <c r="I211" s="170"/>
      <c r="J211" s="171"/>
      <c r="K211" s="229">
        <v>2</v>
      </c>
      <c r="L211" s="230"/>
      <c r="M211" s="170"/>
      <c r="N211" s="171"/>
      <c r="O211" s="229">
        <v>2</v>
      </c>
      <c r="P211" s="230"/>
      <c r="Q211" s="170"/>
      <c r="R211" s="171"/>
      <c r="S211" s="229"/>
      <c r="T211" s="230"/>
      <c r="U211" s="170"/>
      <c r="V211" s="171"/>
      <c r="W211" s="229"/>
      <c r="X211" s="230"/>
      <c r="Y211" s="170"/>
      <c r="Z211" s="171"/>
      <c r="AA211" s="229"/>
      <c r="AB211" s="230"/>
      <c r="AC211" s="170"/>
      <c r="AD211" s="171">
        <v>2</v>
      </c>
      <c r="AE211" s="229"/>
      <c r="AF211" s="230"/>
      <c r="AG211" s="170"/>
      <c r="AH211" s="171"/>
      <c r="AI211" s="229"/>
      <c r="AJ211" s="230"/>
      <c r="AK211" s="170"/>
      <c r="AL211" s="171">
        <v>2</v>
      </c>
      <c r="AM211" s="229"/>
      <c r="AN211" s="230"/>
      <c r="AO211" s="170"/>
      <c r="AP211" s="171"/>
      <c r="AQ211" s="229"/>
      <c r="AR211" s="230"/>
      <c r="AS211" s="170"/>
      <c r="AT211" s="171"/>
      <c r="AU211" s="229"/>
      <c r="AV211" s="230"/>
      <c r="AW211" s="170"/>
      <c r="AX211" s="171"/>
      <c r="AY211" s="229"/>
      <c r="AZ211" s="230"/>
      <c r="BA211" s="170"/>
      <c r="BB211" s="171"/>
      <c r="BC211" s="229">
        <v>2</v>
      </c>
      <c r="BD211" s="230"/>
      <c r="BE211" s="170"/>
      <c r="BF211" s="171"/>
      <c r="BG211" s="229"/>
      <c r="BH211" s="230"/>
      <c r="BI211" s="170"/>
      <c r="BJ211" s="171"/>
      <c r="BK211" s="229"/>
      <c r="BL211" s="230"/>
      <c r="BM211" s="170"/>
      <c r="BN211" s="171">
        <v>2</v>
      </c>
      <c r="BO211" s="229"/>
      <c r="BP211" s="230"/>
      <c r="BQ211" s="170"/>
      <c r="BR211" s="171">
        <v>2</v>
      </c>
      <c r="BS211" s="229"/>
      <c r="BT211" s="230"/>
      <c r="BU211" s="170"/>
      <c r="BV211" s="171"/>
      <c r="BW211" s="229"/>
      <c r="BX211" s="230"/>
      <c r="BY211" s="170"/>
      <c r="BZ211" s="171"/>
      <c r="CA211" s="229"/>
      <c r="CB211" s="230"/>
      <c r="CC211" s="170"/>
      <c r="CD211" s="171"/>
      <c r="CE211" s="229"/>
      <c r="CF211" s="230"/>
      <c r="CG211" s="170"/>
      <c r="CH211" s="171"/>
      <c r="CI211" s="229"/>
      <c r="CJ211" s="230"/>
      <c r="CK211" s="170"/>
      <c r="CL211" s="171"/>
      <c r="CM211" s="229">
        <v>2</v>
      </c>
      <c r="CN211" s="230"/>
      <c r="CO211" s="170"/>
      <c r="CP211" s="171"/>
      <c r="CQ211" s="229"/>
      <c r="CR211" s="230"/>
      <c r="CS211" s="170"/>
      <c r="CT211" s="171"/>
      <c r="CU211" s="229">
        <v>2</v>
      </c>
      <c r="CV211" s="230"/>
      <c r="CW211" s="170"/>
      <c r="CX211" s="171"/>
      <c r="CY211" s="229"/>
      <c r="CZ211" s="230"/>
      <c r="DA211" s="170"/>
      <c r="DB211" s="171"/>
      <c r="DC211" s="229"/>
      <c r="DD211" s="230"/>
      <c r="DE211" s="170"/>
      <c r="DF211" s="171"/>
      <c r="DG211" s="229"/>
      <c r="DH211" s="230"/>
      <c r="DI211" s="170"/>
      <c r="DJ211" s="171"/>
      <c r="DK211" s="229">
        <v>2</v>
      </c>
      <c r="DL211" s="230"/>
      <c r="DM211" s="170"/>
      <c r="DN211" s="171">
        <v>2</v>
      </c>
      <c r="DO211" s="229"/>
      <c r="DP211" s="230"/>
      <c r="DQ211" s="170"/>
      <c r="DR211" s="171"/>
      <c r="DS211" s="229"/>
      <c r="DT211" s="230"/>
      <c r="DU211" s="170"/>
      <c r="DV211" s="171"/>
      <c r="DW211" s="229"/>
      <c r="DX211" s="230"/>
      <c r="DY211" s="170"/>
      <c r="DZ211" s="183">
        <f t="shared" si="45"/>
        <v>10</v>
      </c>
      <c r="EA211" s="356">
        <f t="shared" si="46"/>
        <v>12</v>
      </c>
      <c r="EB211" s="356">
        <f t="shared" si="47"/>
        <v>0</v>
      </c>
      <c r="EC211" s="185">
        <f t="shared" si="48"/>
        <v>0</v>
      </c>
      <c r="ED211" s="364"/>
    </row>
    <row r="212" spans="1:134" ht="45" x14ac:dyDescent="0.2">
      <c r="A212" s="464">
        <v>197</v>
      </c>
      <c r="B212" s="465" t="s">
        <v>484</v>
      </c>
      <c r="C212" s="385" t="s">
        <v>10</v>
      </c>
      <c r="D212" s="386" t="s">
        <v>1688</v>
      </c>
      <c r="E212" s="495">
        <v>2</v>
      </c>
      <c r="F212" s="171"/>
      <c r="G212" s="229"/>
      <c r="H212" s="230"/>
      <c r="I212" s="170"/>
      <c r="J212" s="171">
        <v>2</v>
      </c>
      <c r="K212" s="229"/>
      <c r="L212" s="230"/>
      <c r="M212" s="170"/>
      <c r="N212" s="171">
        <v>2</v>
      </c>
      <c r="O212" s="229"/>
      <c r="P212" s="230"/>
      <c r="Q212" s="170"/>
      <c r="R212" s="171"/>
      <c r="S212" s="229"/>
      <c r="T212" s="230"/>
      <c r="U212" s="170"/>
      <c r="V212" s="171"/>
      <c r="W212" s="229"/>
      <c r="X212" s="230"/>
      <c r="Y212" s="170"/>
      <c r="Z212" s="171"/>
      <c r="AA212" s="229"/>
      <c r="AB212" s="230"/>
      <c r="AC212" s="170"/>
      <c r="AD212" s="171">
        <v>2</v>
      </c>
      <c r="AE212" s="229"/>
      <c r="AF212" s="230"/>
      <c r="AG212" s="170"/>
      <c r="AH212" s="171"/>
      <c r="AI212" s="229"/>
      <c r="AJ212" s="230"/>
      <c r="AK212" s="170"/>
      <c r="AL212" s="171">
        <v>2</v>
      </c>
      <c r="AM212" s="229"/>
      <c r="AN212" s="230"/>
      <c r="AO212" s="170"/>
      <c r="AP212" s="171"/>
      <c r="AQ212" s="229"/>
      <c r="AR212" s="230"/>
      <c r="AS212" s="170"/>
      <c r="AT212" s="171"/>
      <c r="AU212" s="229"/>
      <c r="AV212" s="230"/>
      <c r="AW212" s="170"/>
      <c r="AX212" s="171"/>
      <c r="AY212" s="229"/>
      <c r="AZ212" s="230"/>
      <c r="BA212" s="170"/>
      <c r="BB212" s="171">
        <v>2</v>
      </c>
      <c r="BC212" s="229"/>
      <c r="BD212" s="230"/>
      <c r="BE212" s="170"/>
      <c r="BF212" s="171"/>
      <c r="BG212" s="229"/>
      <c r="BH212" s="230"/>
      <c r="BI212" s="170"/>
      <c r="BJ212" s="171"/>
      <c r="BK212" s="229">
        <v>2</v>
      </c>
      <c r="BL212" s="230"/>
      <c r="BM212" s="170"/>
      <c r="BN212" s="171">
        <v>2</v>
      </c>
      <c r="BO212" s="229"/>
      <c r="BP212" s="230"/>
      <c r="BQ212" s="170"/>
      <c r="BR212" s="171">
        <v>2</v>
      </c>
      <c r="BS212" s="229"/>
      <c r="BT212" s="230"/>
      <c r="BU212" s="170"/>
      <c r="BV212" s="171"/>
      <c r="BW212" s="229"/>
      <c r="BX212" s="230"/>
      <c r="BY212" s="170"/>
      <c r="BZ212" s="171"/>
      <c r="CA212" s="229"/>
      <c r="CB212" s="230"/>
      <c r="CC212" s="170"/>
      <c r="CD212" s="171"/>
      <c r="CE212" s="229"/>
      <c r="CF212" s="230"/>
      <c r="CG212" s="170"/>
      <c r="CH212" s="171"/>
      <c r="CI212" s="229"/>
      <c r="CJ212" s="230"/>
      <c r="CK212" s="170"/>
      <c r="CL212" s="171"/>
      <c r="CM212" s="229">
        <v>2</v>
      </c>
      <c r="CN212" s="230"/>
      <c r="CO212" s="170"/>
      <c r="CP212" s="171"/>
      <c r="CQ212" s="229"/>
      <c r="CR212" s="230"/>
      <c r="CS212" s="170"/>
      <c r="CT212" s="171"/>
      <c r="CU212" s="229"/>
      <c r="CV212" s="230"/>
      <c r="CW212" s="170"/>
      <c r="CX212" s="171"/>
      <c r="CY212" s="229"/>
      <c r="CZ212" s="230"/>
      <c r="DA212" s="170"/>
      <c r="DB212" s="171"/>
      <c r="DC212" s="229"/>
      <c r="DD212" s="230"/>
      <c r="DE212" s="170"/>
      <c r="DF212" s="171">
        <v>2</v>
      </c>
      <c r="DG212" s="229"/>
      <c r="DH212" s="230"/>
      <c r="DI212" s="170"/>
      <c r="DJ212" s="171"/>
      <c r="DK212" s="229"/>
      <c r="DL212" s="230"/>
      <c r="DM212" s="170"/>
      <c r="DN212" s="171">
        <v>2</v>
      </c>
      <c r="DO212" s="229"/>
      <c r="DP212" s="230"/>
      <c r="DQ212" s="170"/>
      <c r="DR212" s="171"/>
      <c r="DS212" s="229"/>
      <c r="DT212" s="230"/>
      <c r="DU212" s="170"/>
      <c r="DV212" s="171">
        <v>2</v>
      </c>
      <c r="DW212" s="229"/>
      <c r="DX212" s="230"/>
      <c r="DY212" s="170"/>
      <c r="DZ212" s="183">
        <f t="shared" si="45"/>
        <v>20</v>
      </c>
      <c r="EA212" s="356">
        <f t="shared" si="46"/>
        <v>4</v>
      </c>
      <c r="EB212" s="356">
        <f t="shared" si="47"/>
        <v>0</v>
      </c>
      <c r="EC212" s="185">
        <f t="shared" si="48"/>
        <v>0</v>
      </c>
      <c r="ED212" s="364"/>
    </row>
    <row r="213" spans="1:134" ht="90" x14ac:dyDescent="0.2">
      <c r="A213" s="464">
        <v>198</v>
      </c>
      <c r="B213" s="465" t="s">
        <v>496</v>
      </c>
      <c r="C213" s="385" t="s">
        <v>497</v>
      </c>
      <c r="D213" s="386" t="s">
        <v>1689</v>
      </c>
      <c r="E213" s="495">
        <v>2</v>
      </c>
      <c r="F213" s="171"/>
      <c r="G213" s="229"/>
      <c r="H213" s="230"/>
      <c r="I213" s="170"/>
      <c r="J213" s="171"/>
      <c r="K213" s="229"/>
      <c r="L213" s="230"/>
      <c r="M213" s="170"/>
      <c r="N213" s="171"/>
      <c r="O213" s="229"/>
      <c r="P213" s="230"/>
      <c r="Q213" s="170"/>
      <c r="R213" s="171"/>
      <c r="S213" s="229"/>
      <c r="T213" s="230"/>
      <c r="U213" s="170"/>
      <c r="V213" s="171"/>
      <c r="W213" s="229"/>
      <c r="X213" s="230"/>
      <c r="Y213" s="170"/>
      <c r="Z213" s="171"/>
      <c r="AA213" s="229"/>
      <c r="AB213" s="230"/>
      <c r="AC213" s="170"/>
      <c r="AD213" s="171"/>
      <c r="AE213" s="229"/>
      <c r="AF213" s="230"/>
      <c r="AG213" s="170"/>
      <c r="AH213" s="171"/>
      <c r="AI213" s="229"/>
      <c r="AJ213" s="230"/>
      <c r="AK213" s="170"/>
      <c r="AL213" s="171"/>
      <c r="AM213" s="229"/>
      <c r="AN213" s="230"/>
      <c r="AO213" s="170"/>
      <c r="AP213" s="171"/>
      <c r="AQ213" s="229"/>
      <c r="AR213" s="230"/>
      <c r="AS213" s="170"/>
      <c r="AT213" s="171"/>
      <c r="AU213" s="229"/>
      <c r="AV213" s="230"/>
      <c r="AW213" s="170"/>
      <c r="AX213" s="171"/>
      <c r="AY213" s="229"/>
      <c r="AZ213" s="230"/>
      <c r="BA213" s="170"/>
      <c r="BB213" s="171"/>
      <c r="BC213" s="229"/>
      <c r="BD213" s="230"/>
      <c r="BE213" s="170"/>
      <c r="BF213" s="171"/>
      <c r="BG213" s="229"/>
      <c r="BH213" s="230"/>
      <c r="BI213" s="170"/>
      <c r="BJ213" s="171"/>
      <c r="BK213" s="229"/>
      <c r="BL213" s="230"/>
      <c r="BM213" s="170"/>
      <c r="BN213" s="171"/>
      <c r="BO213" s="229"/>
      <c r="BP213" s="230"/>
      <c r="BQ213" s="170"/>
      <c r="BR213" s="171"/>
      <c r="BS213" s="229"/>
      <c r="BT213" s="230"/>
      <c r="BU213" s="170"/>
      <c r="BV213" s="171"/>
      <c r="BW213" s="229"/>
      <c r="BX213" s="230"/>
      <c r="BY213" s="170"/>
      <c r="BZ213" s="171"/>
      <c r="CA213" s="229"/>
      <c r="CB213" s="230"/>
      <c r="CC213" s="170"/>
      <c r="CD213" s="171"/>
      <c r="CE213" s="229"/>
      <c r="CF213" s="230"/>
      <c r="CG213" s="170"/>
      <c r="CH213" s="171"/>
      <c r="CI213" s="229"/>
      <c r="CJ213" s="230"/>
      <c r="CK213" s="170"/>
      <c r="CL213" s="171"/>
      <c r="CM213" s="229"/>
      <c r="CN213" s="230"/>
      <c r="CO213" s="170"/>
      <c r="CP213" s="171"/>
      <c r="CQ213" s="229"/>
      <c r="CR213" s="230"/>
      <c r="CS213" s="170"/>
      <c r="CT213" s="171"/>
      <c r="CU213" s="229"/>
      <c r="CV213" s="230"/>
      <c r="CW213" s="170"/>
      <c r="CX213" s="171"/>
      <c r="CY213" s="229"/>
      <c r="CZ213" s="230"/>
      <c r="DA213" s="170"/>
      <c r="DB213" s="171"/>
      <c r="DC213" s="229"/>
      <c r="DD213" s="230"/>
      <c r="DE213" s="170"/>
      <c r="DF213" s="171"/>
      <c r="DG213" s="229"/>
      <c r="DH213" s="230"/>
      <c r="DI213" s="170"/>
      <c r="DJ213" s="171"/>
      <c r="DK213" s="229"/>
      <c r="DL213" s="230"/>
      <c r="DM213" s="170"/>
      <c r="DN213" s="171"/>
      <c r="DO213" s="229"/>
      <c r="DP213" s="230"/>
      <c r="DQ213" s="170"/>
      <c r="DR213" s="171"/>
      <c r="DS213" s="229"/>
      <c r="DT213" s="230"/>
      <c r="DU213" s="170"/>
      <c r="DV213" s="171"/>
      <c r="DW213" s="229"/>
      <c r="DX213" s="230"/>
      <c r="DY213" s="170"/>
      <c r="DZ213" s="183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6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6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5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64"/>
    </row>
    <row r="214" spans="1:134" ht="45" x14ac:dyDescent="0.2">
      <c r="A214" s="464">
        <v>199</v>
      </c>
      <c r="B214" s="465" t="s">
        <v>1690</v>
      </c>
      <c r="C214" s="385" t="s">
        <v>1691</v>
      </c>
      <c r="D214" s="386" t="s">
        <v>1692</v>
      </c>
      <c r="E214" s="466">
        <v>2</v>
      </c>
      <c r="F214" s="171"/>
      <c r="G214" s="229"/>
      <c r="H214" s="230"/>
      <c r="I214" s="170"/>
      <c r="J214" s="171"/>
      <c r="K214" s="229"/>
      <c r="L214" s="230"/>
      <c r="M214" s="170"/>
      <c r="N214" s="171"/>
      <c r="O214" s="229"/>
      <c r="P214" s="230"/>
      <c r="Q214" s="170"/>
      <c r="R214" s="171"/>
      <c r="S214" s="229"/>
      <c r="T214" s="230"/>
      <c r="U214" s="170"/>
      <c r="V214" s="171"/>
      <c r="W214" s="229"/>
      <c r="X214" s="230"/>
      <c r="Y214" s="170"/>
      <c r="Z214" s="171"/>
      <c r="AA214" s="229"/>
      <c r="AB214" s="230"/>
      <c r="AC214" s="170"/>
      <c r="AD214" s="171"/>
      <c r="AE214" s="229"/>
      <c r="AF214" s="230"/>
      <c r="AG214" s="170"/>
      <c r="AH214" s="171"/>
      <c r="AI214" s="229"/>
      <c r="AJ214" s="230"/>
      <c r="AK214" s="170"/>
      <c r="AL214" s="171"/>
      <c r="AM214" s="229"/>
      <c r="AN214" s="230"/>
      <c r="AO214" s="170"/>
      <c r="AP214" s="171"/>
      <c r="AQ214" s="229"/>
      <c r="AR214" s="230"/>
      <c r="AS214" s="170"/>
      <c r="AT214" s="171"/>
      <c r="AU214" s="229"/>
      <c r="AV214" s="230"/>
      <c r="AW214" s="170"/>
      <c r="AX214" s="171"/>
      <c r="AY214" s="229"/>
      <c r="AZ214" s="230"/>
      <c r="BA214" s="170"/>
      <c r="BB214" s="171"/>
      <c r="BC214" s="229"/>
      <c r="BD214" s="230"/>
      <c r="BE214" s="170"/>
      <c r="BF214" s="171"/>
      <c r="BG214" s="229"/>
      <c r="BH214" s="230"/>
      <c r="BI214" s="170"/>
      <c r="BJ214" s="171"/>
      <c r="BK214" s="229"/>
      <c r="BL214" s="230"/>
      <c r="BM214" s="170"/>
      <c r="BN214" s="171"/>
      <c r="BO214" s="229"/>
      <c r="BP214" s="230"/>
      <c r="BQ214" s="170"/>
      <c r="BR214" s="171"/>
      <c r="BS214" s="229"/>
      <c r="BT214" s="230"/>
      <c r="BU214" s="170"/>
      <c r="BV214" s="171"/>
      <c r="BW214" s="229"/>
      <c r="BX214" s="230"/>
      <c r="BY214" s="170"/>
      <c r="BZ214" s="171"/>
      <c r="CA214" s="229"/>
      <c r="CB214" s="230"/>
      <c r="CC214" s="170"/>
      <c r="CD214" s="171"/>
      <c r="CE214" s="229"/>
      <c r="CF214" s="230"/>
      <c r="CG214" s="170"/>
      <c r="CH214" s="171"/>
      <c r="CI214" s="229"/>
      <c r="CJ214" s="230"/>
      <c r="CK214" s="170"/>
      <c r="CL214" s="171"/>
      <c r="CM214" s="229"/>
      <c r="CN214" s="230"/>
      <c r="CO214" s="170"/>
      <c r="CP214" s="171"/>
      <c r="CQ214" s="229"/>
      <c r="CR214" s="230"/>
      <c r="CS214" s="170"/>
      <c r="CT214" s="171"/>
      <c r="CU214" s="229"/>
      <c r="CV214" s="230"/>
      <c r="CW214" s="170"/>
      <c r="CX214" s="171"/>
      <c r="CY214" s="229"/>
      <c r="CZ214" s="230"/>
      <c r="DA214" s="170"/>
      <c r="DB214" s="171"/>
      <c r="DC214" s="229"/>
      <c r="DD214" s="230"/>
      <c r="DE214" s="170"/>
      <c r="DF214" s="171"/>
      <c r="DG214" s="229"/>
      <c r="DH214" s="230"/>
      <c r="DI214" s="170"/>
      <c r="DJ214" s="171"/>
      <c r="DK214" s="229"/>
      <c r="DL214" s="230"/>
      <c r="DM214" s="170"/>
      <c r="DN214" s="171"/>
      <c r="DO214" s="229"/>
      <c r="DP214" s="230"/>
      <c r="DQ214" s="170"/>
      <c r="DR214" s="171"/>
      <c r="DS214" s="229"/>
      <c r="DT214" s="230"/>
      <c r="DU214" s="170"/>
      <c r="DV214" s="171"/>
      <c r="DW214" s="229"/>
      <c r="DX214" s="230"/>
      <c r="DY214" s="170"/>
      <c r="DZ214" s="183">
        <f t="shared" si="49"/>
        <v>0</v>
      </c>
      <c r="EA214" s="356">
        <f t="shared" si="50"/>
        <v>0</v>
      </c>
      <c r="EB214" s="356">
        <f t="shared" si="51"/>
        <v>0</v>
      </c>
      <c r="EC214" s="185">
        <f t="shared" si="52"/>
        <v>0</v>
      </c>
      <c r="ED214" s="364"/>
    </row>
    <row r="215" spans="1:134" ht="75" x14ac:dyDescent="0.2">
      <c r="A215" s="464">
        <v>200</v>
      </c>
      <c r="B215" s="465" t="s">
        <v>485</v>
      </c>
      <c r="C215" s="385" t="s">
        <v>486</v>
      </c>
      <c r="D215" s="386" t="s">
        <v>1693</v>
      </c>
      <c r="E215" s="466">
        <v>2</v>
      </c>
      <c r="F215" s="171"/>
      <c r="G215" s="229"/>
      <c r="H215" s="230"/>
      <c r="I215" s="170"/>
      <c r="J215" s="171"/>
      <c r="K215" s="229"/>
      <c r="L215" s="230"/>
      <c r="M215" s="170"/>
      <c r="N215" s="171"/>
      <c r="O215" s="229"/>
      <c r="P215" s="230"/>
      <c r="Q215" s="170"/>
      <c r="R215" s="171"/>
      <c r="S215" s="229"/>
      <c r="T215" s="230"/>
      <c r="U215" s="170"/>
      <c r="V215" s="171"/>
      <c r="W215" s="229"/>
      <c r="X215" s="230"/>
      <c r="Y215" s="170"/>
      <c r="Z215" s="171"/>
      <c r="AA215" s="229"/>
      <c r="AB215" s="230"/>
      <c r="AC215" s="170"/>
      <c r="AD215" s="171"/>
      <c r="AE215" s="229"/>
      <c r="AF215" s="230"/>
      <c r="AG215" s="170"/>
      <c r="AH215" s="171"/>
      <c r="AI215" s="229"/>
      <c r="AJ215" s="230"/>
      <c r="AK215" s="170"/>
      <c r="AL215" s="171"/>
      <c r="AM215" s="229"/>
      <c r="AN215" s="230"/>
      <c r="AO215" s="170"/>
      <c r="AP215" s="171"/>
      <c r="AQ215" s="229"/>
      <c r="AR215" s="230"/>
      <c r="AS215" s="170"/>
      <c r="AT215" s="171"/>
      <c r="AU215" s="229"/>
      <c r="AV215" s="230"/>
      <c r="AW215" s="170"/>
      <c r="AX215" s="171"/>
      <c r="AY215" s="229"/>
      <c r="AZ215" s="230"/>
      <c r="BA215" s="170"/>
      <c r="BB215" s="171"/>
      <c r="BC215" s="229"/>
      <c r="BD215" s="230"/>
      <c r="BE215" s="170"/>
      <c r="BF215" s="171"/>
      <c r="BG215" s="229"/>
      <c r="BH215" s="230"/>
      <c r="BI215" s="170"/>
      <c r="BJ215" s="171"/>
      <c r="BK215" s="229"/>
      <c r="BL215" s="230"/>
      <c r="BM215" s="170"/>
      <c r="BN215" s="171"/>
      <c r="BO215" s="229"/>
      <c r="BP215" s="230"/>
      <c r="BQ215" s="170"/>
      <c r="BR215" s="171"/>
      <c r="BS215" s="229"/>
      <c r="BT215" s="230"/>
      <c r="BU215" s="170"/>
      <c r="BV215" s="171"/>
      <c r="BW215" s="229"/>
      <c r="BX215" s="230"/>
      <c r="BY215" s="170"/>
      <c r="BZ215" s="171"/>
      <c r="CA215" s="229"/>
      <c r="CB215" s="230"/>
      <c r="CC215" s="170"/>
      <c r="CD215" s="171"/>
      <c r="CE215" s="229"/>
      <c r="CF215" s="230"/>
      <c r="CG215" s="170"/>
      <c r="CH215" s="171"/>
      <c r="CI215" s="229"/>
      <c r="CJ215" s="230"/>
      <c r="CK215" s="170"/>
      <c r="CL215" s="171"/>
      <c r="CM215" s="229"/>
      <c r="CN215" s="230"/>
      <c r="CO215" s="170"/>
      <c r="CP215" s="171"/>
      <c r="CQ215" s="229"/>
      <c r="CR215" s="230"/>
      <c r="CS215" s="170"/>
      <c r="CT215" s="171"/>
      <c r="CU215" s="229"/>
      <c r="CV215" s="230"/>
      <c r="CW215" s="170"/>
      <c r="CX215" s="171"/>
      <c r="CY215" s="229"/>
      <c r="CZ215" s="230"/>
      <c r="DA215" s="170"/>
      <c r="DB215" s="171"/>
      <c r="DC215" s="229"/>
      <c r="DD215" s="230"/>
      <c r="DE215" s="170"/>
      <c r="DF215" s="171"/>
      <c r="DG215" s="229"/>
      <c r="DH215" s="230"/>
      <c r="DI215" s="170"/>
      <c r="DJ215" s="171"/>
      <c r="DK215" s="229"/>
      <c r="DL215" s="230"/>
      <c r="DM215" s="170"/>
      <c r="DN215" s="171"/>
      <c r="DO215" s="229"/>
      <c r="DP215" s="230"/>
      <c r="DQ215" s="170"/>
      <c r="DR215" s="171"/>
      <c r="DS215" s="229"/>
      <c r="DT215" s="230"/>
      <c r="DU215" s="170"/>
      <c r="DV215" s="171"/>
      <c r="DW215" s="229"/>
      <c r="DX215" s="230"/>
      <c r="DY215" s="170"/>
      <c r="DZ215" s="183">
        <f t="shared" si="49"/>
        <v>0</v>
      </c>
      <c r="EA215" s="356">
        <f t="shared" si="50"/>
        <v>0</v>
      </c>
      <c r="EB215" s="356">
        <f t="shared" si="51"/>
        <v>0</v>
      </c>
      <c r="EC215" s="185">
        <f t="shared" si="52"/>
        <v>0</v>
      </c>
      <c r="ED215" s="364"/>
    </row>
    <row r="216" spans="1:134" ht="60" x14ac:dyDescent="0.2">
      <c r="A216" s="464">
        <v>201</v>
      </c>
      <c r="B216" s="465" t="s">
        <v>487</v>
      </c>
      <c r="C216" s="385" t="s">
        <v>46</v>
      </c>
      <c r="D216" s="386" t="s">
        <v>1694</v>
      </c>
      <c r="E216" s="466">
        <v>2</v>
      </c>
      <c r="F216" s="171"/>
      <c r="G216" s="229"/>
      <c r="H216" s="230"/>
      <c r="I216" s="170"/>
      <c r="J216" s="171"/>
      <c r="K216" s="229"/>
      <c r="L216" s="230"/>
      <c r="M216" s="170"/>
      <c r="N216" s="171"/>
      <c r="O216" s="229"/>
      <c r="P216" s="230"/>
      <c r="Q216" s="170"/>
      <c r="R216" s="171"/>
      <c r="S216" s="229"/>
      <c r="T216" s="230"/>
      <c r="U216" s="170"/>
      <c r="V216" s="171"/>
      <c r="W216" s="229"/>
      <c r="X216" s="230"/>
      <c r="Y216" s="170"/>
      <c r="Z216" s="171"/>
      <c r="AA216" s="229"/>
      <c r="AB216" s="230"/>
      <c r="AC216" s="170"/>
      <c r="AD216" s="171"/>
      <c r="AE216" s="229"/>
      <c r="AF216" s="230"/>
      <c r="AG216" s="170"/>
      <c r="AH216" s="171"/>
      <c r="AI216" s="229"/>
      <c r="AJ216" s="230"/>
      <c r="AK216" s="170"/>
      <c r="AL216" s="171"/>
      <c r="AM216" s="229"/>
      <c r="AN216" s="230"/>
      <c r="AO216" s="170"/>
      <c r="AP216" s="171"/>
      <c r="AQ216" s="229"/>
      <c r="AR216" s="230"/>
      <c r="AS216" s="170"/>
      <c r="AT216" s="171"/>
      <c r="AU216" s="229"/>
      <c r="AV216" s="230"/>
      <c r="AW216" s="170"/>
      <c r="AX216" s="171"/>
      <c r="AY216" s="229"/>
      <c r="AZ216" s="230"/>
      <c r="BA216" s="170"/>
      <c r="BB216" s="171"/>
      <c r="BC216" s="229"/>
      <c r="BD216" s="230"/>
      <c r="BE216" s="170"/>
      <c r="BF216" s="171"/>
      <c r="BG216" s="229"/>
      <c r="BH216" s="230"/>
      <c r="BI216" s="170"/>
      <c r="BJ216" s="171"/>
      <c r="BK216" s="229"/>
      <c r="BL216" s="230"/>
      <c r="BM216" s="170"/>
      <c r="BN216" s="171"/>
      <c r="BO216" s="229"/>
      <c r="BP216" s="230"/>
      <c r="BQ216" s="170"/>
      <c r="BR216" s="171"/>
      <c r="BS216" s="229"/>
      <c r="BT216" s="230"/>
      <c r="BU216" s="170"/>
      <c r="BV216" s="171"/>
      <c r="BW216" s="229"/>
      <c r="BX216" s="230"/>
      <c r="BY216" s="170"/>
      <c r="BZ216" s="171"/>
      <c r="CA216" s="229"/>
      <c r="CB216" s="230"/>
      <c r="CC216" s="170"/>
      <c r="CD216" s="171"/>
      <c r="CE216" s="229"/>
      <c r="CF216" s="230"/>
      <c r="CG216" s="170"/>
      <c r="CH216" s="171"/>
      <c r="CI216" s="229"/>
      <c r="CJ216" s="230"/>
      <c r="CK216" s="170"/>
      <c r="CL216" s="171"/>
      <c r="CM216" s="229"/>
      <c r="CN216" s="230"/>
      <c r="CO216" s="170"/>
      <c r="CP216" s="171"/>
      <c r="CQ216" s="229"/>
      <c r="CR216" s="230"/>
      <c r="CS216" s="170"/>
      <c r="CT216" s="171"/>
      <c r="CU216" s="229"/>
      <c r="CV216" s="230"/>
      <c r="CW216" s="170"/>
      <c r="CX216" s="171"/>
      <c r="CY216" s="229"/>
      <c r="CZ216" s="230"/>
      <c r="DA216" s="170"/>
      <c r="DB216" s="171"/>
      <c r="DC216" s="229"/>
      <c r="DD216" s="230"/>
      <c r="DE216" s="170"/>
      <c r="DF216" s="171"/>
      <c r="DG216" s="229"/>
      <c r="DH216" s="230"/>
      <c r="DI216" s="170"/>
      <c r="DJ216" s="171"/>
      <c r="DK216" s="229"/>
      <c r="DL216" s="230"/>
      <c r="DM216" s="170"/>
      <c r="DN216" s="171"/>
      <c r="DO216" s="229"/>
      <c r="DP216" s="230"/>
      <c r="DQ216" s="170"/>
      <c r="DR216" s="171"/>
      <c r="DS216" s="229"/>
      <c r="DT216" s="230"/>
      <c r="DU216" s="170"/>
      <c r="DV216" s="171"/>
      <c r="DW216" s="229"/>
      <c r="DX216" s="230"/>
      <c r="DY216" s="170"/>
      <c r="DZ216" s="183">
        <f t="shared" si="49"/>
        <v>0</v>
      </c>
      <c r="EA216" s="356">
        <f t="shared" si="50"/>
        <v>0</v>
      </c>
      <c r="EB216" s="356">
        <f t="shared" si="51"/>
        <v>0</v>
      </c>
      <c r="EC216" s="185">
        <f t="shared" si="52"/>
        <v>0</v>
      </c>
      <c r="ED216" s="364"/>
    </row>
    <row r="217" spans="1:134" ht="45" x14ac:dyDescent="0.2">
      <c r="A217" s="464">
        <v>202</v>
      </c>
      <c r="B217" s="465" t="s">
        <v>488</v>
      </c>
      <c r="C217" s="385" t="s">
        <v>489</v>
      </c>
      <c r="D217" s="386" t="s">
        <v>1695</v>
      </c>
      <c r="E217" s="466">
        <v>2</v>
      </c>
      <c r="F217" s="171"/>
      <c r="G217" s="229"/>
      <c r="H217" s="230"/>
      <c r="I217" s="170"/>
      <c r="J217" s="171"/>
      <c r="K217" s="229"/>
      <c r="L217" s="230"/>
      <c r="M217" s="170"/>
      <c r="N217" s="171"/>
      <c r="O217" s="229"/>
      <c r="P217" s="230"/>
      <c r="Q217" s="170"/>
      <c r="R217" s="171"/>
      <c r="S217" s="229"/>
      <c r="T217" s="230"/>
      <c r="U217" s="170"/>
      <c r="V217" s="171"/>
      <c r="W217" s="229"/>
      <c r="X217" s="230"/>
      <c r="Y217" s="170"/>
      <c r="Z217" s="171"/>
      <c r="AA217" s="229"/>
      <c r="AB217" s="230"/>
      <c r="AC217" s="170"/>
      <c r="AD217" s="171"/>
      <c r="AE217" s="229"/>
      <c r="AF217" s="230"/>
      <c r="AG217" s="170"/>
      <c r="AH217" s="171"/>
      <c r="AI217" s="229"/>
      <c r="AJ217" s="230"/>
      <c r="AK217" s="170"/>
      <c r="AL217" s="171"/>
      <c r="AM217" s="229"/>
      <c r="AN217" s="230"/>
      <c r="AO217" s="170"/>
      <c r="AP217" s="171"/>
      <c r="AQ217" s="229"/>
      <c r="AR217" s="230"/>
      <c r="AS217" s="170"/>
      <c r="AT217" s="171"/>
      <c r="AU217" s="229"/>
      <c r="AV217" s="230"/>
      <c r="AW217" s="170"/>
      <c r="AX217" s="171"/>
      <c r="AY217" s="229"/>
      <c r="AZ217" s="230"/>
      <c r="BA217" s="170"/>
      <c r="BB217" s="171"/>
      <c r="BC217" s="229"/>
      <c r="BD217" s="230"/>
      <c r="BE217" s="170"/>
      <c r="BF217" s="171"/>
      <c r="BG217" s="229"/>
      <c r="BH217" s="230"/>
      <c r="BI217" s="170"/>
      <c r="BJ217" s="171"/>
      <c r="BK217" s="229"/>
      <c r="BL217" s="230"/>
      <c r="BM217" s="170"/>
      <c r="BN217" s="171"/>
      <c r="BO217" s="229"/>
      <c r="BP217" s="230"/>
      <c r="BQ217" s="170"/>
      <c r="BR217" s="171"/>
      <c r="BS217" s="229"/>
      <c r="BT217" s="230"/>
      <c r="BU217" s="170"/>
      <c r="BV217" s="171"/>
      <c r="BW217" s="229"/>
      <c r="BX217" s="230"/>
      <c r="BY217" s="170"/>
      <c r="BZ217" s="171"/>
      <c r="CA217" s="229"/>
      <c r="CB217" s="230"/>
      <c r="CC217" s="170"/>
      <c r="CD217" s="171"/>
      <c r="CE217" s="229"/>
      <c r="CF217" s="230"/>
      <c r="CG217" s="170"/>
      <c r="CH217" s="171"/>
      <c r="CI217" s="229"/>
      <c r="CJ217" s="230"/>
      <c r="CK217" s="170"/>
      <c r="CL217" s="171"/>
      <c r="CM217" s="229"/>
      <c r="CN217" s="230"/>
      <c r="CO217" s="170"/>
      <c r="CP217" s="171"/>
      <c r="CQ217" s="229"/>
      <c r="CR217" s="230"/>
      <c r="CS217" s="170"/>
      <c r="CT217" s="171"/>
      <c r="CU217" s="229"/>
      <c r="CV217" s="230"/>
      <c r="CW217" s="170"/>
      <c r="CX217" s="171"/>
      <c r="CY217" s="229"/>
      <c r="CZ217" s="230"/>
      <c r="DA217" s="170"/>
      <c r="DB217" s="171"/>
      <c r="DC217" s="229"/>
      <c r="DD217" s="230"/>
      <c r="DE217" s="170"/>
      <c r="DF217" s="171"/>
      <c r="DG217" s="229"/>
      <c r="DH217" s="230"/>
      <c r="DI217" s="170"/>
      <c r="DJ217" s="171"/>
      <c r="DK217" s="229"/>
      <c r="DL217" s="230"/>
      <c r="DM217" s="170"/>
      <c r="DN217" s="171"/>
      <c r="DO217" s="229"/>
      <c r="DP217" s="230"/>
      <c r="DQ217" s="170"/>
      <c r="DR217" s="171"/>
      <c r="DS217" s="229"/>
      <c r="DT217" s="230"/>
      <c r="DU217" s="170"/>
      <c r="DV217" s="171"/>
      <c r="DW217" s="229"/>
      <c r="DX217" s="230"/>
      <c r="DY217" s="170"/>
      <c r="DZ217" s="183">
        <f t="shared" si="49"/>
        <v>0</v>
      </c>
      <c r="EA217" s="356">
        <f t="shared" si="50"/>
        <v>0</v>
      </c>
      <c r="EB217" s="356">
        <f t="shared" si="51"/>
        <v>0</v>
      </c>
      <c r="EC217" s="185">
        <f t="shared" si="52"/>
        <v>0</v>
      </c>
      <c r="ED217" s="364"/>
    </row>
    <row r="218" spans="1:134" ht="60" x14ac:dyDescent="0.2">
      <c r="A218" s="464">
        <v>203</v>
      </c>
      <c r="B218" s="465" t="s">
        <v>490</v>
      </c>
      <c r="C218" s="385" t="s">
        <v>491</v>
      </c>
      <c r="D218" s="386" t="s">
        <v>1696</v>
      </c>
      <c r="E218" s="466">
        <v>2</v>
      </c>
      <c r="F218" s="171">
        <v>2</v>
      </c>
      <c r="G218" s="229"/>
      <c r="H218" s="230"/>
      <c r="I218" s="170"/>
      <c r="J218" s="171"/>
      <c r="K218" s="229"/>
      <c r="L218" s="230"/>
      <c r="M218" s="170"/>
      <c r="N218" s="171"/>
      <c r="O218" s="229"/>
      <c r="P218" s="230"/>
      <c r="Q218" s="170"/>
      <c r="R218" s="171">
        <v>2</v>
      </c>
      <c r="S218" s="229"/>
      <c r="T218" s="230"/>
      <c r="U218" s="170"/>
      <c r="V218" s="171"/>
      <c r="W218" s="229"/>
      <c r="X218" s="230"/>
      <c r="Y218" s="170"/>
      <c r="Z218" s="171"/>
      <c r="AA218" s="229"/>
      <c r="AB218" s="230"/>
      <c r="AC218" s="170"/>
      <c r="AD218" s="171"/>
      <c r="AE218" s="229"/>
      <c r="AF218" s="230"/>
      <c r="AG218" s="170"/>
      <c r="AH218" s="171">
        <v>2</v>
      </c>
      <c r="AI218" s="229"/>
      <c r="AJ218" s="230"/>
      <c r="AK218" s="170"/>
      <c r="AL218" s="171">
        <v>2</v>
      </c>
      <c r="AM218" s="229"/>
      <c r="AN218" s="230"/>
      <c r="AO218" s="170"/>
      <c r="AP218" s="171">
        <v>2</v>
      </c>
      <c r="AQ218" s="229"/>
      <c r="AR218" s="230"/>
      <c r="AS218" s="170"/>
      <c r="AT218" s="171">
        <v>2</v>
      </c>
      <c r="AU218" s="229"/>
      <c r="AV218" s="230"/>
      <c r="AW218" s="170"/>
      <c r="AX218" s="171"/>
      <c r="AY218" s="229"/>
      <c r="AZ218" s="230"/>
      <c r="BA218" s="170"/>
      <c r="BB218" s="171"/>
      <c r="BC218" s="229"/>
      <c r="BD218" s="230"/>
      <c r="BE218" s="170"/>
      <c r="BF218" s="171"/>
      <c r="BG218" s="229"/>
      <c r="BH218" s="230"/>
      <c r="BI218" s="170"/>
      <c r="BJ218" s="171"/>
      <c r="BK218" s="229"/>
      <c r="BL218" s="230"/>
      <c r="BM218" s="170"/>
      <c r="BN218" s="171"/>
      <c r="BO218" s="229"/>
      <c r="BP218" s="230"/>
      <c r="BQ218" s="170"/>
      <c r="BR218" s="171"/>
      <c r="BS218" s="229"/>
      <c r="BT218" s="230"/>
      <c r="BU218" s="170"/>
      <c r="BV218" s="171"/>
      <c r="BW218" s="229"/>
      <c r="BX218" s="230"/>
      <c r="BY218" s="170"/>
      <c r="BZ218" s="171"/>
      <c r="CA218" s="229"/>
      <c r="CB218" s="230"/>
      <c r="CC218" s="170"/>
      <c r="CD218" s="171">
        <v>2</v>
      </c>
      <c r="CE218" s="229"/>
      <c r="CF218" s="230"/>
      <c r="CG218" s="170"/>
      <c r="CH218" s="171">
        <v>2</v>
      </c>
      <c r="CI218" s="229"/>
      <c r="CJ218" s="230"/>
      <c r="CK218" s="170"/>
      <c r="CL218" s="171"/>
      <c r="CM218" s="229"/>
      <c r="CN218" s="230"/>
      <c r="CO218" s="170"/>
      <c r="CP218" s="171">
        <v>2</v>
      </c>
      <c r="CQ218" s="229"/>
      <c r="CR218" s="230"/>
      <c r="CS218" s="170"/>
      <c r="CT218" s="171"/>
      <c r="CU218" s="229"/>
      <c r="CV218" s="230"/>
      <c r="CW218" s="170"/>
      <c r="CX218" s="171"/>
      <c r="CY218" s="229">
        <v>2</v>
      </c>
      <c r="CZ218" s="230"/>
      <c r="DA218" s="170"/>
      <c r="DB218" s="171"/>
      <c r="DC218" s="229"/>
      <c r="DD218" s="230"/>
      <c r="DE218" s="170"/>
      <c r="DF218" s="171"/>
      <c r="DG218" s="229">
        <v>2</v>
      </c>
      <c r="DH218" s="230"/>
      <c r="DI218" s="170"/>
      <c r="DJ218" s="171"/>
      <c r="DK218" s="229">
        <v>2</v>
      </c>
      <c r="DL218" s="230"/>
      <c r="DM218" s="170"/>
      <c r="DN218" s="171"/>
      <c r="DO218" s="229"/>
      <c r="DP218" s="230"/>
      <c r="DQ218" s="170"/>
      <c r="DR218" s="171">
        <v>2</v>
      </c>
      <c r="DS218" s="229"/>
      <c r="DT218" s="230"/>
      <c r="DU218" s="170"/>
      <c r="DV218" s="171"/>
      <c r="DW218" s="229">
        <v>2</v>
      </c>
      <c r="DX218" s="230"/>
      <c r="DY218" s="170"/>
      <c r="DZ218" s="183">
        <f t="shared" si="49"/>
        <v>20</v>
      </c>
      <c r="EA218" s="356">
        <f t="shared" si="50"/>
        <v>8</v>
      </c>
      <c r="EB218" s="356">
        <f t="shared" si="51"/>
        <v>0</v>
      </c>
      <c r="EC218" s="185">
        <f t="shared" si="52"/>
        <v>0</v>
      </c>
      <c r="ED218" s="364"/>
    </row>
    <row r="219" spans="1:134" ht="45" x14ac:dyDescent="0.2">
      <c r="A219" s="464">
        <v>204</v>
      </c>
      <c r="B219" s="465" t="s">
        <v>492</v>
      </c>
      <c r="C219" s="385" t="s">
        <v>54</v>
      </c>
      <c r="D219" s="386" t="s">
        <v>1697</v>
      </c>
      <c r="E219" s="466">
        <v>2</v>
      </c>
      <c r="F219" s="171">
        <v>2</v>
      </c>
      <c r="G219" s="229"/>
      <c r="H219" s="230"/>
      <c r="I219" s="170"/>
      <c r="J219" s="171"/>
      <c r="K219" s="229"/>
      <c r="L219" s="230"/>
      <c r="M219" s="170"/>
      <c r="N219" s="171"/>
      <c r="O219" s="229"/>
      <c r="P219" s="230"/>
      <c r="Q219" s="170"/>
      <c r="R219" s="171">
        <v>2</v>
      </c>
      <c r="S219" s="229"/>
      <c r="T219" s="230"/>
      <c r="U219" s="170"/>
      <c r="V219" s="171"/>
      <c r="W219" s="229"/>
      <c r="X219" s="230"/>
      <c r="Y219" s="170"/>
      <c r="Z219" s="171"/>
      <c r="AA219" s="229"/>
      <c r="AB219" s="230"/>
      <c r="AC219" s="170"/>
      <c r="AD219" s="171"/>
      <c r="AE219" s="229"/>
      <c r="AF219" s="230"/>
      <c r="AG219" s="170"/>
      <c r="AH219" s="171">
        <v>2</v>
      </c>
      <c r="AI219" s="229">
        <v>2</v>
      </c>
      <c r="AJ219" s="230"/>
      <c r="AK219" s="170"/>
      <c r="AL219" s="171"/>
      <c r="AM219" s="229">
        <v>2</v>
      </c>
      <c r="AN219" s="230"/>
      <c r="AO219" s="170"/>
      <c r="AP219" s="171">
        <v>2</v>
      </c>
      <c r="AQ219" s="229"/>
      <c r="AR219" s="230"/>
      <c r="AS219" s="170"/>
      <c r="AT219" s="171">
        <v>2</v>
      </c>
      <c r="AU219" s="229"/>
      <c r="AV219" s="230"/>
      <c r="AW219" s="170"/>
      <c r="AX219" s="171"/>
      <c r="AY219" s="229"/>
      <c r="AZ219" s="230"/>
      <c r="BA219" s="170"/>
      <c r="BB219" s="171"/>
      <c r="BC219" s="229"/>
      <c r="BD219" s="230"/>
      <c r="BE219" s="170"/>
      <c r="BF219" s="171"/>
      <c r="BG219" s="229"/>
      <c r="BH219" s="230"/>
      <c r="BI219" s="170"/>
      <c r="BJ219" s="171"/>
      <c r="BK219" s="229"/>
      <c r="BL219" s="230"/>
      <c r="BM219" s="170"/>
      <c r="BN219" s="171"/>
      <c r="BO219" s="229"/>
      <c r="BP219" s="230"/>
      <c r="BQ219" s="170"/>
      <c r="BR219" s="171"/>
      <c r="BS219" s="229"/>
      <c r="BT219" s="230"/>
      <c r="BU219" s="170"/>
      <c r="BV219" s="171"/>
      <c r="BW219" s="229"/>
      <c r="BX219" s="230"/>
      <c r="BY219" s="170"/>
      <c r="BZ219" s="171"/>
      <c r="CA219" s="229"/>
      <c r="CB219" s="230"/>
      <c r="CC219" s="170"/>
      <c r="CD219" s="171"/>
      <c r="CE219" s="229">
        <v>2</v>
      </c>
      <c r="CF219" s="230"/>
      <c r="CG219" s="170"/>
      <c r="CH219" s="171"/>
      <c r="CI219" s="229">
        <v>2</v>
      </c>
      <c r="CJ219" s="230"/>
      <c r="CK219" s="170"/>
      <c r="CL219" s="171"/>
      <c r="CM219" s="229"/>
      <c r="CN219" s="230"/>
      <c r="CO219" s="170"/>
      <c r="CP219" s="171"/>
      <c r="CQ219" s="229">
        <v>2</v>
      </c>
      <c r="CR219" s="230"/>
      <c r="CS219" s="170"/>
      <c r="CT219" s="171"/>
      <c r="CU219" s="229"/>
      <c r="CV219" s="230"/>
      <c r="CW219" s="170"/>
      <c r="CX219" s="171"/>
      <c r="CY219" s="229">
        <v>3</v>
      </c>
      <c r="CZ219" s="230"/>
      <c r="DA219" s="170"/>
      <c r="DB219" s="171"/>
      <c r="DC219" s="229"/>
      <c r="DD219" s="230"/>
      <c r="DE219" s="170"/>
      <c r="DF219" s="171"/>
      <c r="DG219" s="229"/>
      <c r="DH219" s="230"/>
      <c r="DI219" s="170"/>
      <c r="DJ219" s="171"/>
      <c r="DK219" s="229"/>
      <c r="DL219" s="230"/>
      <c r="DM219" s="170"/>
      <c r="DN219" s="171"/>
      <c r="DO219" s="229"/>
      <c r="DP219" s="230"/>
      <c r="DQ219" s="170"/>
      <c r="DR219" s="171">
        <v>2</v>
      </c>
      <c r="DS219" s="229"/>
      <c r="DT219" s="230"/>
      <c r="DU219" s="170"/>
      <c r="DV219" s="171">
        <v>3</v>
      </c>
      <c r="DW219" s="229"/>
      <c r="DX219" s="230"/>
      <c r="DY219" s="170"/>
      <c r="DZ219" s="183">
        <f t="shared" si="49"/>
        <v>15</v>
      </c>
      <c r="EA219" s="356">
        <f t="shared" si="50"/>
        <v>13</v>
      </c>
      <c r="EB219" s="356">
        <f t="shared" si="51"/>
        <v>0</v>
      </c>
      <c r="EC219" s="185">
        <f t="shared" si="52"/>
        <v>0</v>
      </c>
      <c r="ED219" s="364"/>
    </row>
    <row r="220" spans="1:134" ht="60" x14ac:dyDescent="0.2">
      <c r="A220" s="464">
        <v>205</v>
      </c>
      <c r="B220" s="465" t="s">
        <v>493</v>
      </c>
      <c r="C220" s="385" t="s">
        <v>65</v>
      </c>
      <c r="D220" s="386" t="s">
        <v>1698</v>
      </c>
      <c r="E220" s="466">
        <v>2</v>
      </c>
      <c r="F220" s="171">
        <v>2</v>
      </c>
      <c r="G220" s="229"/>
      <c r="H220" s="230"/>
      <c r="I220" s="170"/>
      <c r="J220" s="171"/>
      <c r="K220" s="229"/>
      <c r="L220" s="230"/>
      <c r="M220" s="170"/>
      <c r="N220" s="171"/>
      <c r="O220" s="229"/>
      <c r="P220" s="230"/>
      <c r="Q220" s="170"/>
      <c r="R220" s="171">
        <v>2</v>
      </c>
      <c r="S220" s="229"/>
      <c r="T220" s="230"/>
      <c r="U220" s="170"/>
      <c r="V220" s="171"/>
      <c r="W220" s="229"/>
      <c r="X220" s="230"/>
      <c r="Y220" s="170"/>
      <c r="Z220" s="171"/>
      <c r="AA220" s="229"/>
      <c r="AB220" s="230"/>
      <c r="AC220" s="170"/>
      <c r="AD220" s="171"/>
      <c r="AE220" s="229"/>
      <c r="AF220" s="230"/>
      <c r="AG220" s="170"/>
      <c r="AH220" s="171">
        <v>2</v>
      </c>
      <c r="AI220" s="229"/>
      <c r="AJ220" s="230"/>
      <c r="AK220" s="170"/>
      <c r="AL220" s="171"/>
      <c r="AM220" s="229">
        <v>2</v>
      </c>
      <c r="AN220" s="230"/>
      <c r="AO220" s="170"/>
      <c r="AP220" s="171">
        <v>2</v>
      </c>
      <c r="AQ220" s="229"/>
      <c r="AR220" s="230"/>
      <c r="AS220" s="170"/>
      <c r="AT220" s="171">
        <v>2</v>
      </c>
      <c r="AU220" s="229"/>
      <c r="AV220" s="230"/>
      <c r="AW220" s="170"/>
      <c r="AX220" s="171"/>
      <c r="AY220" s="229"/>
      <c r="AZ220" s="230"/>
      <c r="BA220" s="170"/>
      <c r="BB220" s="171"/>
      <c r="BC220" s="229"/>
      <c r="BD220" s="230"/>
      <c r="BE220" s="170"/>
      <c r="BF220" s="171"/>
      <c r="BG220" s="229"/>
      <c r="BH220" s="230"/>
      <c r="BI220" s="170"/>
      <c r="BJ220" s="171"/>
      <c r="BK220" s="229"/>
      <c r="BL220" s="230"/>
      <c r="BM220" s="170"/>
      <c r="BN220" s="171"/>
      <c r="BO220" s="229"/>
      <c r="BP220" s="230"/>
      <c r="BQ220" s="170"/>
      <c r="BR220" s="171"/>
      <c r="BS220" s="229"/>
      <c r="BT220" s="230"/>
      <c r="BU220" s="170"/>
      <c r="BV220" s="171"/>
      <c r="BW220" s="229"/>
      <c r="BX220" s="230"/>
      <c r="BY220" s="170"/>
      <c r="BZ220" s="171"/>
      <c r="CA220" s="229"/>
      <c r="CB220" s="230"/>
      <c r="CC220" s="170"/>
      <c r="CD220" s="171"/>
      <c r="CE220" s="229">
        <v>2</v>
      </c>
      <c r="CF220" s="230"/>
      <c r="CG220" s="170"/>
      <c r="CH220" s="171"/>
      <c r="CI220" s="229">
        <v>2</v>
      </c>
      <c r="CJ220" s="230"/>
      <c r="CK220" s="170"/>
      <c r="CL220" s="171"/>
      <c r="CM220" s="229"/>
      <c r="CN220" s="230"/>
      <c r="CO220" s="170"/>
      <c r="CP220" s="171"/>
      <c r="CQ220" s="229"/>
      <c r="CR220" s="230"/>
      <c r="CS220" s="170"/>
      <c r="CT220" s="171"/>
      <c r="CU220" s="229"/>
      <c r="CV220" s="230"/>
      <c r="CW220" s="170"/>
      <c r="CX220" s="171"/>
      <c r="CY220" s="229">
        <v>2</v>
      </c>
      <c r="CZ220" s="230"/>
      <c r="DA220" s="170"/>
      <c r="DB220" s="171"/>
      <c r="DC220" s="229"/>
      <c r="DD220" s="230"/>
      <c r="DE220" s="170"/>
      <c r="DF220" s="171"/>
      <c r="DG220" s="229"/>
      <c r="DH220" s="230"/>
      <c r="DI220" s="170"/>
      <c r="DJ220" s="171"/>
      <c r="DK220" s="229"/>
      <c r="DL220" s="230"/>
      <c r="DM220" s="170"/>
      <c r="DN220" s="171"/>
      <c r="DO220" s="229"/>
      <c r="DP220" s="230"/>
      <c r="DQ220" s="170"/>
      <c r="DR220" s="171">
        <v>2</v>
      </c>
      <c r="DS220" s="229"/>
      <c r="DT220" s="230"/>
      <c r="DU220" s="170"/>
      <c r="DV220" s="171"/>
      <c r="DW220" s="229">
        <v>2</v>
      </c>
      <c r="DX220" s="230"/>
      <c r="DY220" s="170"/>
      <c r="DZ220" s="183">
        <f t="shared" si="49"/>
        <v>12</v>
      </c>
      <c r="EA220" s="356">
        <f t="shared" si="50"/>
        <v>10</v>
      </c>
      <c r="EB220" s="356">
        <f t="shared" si="51"/>
        <v>0</v>
      </c>
      <c r="EC220" s="185">
        <f t="shared" si="52"/>
        <v>0</v>
      </c>
      <c r="ED220" s="364"/>
    </row>
    <row r="221" spans="1:134" ht="45" x14ac:dyDescent="0.2">
      <c r="A221" s="464">
        <v>206</v>
      </c>
      <c r="B221" s="465" t="s">
        <v>1699</v>
      </c>
      <c r="C221" s="385" t="s">
        <v>1700</v>
      </c>
      <c r="D221" s="386" t="s">
        <v>1701</v>
      </c>
      <c r="E221" s="466">
        <v>2</v>
      </c>
      <c r="F221" s="171"/>
      <c r="G221" s="229"/>
      <c r="H221" s="230"/>
      <c r="I221" s="170"/>
      <c r="J221" s="171"/>
      <c r="K221" s="229"/>
      <c r="L221" s="230"/>
      <c r="M221" s="170"/>
      <c r="N221" s="171"/>
      <c r="O221" s="229"/>
      <c r="P221" s="230"/>
      <c r="Q221" s="170"/>
      <c r="R221" s="171"/>
      <c r="S221" s="229"/>
      <c r="T221" s="230"/>
      <c r="U221" s="170"/>
      <c r="V221" s="171"/>
      <c r="W221" s="229"/>
      <c r="X221" s="230"/>
      <c r="Y221" s="170"/>
      <c r="Z221" s="171"/>
      <c r="AA221" s="229"/>
      <c r="AB221" s="230"/>
      <c r="AC221" s="170"/>
      <c r="AD221" s="171"/>
      <c r="AE221" s="229"/>
      <c r="AF221" s="230"/>
      <c r="AG221" s="170"/>
      <c r="AH221" s="171"/>
      <c r="AI221" s="229"/>
      <c r="AJ221" s="230"/>
      <c r="AK221" s="170"/>
      <c r="AL221" s="171"/>
      <c r="AM221" s="229"/>
      <c r="AN221" s="230"/>
      <c r="AO221" s="170"/>
      <c r="AP221" s="171"/>
      <c r="AQ221" s="229"/>
      <c r="AR221" s="230"/>
      <c r="AS221" s="170"/>
      <c r="AT221" s="171"/>
      <c r="AU221" s="229"/>
      <c r="AV221" s="230"/>
      <c r="AW221" s="170"/>
      <c r="AX221" s="171"/>
      <c r="AY221" s="229"/>
      <c r="AZ221" s="230"/>
      <c r="BA221" s="170"/>
      <c r="BB221" s="171"/>
      <c r="BC221" s="229"/>
      <c r="BD221" s="230"/>
      <c r="BE221" s="170"/>
      <c r="BF221" s="171"/>
      <c r="BG221" s="229"/>
      <c r="BH221" s="230"/>
      <c r="BI221" s="170"/>
      <c r="BJ221" s="171"/>
      <c r="BK221" s="229"/>
      <c r="BL221" s="230"/>
      <c r="BM221" s="170"/>
      <c r="BN221" s="171"/>
      <c r="BO221" s="229"/>
      <c r="BP221" s="230"/>
      <c r="BQ221" s="170"/>
      <c r="BR221" s="171"/>
      <c r="BS221" s="229"/>
      <c r="BT221" s="230"/>
      <c r="BU221" s="170"/>
      <c r="BV221" s="171"/>
      <c r="BW221" s="229"/>
      <c r="BX221" s="230"/>
      <c r="BY221" s="170"/>
      <c r="BZ221" s="171"/>
      <c r="CA221" s="229"/>
      <c r="CB221" s="230"/>
      <c r="CC221" s="170"/>
      <c r="CD221" s="171"/>
      <c r="CE221" s="229"/>
      <c r="CF221" s="230"/>
      <c r="CG221" s="170"/>
      <c r="CH221" s="171"/>
      <c r="CI221" s="229"/>
      <c r="CJ221" s="230"/>
      <c r="CK221" s="170"/>
      <c r="CL221" s="171"/>
      <c r="CM221" s="229"/>
      <c r="CN221" s="230"/>
      <c r="CO221" s="170"/>
      <c r="CP221" s="171"/>
      <c r="CQ221" s="229"/>
      <c r="CR221" s="230"/>
      <c r="CS221" s="170"/>
      <c r="CT221" s="171"/>
      <c r="CU221" s="229"/>
      <c r="CV221" s="230"/>
      <c r="CW221" s="170"/>
      <c r="CX221" s="171"/>
      <c r="CY221" s="229"/>
      <c r="CZ221" s="230"/>
      <c r="DA221" s="170"/>
      <c r="DB221" s="171"/>
      <c r="DC221" s="229"/>
      <c r="DD221" s="230"/>
      <c r="DE221" s="170"/>
      <c r="DF221" s="171"/>
      <c r="DG221" s="229"/>
      <c r="DH221" s="230"/>
      <c r="DI221" s="170"/>
      <c r="DJ221" s="171"/>
      <c r="DK221" s="229"/>
      <c r="DL221" s="230"/>
      <c r="DM221" s="170"/>
      <c r="DN221" s="171"/>
      <c r="DO221" s="229"/>
      <c r="DP221" s="230"/>
      <c r="DQ221" s="170"/>
      <c r="DR221" s="171"/>
      <c r="DS221" s="229"/>
      <c r="DT221" s="230"/>
      <c r="DU221" s="170"/>
      <c r="DV221" s="171"/>
      <c r="DW221" s="229"/>
      <c r="DX221" s="230"/>
      <c r="DY221" s="170"/>
      <c r="DZ221" s="183">
        <f t="shared" si="49"/>
        <v>0</v>
      </c>
      <c r="EA221" s="356">
        <f t="shared" si="50"/>
        <v>0</v>
      </c>
      <c r="EB221" s="356">
        <f t="shared" si="51"/>
        <v>0</v>
      </c>
      <c r="EC221" s="185">
        <f t="shared" si="52"/>
        <v>0</v>
      </c>
      <c r="ED221" s="364"/>
    </row>
    <row r="222" spans="1:134" ht="30" x14ac:dyDescent="0.2">
      <c r="A222" s="464">
        <v>207</v>
      </c>
      <c r="B222" s="465" t="s">
        <v>1702</v>
      </c>
      <c r="C222" s="385" t="s">
        <v>1703</v>
      </c>
      <c r="D222" s="386" t="s">
        <v>1926</v>
      </c>
      <c r="E222" s="466">
        <v>1</v>
      </c>
      <c r="F222" s="171"/>
      <c r="G222" s="229"/>
      <c r="H222" s="230"/>
      <c r="I222" s="170"/>
      <c r="J222" s="171"/>
      <c r="K222" s="229"/>
      <c r="L222" s="230"/>
      <c r="M222" s="170"/>
      <c r="N222" s="171"/>
      <c r="O222" s="229"/>
      <c r="P222" s="230"/>
      <c r="Q222" s="170"/>
      <c r="R222" s="171"/>
      <c r="S222" s="229"/>
      <c r="T222" s="230"/>
      <c r="U222" s="170"/>
      <c r="V222" s="171"/>
      <c r="W222" s="229"/>
      <c r="X222" s="230"/>
      <c r="Y222" s="170"/>
      <c r="Z222" s="171"/>
      <c r="AA222" s="229"/>
      <c r="AB222" s="230"/>
      <c r="AC222" s="170"/>
      <c r="AD222" s="171"/>
      <c r="AE222" s="229"/>
      <c r="AF222" s="230"/>
      <c r="AG222" s="170"/>
      <c r="AH222" s="171"/>
      <c r="AI222" s="229"/>
      <c r="AJ222" s="230"/>
      <c r="AK222" s="170"/>
      <c r="AL222" s="171"/>
      <c r="AM222" s="229"/>
      <c r="AN222" s="230"/>
      <c r="AO222" s="170"/>
      <c r="AP222" s="171"/>
      <c r="AQ222" s="229"/>
      <c r="AR222" s="230"/>
      <c r="AS222" s="170"/>
      <c r="AT222" s="171"/>
      <c r="AU222" s="229"/>
      <c r="AV222" s="230"/>
      <c r="AW222" s="170"/>
      <c r="AX222" s="171"/>
      <c r="AY222" s="229"/>
      <c r="AZ222" s="230"/>
      <c r="BA222" s="170"/>
      <c r="BB222" s="171"/>
      <c r="BC222" s="229"/>
      <c r="BD222" s="230"/>
      <c r="BE222" s="170"/>
      <c r="BF222" s="171"/>
      <c r="BG222" s="229"/>
      <c r="BH222" s="230"/>
      <c r="BI222" s="170"/>
      <c r="BJ222" s="171"/>
      <c r="BK222" s="229"/>
      <c r="BL222" s="230"/>
      <c r="BM222" s="170"/>
      <c r="BN222" s="171"/>
      <c r="BO222" s="229"/>
      <c r="BP222" s="230"/>
      <c r="BQ222" s="170"/>
      <c r="BR222" s="171"/>
      <c r="BS222" s="229"/>
      <c r="BT222" s="230"/>
      <c r="BU222" s="170"/>
      <c r="BV222" s="171"/>
      <c r="BW222" s="229"/>
      <c r="BX222" s="230"/>
      <c r="BY222" s="170"/>
      <c r="BZ222" s="171"/>
      <c r="CA222" s="229"/>
      <c r="CB222" s="230"/>
      <c r="CC222" s="170"/>
      <c r="CD222" s="171"/>
      <c r="CE222" s="229"/>
      <c r="CF222" s="230"/>
      <c r="CG222" s="170"/>
      <c r="CH222" s="171"/>
      <c r="CI222" s="229"/>
      <c r="CJ222" s="230"/>
      <c r="CK222" s="170"/>
      <c r="CL222" s="171"/>
      <c r="CM222" s="229"/>
      <c r="CN222" s="230"/>
      <c r="CO222" s="170"/>
      <c r="CP222" s="171"/>
      <c r="CQ222" s="229"/>
      <c r="CR222" s="230"/>
      <c r="CS222" s="170"/>
      <c r="CT222" s="171"/>
      <c r="CU222" s="229"/>
      <c r="CV222" s="230"/>
      <c r="CW222" s="170"/>
      <c r="CX222" s="171"/>
      <c r="CY222" s="229"/>
      <c r="CZ222" s="230"/>
      <c r="DA222" s="170"/>
      <c r="DB222" s="171"/>
      <c r="DC222" s="229"/>
      <c r="DD222" s="230"/>
      <c r="DE222" s="170"/>
      <c r="DF222" s="171"/>
      <c r="DG222" s="229"/>
      <c r="DH222" s="230"/>
      <c r="DI222" s="170"/>
      <c r="DJ222" s="171"/>
      <c r="DK222" s="229"/>
      <c r="DL222" s="230"/>
      <c r="DM222" s="170"/>
      <c r="DN222" s="171"/>
      <c r="DO222" s="229"/>
      <c r="DP222" s="230"/>
      <c r="DQ222" s="170"/>
      <c r="DR222" s="171"/>
      <c r="DS222" s="229"/>
      <c r="DT222" s="230"/>
      <c r="DU222" s="170"/>
      <c r="DV222" s="171"/>
      <c r="DW222" s="229"/>
      <c r="DX222" s="230"/>
      <c r="DY222" s="170"/>
      <c r="DZ222" s="183">
        <f t="shared" si="49"/>
        <v>0</v>
      </c>
      <c r="EA222" s="356">
        <f t="shared" si="50"/>
        <v>0</v>
      </c>
      <c r="EB222" s="356">
        <f t="shared" si="51"/>
        <v>0</v>
      </c>
      <c r="EC222" s="185">
        <f t="shared" si="52"/>
        <v>0</v>
      </c>
      <c r="ED222" s="364"/>
    </row>
    <row r="223" spans="1:134" ht="90" x14ac:dyDescent="0.2">
      <c r="A223" s="464">
        <v>208</v>
      </c>
      <c r="B223" s="465" t="s">
        <v>499</v>
      </c>
      <c r="C223" s="385" t="s">
        <v>500</v>
      </c>
      <c r="D223" s="386" t="s">
        <v>1704</v>
      </c>
      <c r="E223" s="466">
        <v>1</v>
      </c>
      <c r="F223" s="171"/>
      <c r="G223" s="229"/>
      <c r="H223" s="230"/>
      <c r="I223" s="170"/>
      <c r="J223" s="171">
        <v>2</v>
      </c>
      <c r="K223" s="229"/>
      <c r="L223" s="230"/>
      <c r="M223" s="170"/>
      <c r="N223" s="171">
        <v>2</v>
      </c>
      <c r="O223" s="229"/>
      <c r="P223" s="230"/>
      <c r="Q223" s="170"/>
      <c r="R223" s="171"/>
      <c r="S223" s="229"/>
      <c r="T223" s="230"/>
      <c r="U223" s="170"/>
      <c r="V223" s="171"/>
      <c r="W223" s="229"/>
      <c r="X223" s="230"/>
      <c r="Y223" s="170"/>
      <c r="Z223" s="171"/>
      <c r="AA223" s="229"/>
      <c r="AB223" s="230"/>
      <c r="AC223" s="170"/>
      <c r="AD223" s="171">
        <v>2</v>
      </c>
      <c r="AE223" s="229"/>
      <c r="AF223" s="230"/>
      <c r="AG223" s="170"/>
      <c r="AH223" s="171"/>
      <c r="AI223" s="229"/>
      <c r="AJ223" s="230"/>
      <c r="AK223" s="170"/>
      <c r="AL223" s="171"/>
      <c r="AM223" s="229">
        <v>2</v>
      </c>
      <c r="AN223" s="230"/>
      <c r="AO223" s="170"/>
      <c r="AP223" s="171"/>
      <c r="AQ223" s="229"/>
      <c r="AR223" s="230"/>
      <c r="AS223" s="170"/>
      <c r="AT223" s="171"/>
      <c r="AU223" s="229"/>
      <c r="AV223" s="230"/>
      <c r="AW223" s="170"/>
      <c r="AX223" s="171"/>
      <c r="AY223" s="229"/>
      <c r="AZ223" s="230"/>
      <c r="BA223" s="170"/>
      <c r="BB223" s="171">
        <v>2</v>
      </c>
      <c r="BC223" s="229"/>
      <c r="BD223" s="230"/>
      <c r="BE223" s="170"/>
      <c r="BF223" s="171"/>
      <c r="BG223" s="229"/>
      <c r="BH223" s="230"/>
      <c r="BI223" s="170"/>
      <c r="BJ223" s="171">
        <v>2</v>
      </c>
      <c r="BK223" s="229"/>
      <c r="BL223" s="230"/>
      <c r="BM223" s="170"/>
      <c r="BN223" s="171"/>
      <c r="BO223" s="229">
        <v>2</v>
      </c>
      <c r="BP223" s="230"/>
      <c r="BQ223" s="170"/>
      <c r="BR223" s="171"/>
      <c r="BS223" s="229">
        <v>2</v>
      </c>
      <c r="BT223" s="230"/>
      <c r="BU223" s="170"/>
      <c r="BV223" s="171"/>
      <c r="BW223" s="229">
        <v>2</v>
      </c>
      <c r="BX223" s="230"/>
      <c r="BY223" s="170"/>
      <c r="BZ223" s="171"/>
      <c r="CA223" s="229"/>
      <c r="CB223" s="230"/>
      <c r="CC223" s="170"/>
      <c r="CD223" s="171"/>
      <c r="CE223" s="229"/>
      <c r="CF223" s="230"/>
      <c r="CG223" s="170"/>
      <c r="CH223" s="171"/>
      <c r="CI223" s="229"/>
      <c r="CJ223" s="230"/>
      <c r="CK223" s="170"/>
      <c r="CL223" s="171"/>
      <c r="CM223" s="229"/>
      <c r="CN223" s="230"/>
      <c r="CO223" s="170"/>
      <c r="CP223" s="171"/>
      <c r="CQ223" s="229"/>
      <c r="CR223" s="230"/>
      <c r="CS223" s="170"/>
      <c r="CT223" s="171"/>
      <c r="CU223" s="229">
        <v>2</v>
      </c>
      <c r="CV223" s="230"/>
      <c r="CW223" s="170"/>
      <c r="CX223" s="171"/>
      <c r="CY223" s="229"/>
      <c r="CZ223" s="230"/>
      <c r="DA223" s="170"/>
      <c r="DB223" s="171"/>
      <c r="DC223" s="229"/>
      <c r="DD223" s="230"/>
      <c r="DE223" s="170"/>
      <c r="DF223" s="171"/>
      <c r="DG223" s="229"/>
      <c r="DH223" s="230"/>
      <c r="DI223" s="170"/>
      <c r="DJ223" s="171"/>
      <c r="DK223" s="229"/>
      <c r="DL223" s="230"/>
      <c r="DM223" s="170"/>
      <c r="DN223" s="171">
        <v>2</v>
      </c>
      <c r="DO223" s="229"/>
      <c r="DP223" s="230"/>
      <c r="DQ223" s="170"/>
      <c r="DR223" s="171"/>
      <c r="DS223" s="229">
        <v>2</v>
      </c>
      <c r="DT223" s="230"/>
      <c r="DU223" s="170"/>
      <c r="DV223" s="171">
        <v>2</v>
      </c>
      <c r="DW223" s="229"/>
      <c r="DX223" s="230"/>
      <c r="DY223" s="170"/>
      <c r="DZ223" s="183">
        <f t="shared" si="45"/>
        <v>14</v>
      </c>
      <c r="EA223" s="356">
        <f t="shared" si="46"/>
        <v>12</v>
      </c>
      <c r="EB223" s="356">
        <f t="shared" si="47"/>
        <v>0</v>
      </c>
      <c r="EC223" s="185">
        <f t="shared" si="48"/>
        <v>0</v>
      </c>
      <c r="ED223" s="364"/>
    </row>
    <row r="224" spans="1:134" ht="60" x14ac:dyDescent="0.2">
      <c r="A224" s="464">
        <v>209</v>
      </c>
      <c r="B224" s="470" t="s">
        <v>1043</v>
      </c>
      <c r="C224" s="388" t="s">
        <v>1044</v>
      </c>
      <c r="D224" s="389" t="s">
        <v>1705</v>
      </c>
      <c r="E224" s="466">
        <v>1</v>
      </c>
      <c r="F224" s="171"/>
      <c r="G224" s="229"/>
      <c r="H224" s="230"/>
      <c r="I224" s="170"/>
      <c r="J224" s="171"/>
      <c r="K224" s="229"/>
      <c r="L224" s="230"/>
      <c r="M224" s="170"/>
      <c r="N224" s="171"/>
      <c r="O224" s="229"/>
      <c r="P224" s="230"/>
      <c r="Q224" s="170"/>
      <c r="R224" s="171"/>
      <c r="S224" s="229"/>
      <c r="T224" s="230"/>
      <c r="U224" s="170"/>
      <c r="V224" s="171"/>
      <c r="W224" s="229"/>
      <c r="X224" s="230"/>
      <c r="Y224" s="170"/>
      <c r="Z224" s="171"/>
      <c r="AA224" s="229"/>
      <c r="AB224" s="230"/>
      <c r="AC224" s="170"/>
      <c r="AD224" s="171"/>
      <c r="AE224" s="229"/>
      <c r="AF224" s="230"/>
      <c r="AG224" s="170"/>
      <c r="AH224" s="171"/>
      <c r="AI224" s="229"/>
      <c r="AJ224" s="230"/>
      <c r="AK224" s="170"/>
      <c r="AL224" s="171"/>
      <c r="AM224" s="229"/>
      <c r="AN224" s="230"/>
      <c r="AO224" s="170"/>
      <c r="AP224" s="171"/>
      <c r="AQ224" s="229"/>
      <c r="AR224" s="230"/>
      <c r="AS224" s="170"/>
      <c r="AT224" s="171"/>
      <c r="AU224" s="229"/>
      <c r="AV224" s="230"/>
      <c r="AW224" s="170"/>
      <c r="AX224" s="171"/>
      <c r="AY224" s="229"/>
      <c r="AZ224" s="230"/>
      <c r="BA224" s="170"/>
      <c r="BB224" s="171"/>
      <c r="BC224" s="229"/>
      <c r="BD224" s="230"/>
      <c r="BE224" s="170"/>
      <c r="BF224" s="171"/>
      <c r="BG224" s="229"/>
      <c r="BH224" s="230"/>
      <c r="BI224" s="170"/>
      <c r="BJ224" s="171"/>
      <c r="BK224" s="229"/>
      <c r="BL224" s="230"/>
      <c r="BM224" s="170"/>
      <c r="BN224" s="171"/>
      <c r="BO224" s="229"/>
      <c r="BP224" s="230"/>
      <c r="BQ224" s="170"/>
      <c r="BR224" s="171"/>
      <c r="BS224" s="229"/>
      <c r="BT224" s="230"/>
      <c r="BU224" s="170"/>
      <c r="BV224" s="171"/>
      <c r="BW224" s="229"/>
      <c r="BX224" s="230"/>
      <c r="BY224" s="170"/>
      <c r="BZ224" s="171"/>
      <c r="CA224" s="229"/>
      <c r="CB224" s="230"/>
      <c r="CC224" s="170"/>
      <c r="CD224" s="171"/>
      <c r="CE224" s="229"/>
      <c r="CF224" s="230"/>
      <c r="CG224" s="170"/>
      <c r="CH224" s="171"/>
      <c r="CI224" s="229"/>
      <c r="CJ224" s="230"/>
      <c r="CK224" s="170"/>
      <c r="CL224" s="171"/>
      <c r="CM224" s="229"/>
      <c r="CN224" s="230"/>
      <c r="CO224" s="170"/>
      <c r="CP224" s="171"/>
      <c r="CQ224" s="229"/>
      <c r="CR224" s="230"/>
      <c r="CS224" s="170"/>
      <c r="CT224" s="171"/>
      <c r="CU224" s="229"/>
      <c r="CV224" s="230"/>
      <c r="CW224" s="170"/>
      <c r="CX224" s="171"/>
      <c r="CY224" s="229"/>
      <c r="CZ224" s="230"/>
      <c r="DA224" s="170"/>
      <c r="DB224" s="171"/>
      <c r="DC224" s="229"/>
      <c r="DD224" s="230"/>
      <c r="DE224" s="170"/>
      <c r="DF224" s="171"/>
      <c r="DG224" s="229"/>
      <c r="DH224" s="230"/>
      <c r="DI224" s="170"/>
      <c r="DJ224" s="171"/>
      <c r="DK224" s="229"/>
      <c r="DL224" s="230"/>
      <c r="DM224" s="170"/>
      <c r="DN224" s="171"/>
      <c r="DO224" s="229"/>
      <c r="DP224" s="230"/>
      <c r="DQ224" s="170"/>
      <c r="DR224" s="171"/>
      <c r="DS224" s="229"/>
      <c r="DT224" s="230"/>
      <c r="DU224" s="170"/>
      <c r="DV224" s="171"/>
      <c r="DW224" s="229">
        <v>2</v>
      </c>
      <c r="DX224" s="230"/>
      <c r="DY224" s="170"/>
      <c r="DZ224" s="183">
        <f t="shared" si="45"/>
        <v>0</v>
      </c>
      <c r="EA224" s="356">
        <f t="shared" si="46"/>
        <v>2</v>
      </c>
      <c r="EB224" s="356">
        <f t="shared" si="47"/>
        <v>0</v>
      </c>
      <c r="EC224" s="185">
        <f t="shared" si="48"/>
        <v>0</v>
      </c>
      <c r="ED224" s="364"/>
    </row>
    <row r="225" spans="1:134" ht="30" x14ac:dyDescent="0.2">
      <c r="A225" s="464">
        <v>210</v>
      </c>
      <c r="B225" s="465" t="s">
        <v>501</v>
      </c>
      <c r="C225" s="385" t="s">
        <v>226</v>
      </c>
      <c r="D225" s="386" t="s">
        <v>1706</v>
      </c>
      <c r="E225" s="466">
        <v>1</v>
      </c>
      <c r="F225" s="171"/>
      <c r="G225" s="229"/>
      <c r="H225" s="230"/>
      <c r="I225" s="170"/>
      <c r="J225" s="171"/>
      <c r="K225" s="229"/>
      <c r="L225" s="230"/>
      <c r="M225" s="170"/>
      <c r="N225" s="171"/>
      <c r="O225" s="229"/>
      <c r="P225" s="230"/>
      <c r="Q225" s="170"/>
      <c r="R225" s="171"/>
      <c r="S225" s="229"/>
      <c r="T225" s="230"/>
      <c r="U225" s="170"/>
      <c r="V225" s="171"/>
      <c r="W225" s="229"/>
      <c r="X225" s="230"/>
      <c r="Y225" s="170"/>
      <c r="Z225" s="171"/>
      <c r="AA225" s="229"/>
      <c r="AB225" s="230"/>
      <c r="AC225" s="170"/>
      <c r="AD225" s="171"/>
      <c r="AE225" s="229"/>
      <c r="AF225" s="230"/>
      <c r="AG225" s="170"/>
      <c r="AH225" s="171"/>
      <c r="AI225" s="229"/>
      <c r="AJ225" s="230"/>
      <c r="AK225" s="170"/>
      <c r="AL225" s="171"/>
      <c r="AM225" s="229"/>
      <c r="AN225" s="230"/>
      <c r="AO225" s="170"/>
      <c r="AP225" s="171"/>
      <c r="AQ225" s="229"/>
      <c r="AR225" s="230"/>
      <c r="AS225" s="170"/>
      <c r="AT225" s="171"/>
      <c r="AU225" s="229"/>
      <c r="AV225" s="230"/>
      <c r="AW225" s="170"/>
      <c r="AX225" s="171"/>
      <c r="AY225" s="229"/>
      <c r="AZ225" s="230"/>
      <c r="BA225" s="170"/>
      <c r="BB225" s="171"/>
      <c r="BC225" s="229"/>
      <c r="BD225" s="230"/>
      <c r="BE225" s="170"/>
      <c r="BF225" s="171"/>
      <c r="BG225" s="229"/>
      <c r="BH225" s="230"/>
      <c r="BI225" s="170"/>
      <c r="BJ225" s="171"/>
      <c r="BK225" s="229"/>
      <c r="BL225" s="230"/>
      <c r="BM225" s="170"/>
      <c r="BN225" s="171"/>
      <c r="BO225" s="229"/>
      <c r="BP225" s="230"/>
      <c r="BQ225" s="170"/>
      <c r="BR225" s="171"/>
      <c r="BS225" s="229"/>
      <c r="BT225" s="230"/>
      <c r="BU225" s="170"/>
      <c r="BV225" s="171"/>
      <c r="BW225" s="229"/>
      <c r="BX225" s="230"/>
      <c r="BY225" s="170"/>
      <c r="BZ225" s="171"/>
      <c r="CA225" s="229"/>
      <c r="CB225" s="230"/>
      <c r="CC225" s="170"/>
      <c r="CD225" s="171"/>
      <c r="CE225" s="229"/>
      <c r="CF225" s="230"/>
      <c r="CG225" s="170"/>
      <c r="CH225" s="171"/>
      <c r="CI225" s="229"/>
      <c r="CJ225" s="230"/>
      <c r="CK225" s="170"/>
      <c r="CL225" s="171"/>
      <c r="CM225" s="229"/>
      <c r="CN225" s="230"/>
      <c r="CO225" s="170"/>
      <c r="CP225" s="171"/>
      <c r="CQ225" s="229"/>
      <c r="CR225" s="230"/>
      <c r="CS225" s="170"/>
      <c r="CT225" s="171"/>
      <c r="CU225" s="229"/>
      <c r="CV225" s="230"/>
      <c r="CW225" s="170"/>
      <c r="CX225" s="171"/>
      <c r="CY225" s="229"/>
      <c r="CZ225" s="230"/>
      <c r="DA225" s="170"/>
      <c r="DB225" s="171"/>
      <c r="DC225" s="229"/>
      <c r="DD225" s="230"/>
      <c r="DE225" s="170"/>
      <c r="DF225" s="171"/>
      <c r="DG225" s="229"/>
      <c r="DH225" s="230"/>
      <c r="DI225" s="170"/>
      <c r="DJ225" s="171"/>
      <c r="DK225" s="229"/>
      <c r="DL225" s="230"/>
      <c r="DM225" s="170"/>
      <c r="DN225" s="171"/>
      <c r="DO225" s="229"/>
      <c r="DP225" s="230"/>
      <c r="DQ225" s="170"/>
      <c r="DR225" s="171"/>
      <c r="DS225" s="229"/>
      <c r="DT225" s="230"/>
      <c r="DU225" s="170"/>
      <c r="DV225" s="171"/>
      <c r="DW225" s="229"/>
      <c r="DX225" s="230"/>
      <c r="DY225" s="170"/>
      <c r="DZ225" s="183">
        <f t="shared" si="45"/>
        <v>0</v>
      </c>
      <c r="EA225" s="356">
        <f t="shared" si="46"/>
        <v>0</v>
      </c>
      <c r="EB225" s="356">
        <f t="shared" si="47"/>
        <v>0</v>
      </c>
      <c r="EC225" s="185">
        <f t="shared" si="48"/>
        <v>0</v>
      </c>
      <c r="ED225" s="364"/>
    </row>
    <row r="226" spans="1:134" ht="60" x14ac:dyDescent="0.2">
      <c r="A226" s="464">
        <v>211</v>
      </c>
      <c r="B226" s="465" t="s">
        <v>1373</v>
      </c>
      <c r="C226" s="385" t="s">
        <v>1374</v>
      </c>
      <c r="D226" s="386" t="s">
        <v>1375</v>
      </c>
      <c r="E226" s="466">
        <v>1</v>
      </c>
      <c r="F226" s="171"/>
      <c r="G226" s="229"/>
      <c r="H226" s="230"/>
      <c r="I226" s="170"/>
      <c r="J226" s="171"/>
      <c r="K226" s="229"/>
      <c r="L226" s="230"/>
      <c r="M226" s="170"/>
      <c r="N226" s="171"/>
      <c r="O226" s="229"/>
      <c r="P226" s="230"/>
      <c r="Q226" s="170"/>
      <c r="R226" s="171"/>
      <c r="S226" s="229"/>
      <c r="T226" s="230"/>
      <c r="U226" s="170"/>
      <c r="V226" s="171"/>
      <c r="W226" s="229"/>
      <c r="X226" s="230"/>
      <c r="Y226" s="170"/>
      <c r="Z226" s="171"/>
      <c r="AA226" s="229"/>
      <c r="AB226" s="230"/>
      <c r="AC226" s="170"/>
      <c r="AD226" s="171"/>
      <c r="AE226" s="229"/>
      <c r="AF226" s="230"/>
      <c r="AG226" s="170"/>
      <c r="AH226" s="171"/>
      <c r="AI226" s="229"/>
      <c r="AJ226" s="230"/>
      <c r="AK226" s="170"/>
      <c r="AL226" s="171"/>
      <c r="AM226" s="229"/>
      <c r="AN226" s="230"/>
      <c r="AO226" s="170"/>
      <c r="AP226" s="171"/>
      <c r="AQ226" s="229"/>
      <c r="AR226" s="230"/>
      <c r="AS226" s="170"/>
      <c r="AT226" s="171"/>
      <c r="AU226" s="229"/>
      <c r="AV226" s="230"/>
      <c r="AW226" s="170"/>
      <c r="AX226" s="171"/>
      <c r="AY226" s="229"/>
      <c r="AZ226" s="230"/>
      <c r="BA226" s="170"/>
      <c r="BB226" s="171"/>
      <c r="BC226" s="229"/>
      <c r="BD226" s="230"/>
      <c r="BE226" s="170"/>
      <c r="BF226" s="171"/>
      <c r="BG226" s="229"/>
      <c r="BH226" s="230"/>
      <c r="BI226" s="170"/>
      <c r="BJ226" s="171"/>
      <c r="BK226" s="229"/>
      <c r="BL226" s="230"/>
      <c r="BM226" s="170"/>
      <c r="BN226" s="171"/>
      <c r="BO226" s="229"/>
      <c r="BP226" s="230"/>
      <c r="BQ226" s="170"/>
      <c r="BR226" s="171"/>
      <c r="BS226" s="229"/>
      <c r="BT226" s="230"/>
      <c r="BU226" s="170"/>
      <c r="BV226" s="171"/>
      <c r="BW226" s="229"/>
      <c r="BX226" s="230"/>
      <c r="BY226" s="170"/>
      <c r="BZ226" s="171"/>
      <c r="CA226" s="229"/>
      <c r="CB226" s="230"/>
      <c r="CC226" s="170"/>
      <c r="CD226" s="171"/>
      <c r="CE226" s="229"/>
      <c r="CF226" s="230"/>
      <c r="CG226" s="170"/>
      <c r="CH226" s="171"/>
      <c r="CI226" s="229"/>
      <c r="CJ226" s="230"/>
      <c r="CK226" s="170"/>
      <c r="CL226" s="171"/>
      <c r="CM226" s="229"/>
      <c r="CN226" s="230"/>
      <c r="CO226" s="170"/>
      <c r="CP226" s="171"/>
      <c r="CQ226" s="229"/>
      <c r="CR226" s="230"/>
      <c r="CS226" s="170"/>
      <c r="CT226" s="171"/>
      <c r="CU226" s="229"/>
      <c r="CV226" s="230"/>
      <c r="CW226" s="170"/>
      <c r="CX226" s="171"/>
      <c r="CY226" s="229"/>
      <c r="CZ226" s="230"/>
      <c r="DA226" s="170"/>
      <c r="DB226" s="171"/>
      <c r="DC226" s="229"/>
      <c r="DD226" s="230"/>
      <c r="DE226" s="170"/>
      <c r="DF226" s="171"/>
      <c r="DG226" s="229"/>
      <c r="DH226" s="230"/>
      <c r="DI226" s="170"/>
      <c r="DJ226" s="171"/>
      <c r="DK226" s="229"/>
      <c r="DL226" s="230"/>
      <c r="DM226" s="170"/>
      <c r="DN226" s="171"/>
      <c r="DO226" s="229"/>
      <c r="DP226" s="230"/>
      <c r="DQ226" s="170"/>
      <c r="DR226" s="171"/>
      <c r="DS226" s="229"/>
      <c r="DT226" s="230"/>
      <c r="DU226" s="170"/>
      <c r="DV226" s="171"/>
      <c r="DW226" s="229"/>
      <c r="DX226" s="230"/>
      <c r="DY226" s="170"/>
      <c r="DZ226" s="183">
        <f t="shared" si="45"/>
        <v>0</v>
      </c>
      <c r="EA226" s="356">
        <f t="shared" si="46"/>
        <v>0</v>
      </c>
      <c r="EB226" s="356">
        <f t="shared" si="47"/>
        <v>0</v>
      </c>
      <c r="EC226" s="185">
        <f t="shared" si="48"/>
        <v>0</v>
      </c>
      <c r="ED226" s="364"/>
    </row>
    <row r="227" spans="1:134" ht="60" x14ac:dyDescent="0.2">
      <c r="A227" s="464">
        <v>212</v>
      </c>
      <c r="B227" s="465" t="s">
        <v>502</v>
      </c>
      <c r="C227" s="385" t="s">
        <v>503</v>
      </c>
      <c r="D227" s="386" t="s">
        <v>1707</v>
      </c>
      <c r="E227" s="466">
        <v>1</v>
      </c>
      <c r="F227" s="171"/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>
        <v>2</v>
      </c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>
        <v>2</v>
      </c>
      <c r="CF227" s="230"/>
      <c r="CG227" s="170"/>
      <c r="CH227" s="171"/>
      <c r="CI227" s="229">
        <v>2</v>
      </c>
      <c r="CJ227" s="230"/>
      <c r="CK227" s="170"/>
      <c r="CL227" s="171"/>
      <c r="CM227" s="229"/>
      <c r="CN227" s="230"/>
      <c r="CO227" s="170"/>
      <c r="CP227" s="171"/>
      <c r="CQ227" s="229">
        <v>2</v>
      </c>
      <c r="CR227" s="230"/>
      <c r="CS227" s="170"/>
      <c r="CT227" s="171"/>
      <c r="CU227" s="229"/>
      <c r="CV227" s="230"/>
      <c r="CW227" s="170"/>
      <c r="CX227" s="171"/>
      <c r="CY227" s="229">
        <v>6</v>
      </c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>
        <v>3</v>
      </c>
      <c r="DW227" s="229"/>
      <c r="DX227" s="230"/>
      <c r="DY227" s="170"/>
      <c r="DZ227" s="183">
        <f t="shared" si="45"/>
        <v>3</v>
      </c>
      <c r="EA227" s="356">
        <f t="shared" si="46"/>
        <v>14</v>
      </c>
      <c r="EB227" s="356">
        <f t="shared" si="47"/>
        <v>0</v>
      </c>
      <c r="EC227" s="185">
        <f t="shared" si="48"/>
        <v>0</v>
      </c>
      <c r="ED227" s="364"/>
    </row>
    <row r="228" spans="1:134" ht="75" x14ac:dyDescent="0.2">
      <c r="A228" s="464">
        <v>213</v>
      </c>
      <c r="B228" s="465" t="s">
        <v>1708</v>
      </c>
      <c r="C228" s="385" t="s">
        <v>1709</v>
      </c>
      <c r="D228" s="386" t="s">
        <v>2453</v>
      </c>
      <c r="E228" s="466">
        <v>1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si="45"/>
        <v>0</v>
      </c>
      <c r="EA228" s="356">
        <f t="shared" si="46"/>
        <v>0</v>
      </c>
      <c r="EB228" s="356">
        <f t="shared" si="47"/>
        <v>0</v>
      </c>
      <c r="EC228" s="185">
        <f t="shared" si="48"/>
        <v>0</v>
      </c>
      <c r="ED228" s="364"/>
    </row>
    <row r="229" spans="1:134" ht="60" x14ac:dyDescent="0.2">
      <c r="A229" s="464">
        <v>214</v>
      </c>
      <c r="B229" s="465" t="s">
        <v>494</v>
      </c>
      <c r="C229" s="385" t="s">
        <v>495</v>
      </c>
      <c r="D229" s="386" t="s">
        <v>1710</v>
      </c>
      <c r="E229" s="466">
        <v>1</v>
      </c>
      <c r="F229" s="171"/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>
        <v>2</v>
      </c>
      <c r="S229" s="229"/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>
        <v>2</v>
      </c>
      <c r="AI229" s="229"/>
      <c r="AJ229" s="230"/>
      <c r="AK229" s="170"/>
      <c r="AL229" s="171"/>
      <c r="AM229" s="229">
        <v>2</v>
      </c>
      <c r="AN229" s="230"/>
      <c r="AO229" s="170"/>
      <c r="AP229" s="171">
        <v>2</v>
      </c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/>
      <c r="BS229" s="229"/>
      <c r="BT229" s="230"/>
      <c r="BU229" s="170"/>
      <c r="BV229" s="171"/>
      <c r="BW229" s="229"/>
      <c r="BX229" s="230"/>
      <c r="BY229" s="170"/>
      <c r="BZ229" s="171"/>
      <c r="CA229" s="229"/>
      <c r="CB229" s="230"/>
      <c r="CC229" s="170"/>
      <c r="CD229" s="171">
        <v>2</v>
      </c>
      <c r="CE229" s="229"/>
      <c r="CF229" s="230"/>
      <c r="CG229" s="170"/>
      <c r="CH229" s="171">
        <v>2</v>
      </c>
      <c r="CI229" s="229"/>
      <c r="CJ229" s="230"/>
      <c r="CK229" s="170"/>
      <c r="CL229" s="171"/>
      <c r="CM229" s="229"/>
      <c r="CN229" s="230"/>
      <c r="CO229" s="170"/>
      <c r="CP229" s="171">
        <v>2</v>
      </c>
      <c r="CQ229" s="229"/>
      <c r="CR229" s="230"/>
      <c r="CS229" s="170"/>
      <c r="CT229" s="171"/>
      <c r="CU229" s="229"/>
      <c r="CV229" s="230"/>
      <c r="CW229" s="170"/>
      <c r="CX229" s="171">
        <v>2</v>
      </c>
      <c r="CY229" s="229">
        <v>2</v>
      </c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>
        <v>3</v>
      </c>
      <c r="DP229" s="230"/>
      <c r="DQ229" s="170"/>
      <c r="DR229" s="171">
        <v>2</v>
      </c>
      <c r="DS229" s="229"/>
      <c r="DT229" s="230"/>
      <c r="DU229" s="170"/>
      <c r="DV229" s="171">
        <v>2</v>
      </c>
      <c r="DW229" s="229"/>
      <c r="DX229" s="230"/>
      <c r="DY229" s="170"/>
      <c r="DZ229" s="183">
        <f t="shared" si="45"/>
        <v>18</v>
      </c>
      <c r="EA229" s="356">
        <f t="shared" si="46"/>
        <v>7</v>
      </c>
      <c r="EB229" s="356">
        <f t="shared" si="47"/>
        <v>0</v>
      </c>
      <c r="EC229" s="185">
        <f t="shared" si="48"/>
        <v>0</v>
      </c>
      <c r="ED229" s="364"/>
    </row>
    <row r="230" spans="1:134" ht="45" x14ac:dyDescent="0.2">
      <c r="A230" s="464">
        <v>215</v>
      </c>
      <c r="B230" s="465" t="s">
        <v>506</v>
      </c>
      <c r="C230" s="385" t="s">
        <v>1711</v>
      </c>
      <c r="D230" s="386" t="s">
        <v>1712</v>
      </c>
      <c r="E230" s="466">
        <v>1</v>
      </c>
      <c r="F230" s="171"/>
      <c r="G230" s="229"/>
      <c r="H230" s="230"/>
      <c r="I230" s="170"/>
      <c r="J230" s="171"/>
      <c r="K230" s="229"/>
      <c r="L230" s="230"/>
      <c r="M230" s="170"/>
      <c r="N230" s="171"/>
      <c r="O230" s="229"/>
      <c r="P230" s="230"/>
      <c r="Q230" s="170"/>
      <c r="R230" s="171"/>
      <c r="S230" s="229"/>
      <c r="T230" s="230"/>
      <c r="U230" s="170"/>
      <c r="V230" s="171"/>
      <c r="W230" s="229"/>
      <c r="X230" s="230"/>
      <c r="Y230" s="170"/>
      <c r="Z230" s="171"/>
      <c r="AA230" s="229"/>
      <c r="AB230" s="230"/>
      <c r="AC230" s="170"/>
      <c r="AD230" s="171"/>
      <c r="AE230" s="229"/>
      <c r="AF230" s="230"/>
      <c r="AG230" s="170"/>
      <c r="AH230" s="171"/>
      <c r="AI230" s="229"/>
      <c r="AJ230" s="230"/>
      <c r="AK230" s="170"/>
      <c r="AL230" s="171"/>
      <c r="AM230" s="229"/>
      <c r="AN230" s="230"/>
      <c r="AO230" s="170"/>
      <c r="AP230" s="171"/>
      <c r="AQ230" s="229"/>
      <c r="AR230" s="230"/>
      <c r="AS230" s="170"/>
      <c r="AT230" s="171"/>
      <c r="AU230" s="229"/>
      <c r="AV230" s="230"/>
      <c r="AW230" s="170"/>
      <c r="AX230" s="171"/>
      <c r="AY230" s="229"/>
      <c r="AZ230" s="230"/>
      <c r="BA230" s="170"/>
      <c r="BB230" s="171"/>
      <c r="BC230" s="229"/>
      <c r="BD230" s="230"/>
      <c r="BE230" s="170"/>
      <c r="BF230" s="171"/>
      <c r="BG230" s="229"/>
      <c r="BH230" s="230"/>
      <c r="BI230" s="170"/>
      <c r="BJ230" s="171"/>
      <c r="BK230" s="229"/>
      <c r="BL230" s="230"/>
      <c r="BM230" s="170"/>
      <c r="BN230" s="171"/>
      <c r="BO230" s="229"/>
      <c r="BP230" s="230"/>
      <c r="BQ230" s="170"/>
      <c r="BR230" s="171"/>
      <c r="BS230" s="229"/>
      <c r="BT230" s="230"/>
      <c r="BU230" s="170"/>
      <c r="BV230" s="171"/>
      <c r="BW230" s="229"/>
      <c r="BX230" s="230"/>
      <c r="BY230" s="170"/>
      <c r="BZ230" s="171"/>
      <c r="CA230" s="229"/>
      <c r="CB230" s="230"/>
      <c r="CC230" s="170"/>
      <c r="CD230" s="171"/>
      <c r="CE230" s="229"/>
      <c r="CF230" s="230"/>
      <c r="CG230" s="170"/>
      <c r="CH230" s="171"/>
      <c r="CI230" s="229"/>
      <c r="CJ230" s="230"/>
      <c r="CK230" s="170"/>
      <c r="CL230" s="171"/>
      <c r="CM230" s="229"/>
      <c r="CN230" s="230"/>
      <c r="CO230" s="170"/>
      <c r="CP230" s="171"/>
      <c r="CQ230" s="229"/>
      <c r="CR230" s="230"/>
      <c r="CS230" s="170"/>
      <c r="CT230" s="171"/>
      <c r="CU230" s="229"/>
      <c r="CV230" s="230"/>
      <c r="CW230" s="170"/>
      <c r="CX230" s="171"/>
      <c r="CY230" s="229"/>
      <c r="CZ230" s="230"/>
      <c r="DA230" s="170"/>
      <c r="DB230" s="171"/>
      <c r="DC230" s="229"/>
      <c r="DD230" s="230"/>
      <c r="DE230" s="170"/>
      <c r="DF230" s="171"/>
      <c r="DG230" s="229"/>
      <c r="DH230" s="230"/>
      <c r="DI230" s="170"/>
      <c r="DJ230" s="171"/>
      <c r="DK230" s="229"/>
      <c r="DL230" s="230"/>
      <c r="DM230" s="170"/>
      <c r="DN230" s="171"/>
      <c r="DO230" s="229"/>
      <c r="DP230" s="230"/>
      <c r="DQ230" s="170"/>
      <c r="DR230" s="171"/>
      <c r="DS230" s="229"/>
      <c r="DT230" s="230"/>
      <c r="DU230" s="170"/>
      <c r="DV230" s="171"/>
      <c r="DW230" s="229"/>
      <c r="DX230" s="230"/>
      <c r="DY230" s="170"/>
      <c r="DZ230" s="183">
        <f t="shared" si="45"/>
        <v>0</v>
      </c>
      <c r="EA230" s="356">
        <f t="shared" si="46"/>
        <v>0</v>
      </c>
      <c r="EB230" s="356">
        <f t="shared" si="47"/>
        <v>0</v>
      </c>
      <c r="EC230" s="185">
        <f t="shared" si="48"/>
        <v>0</v>
      </c>
      <c r="ED230" s="364"/>
    </row>
    <row r="231" spans="1:134" ht="60" x14ac:dyDescent="0.2">
      <c r="A231" s="464">
        <v>216</v>
      </c>
      <c r="B231" s="465" t="s">
        <v>507</v>
      </c>
      <c r="C231" s="385" t="s">
        <v>259</v>
      </c>
      <c r="D231" s="386" t="s">
        <v>1713</v>
      </c>
      <c r="E231" s="466">
        <v>1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>
        <v>2</v>
      </c>
      <c r="AJ231" s="230"/>
      <c r="AK231" s="170"/>
      <c r="AL231" s="171"/>
      <c r="AM231" s="229"/>
      <c r="AN231" s="230"/>
      <c r="AO231" s="170"/>
      <c r="AP231" s="171"/>
      <c r="AQ231" s="229">
        <v>2</v>
      </c>
      <c r="AR231" s="230"/>
      <c r="AS231" s="170"/>
      <c r="AT231" s="171"/>
      <c r="AU231" s="229">
        <v>2</v>
      </c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>
        <v>2</v>
      </c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>
        <v>2</v>
      </c>
      <c r="CE231" s="229"/>
      <c r="CF231" s="230"/>
      <c r="CG231" s="170"/>
      <c r="CH231" s="171">
        <v>2</v>
      </c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>
        <v>2</v>
      </c>
      <c r="DG231" s="229"/>
      <c r="DH231" s="230"/>
      <c r="DI231" s="170"/>
      <c r="DJ231" s="171">
        <v>1</v>
      </c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>
        <v>2</v>
      </c>
      <c r="DW231" s="229"/>
      <c r="DX231" s="230"/>
      <c r="DY231" s="170"/>
      <c r="DZ231" s="183">
        <f t="shared" si="45"/>
        <v>11</v>
      </c>
      <c r="EA231" s="356">
        <f t="shared" si="46"/>
        <v>6</v>
      </c>
      <c r="EB231" s="356">
        <f t="shared" si="47"/>
        <v>0</v>
      </c>
      <c r="EC231" s="185">
        <f t="shared" si="48"/>
        <v>0</v>
      </c>
      <c r="ED231" s="364"/>
    </row>
    <row r="232" spans="1:134" ht="45.75" thickBot="1" x14ac:dyDescent="0.25">
      <c r="A232" s="464">
        <v>217</v>
      </c>
      <c r="B232" s="465" t="s">
        <v>504</v>
      </c>
      <c r="C232" s="385" t="s">
        <v>505</v>
      </c>
      <c r="D232" s="386" t="s">
        <v>1714</v>
      </c>
      <c r="E232" s="471">
        <v>1</v>
      </c>
      <c r="F232" s="171"/>
      <c r="G232" s="229"/>
      <c r="H232" s="241"/>
      <c r="I232" s="242"/>
      <c r="J232" s="171"/>
      <c r="K232" s="229"/>
      <c r="L232" s="241"/>
      <c r="M232" s="242"/>
      <c r="N232" s="171"/>
      <c r="O232" s="229"/>
      <c r="P232" s="241"/>
      <c r="Q232" s="242"/>
      <c r="R232" s="171"/>
      <c r="S232" s="229"/>
      <c r="T232" s="241"/>
      <c r="U232" s="242"/>
      <c r="V232" s="171"/>
      <c r="W232" s="229"/>
      <c r="X232" s="230"/>
      <c r="Y232" s="170"/>
      <c r="Z232" s="171"/>
      <c r="AA232" s="229"/>
      <c r="AB232" s="241"/>
      <c r="AC232" s="242"/>
      <c r="AD232" s="171"/>
      <c r="AE232" s="229"/>
      <c r="AF232" s="241"/>
      <c r="AG232" s="242"/>
      <c r="AH232" s="171"/>
      <c r="AI232" s="229"/>
      <c r="AJ232" s="241"/>
      <c r="AK232" s="242"/>
      <c r="AL232" s="171"/>
      <c r="AM232" s="229"/>
      <c r="AN232" s="241"/>
      <c r="AO232" s="242"/>
      <c r="AP232" s="171"/>
      <c r="AQ232" s="229"/>
      <c r="AR232" s="241"/>
      <c r="AS232" s="242"/>
      <c r="AT232" s="171"/>
      <c r="AU232" s="229"/>
      <c r="AV232" s="241"/>
      <c r="AW232" s="242"/>
      <c r="AX232" s="171"/>
      <c r="AY232" s="229"/>
      <c r="AZ232" s="230"/>
      <c r="BA232" s="170"/>
      <c r="BB232" s="171"/>
      <c r="BC232" s="229"/>
      <c r="BD232" s="241"/>
      <c r="BE232" s="242"/>
      <c r="BF232" s="171"/>
      <c r="BG232" s="229"/>
      <c r="BH232" s="241"/>
      <c r="BI232" s="242"/>
      <c r="BJ232" s="171"/>
      <c r="BK232" s="229"/>
      <c r="BL232" s="241"/>
      <c r="BM232" s="242"/>
      <c r="BN232" s="171"/>
      <c r="BO232" s="229"/>
      <c r="BP232" s="241"/>
      <c r="BQ232" s="242"/>
      <c r="BR232" s="171"/>
      <c r="BS232" s="229"/>
      <c r="BT232" s="241"/>
      <c r="BU232" s="242"/>
      <c r="BV232" s="171"/>
      <c r="BW232" s="229"/>
      <c r="BX232" s="241"/>
      <c r="BY232" s="242"/>
      <c r="BZ232" s="171"/>
      <c r="CA232" s="229"/>
      <c r="CB232" s="230"/>
      <c r="CC232" s="170"/>
      <c r="CD232" s="171"/>
      <c r="CE232" s="229"/>
      <c r="CF232" s="241"/>
      <c r="CG232" s="242"/>
      <c r="CH232" s="171"/>
      <c r="CI232" s="229"/>
      <c r="CJ232" s="241"/>
      <c r="CK232" s="242"/>
      <c r="CL232" s="171"/>
      <c r="CM232" s="229"/>
      <c r="CN232" s="241"/>
      <c r="CO232" s="242"/>
      <c r="CP232" s="171"/>
      <c r="CQ232" s="229"/>
      <c r="CR232" s="241"/>
      <c r="CS232" s="242"/>
      <c r="CT232" s="171"/>
      <c r="CU232" s="229"/>
      <c r="CV232" s="241"/>
      <c r="CW232" s="242"/>
      <c r="CX232" s="171"/>
      <c r="CY232" s="229"/>
      <c r="CZ232" s="241"/>
      <c r="DA232" s="242"/>
      <c r="DB232" s="171"/>
      <c r="DC232" s="229"/>
      <c r="DD232" s="230"/>
      <c r="DE232" s="170"/>
      <c r="DF232" s="171"/>
      <c r="DG232" s="229"/>
      <c r="DH232" s="241"/>
      <c r="DI232" s="242"/>
      <c r="DJ232" s="171"/>
      <c r="DK232" s="229"/>
      <c r="DL232" s="241"/>
      <c r="DM232" s="242"/>
      <c r="DN232" s="171"/>
      <c r="DO232" s="229"/>
      <c r="DP232" s="241"/>
      <c r="DQ232" s="242"/>
      <c r="DR232" s="171"/>
      <c r="DS232" s="229"/>
      <c r="DT232" s="241"/>
      <c r="DU232" s="242"/>
      <c r="DV232" s="171"/>
      <c r="DW232" s="229"/>
      <c r="DX232" s="241"/>
      <c r="DY232" s="242"/>
      <c r="DZ232" s="371">
        <f t="shared" si="45"/>
        <v>0</v>
      </c>
      <c r="EA232" s="372">
        <f t="shared" si="46"/>
        <v>0</v>
      </c>
      <c r="EB232" s="372">
        <f t="shared" si="47"/>
        <v>0</v>
      </c>
      <c r="EC232" s="251">
        <f t="shared" si="48"/>
        <v>0</v>
      </c>
      <c r="ED232" s="364"/>
    </row>
    <row r="233" spans="1:134" ht="16.5" customHeight="1" thickBot="1" x14ac:dyDescent="0.25">
      <c r="A233" s="481"/>
      <c r="B233" s="668" t="s">
        <v>1715</v>
      </c>
      <c r="C233" s="668"/>
      <c r="D233" s="668"/>
      <c r="E233" s="497"/>
      <c r="H233" s="218"/>
      <c r="L233" s="218"/>
      <c r="P233" s="218"/>
      <c r="T233" s="218"/>
      <c r="V233" s="427"/>
      <c r="W233" s="427"/>
      <c r="X233" s="428"/>
      <c r="Y233" s="427"/>
      <c r="AB233" s="218"/>
      <c r="AF233" s="218"/>
      <c r="AJ233" s="218"/>
      <c r="AN233" s="218"/>
      <c r="AR233" s="218"/>
      <c r="AV233" s="218"/>
      <c r="AX233" s="427"/>
      <c r="AY233" s="427"/>
      <c r="AZ233" s="428"/>
      <c r="BA233" s="427"/>
      <c r="BD233" s="218"/>
      <c r="BH233" s="218"/>
      <c r="BL233" s="218"/>
      <c r="BP233" s="218"/>
      <c r="BT233" s="218"/>
      <c r="BX233" s="218"/>
      <c r="BZ233" s="427"/>
      <c r="CA233" s="427"/>
      <c r="CB233" s="428"/>
      <c r="CC233" s="427"/>
      <c r="CF233" s="218"/>
      <c r="CJ233" s="218"/>
      <c r="CN233" s="218"/>
      <c r="CR233" s="218"/>
      <c r="CV233" s="218"/>
      <c r="CZ233" s="218"/>
      <c r="DB233" s="427"/>
      <c r="DC233" s="427"/>
      <c r="DD233" s="428"/>
      <c r="DE233" s="427"/>
      <c r="DH233" s="218"/>
      <c r="DL233" s="218"/>
      <c r="DP233" s="218"/>
      <c r="DT233" s="218"/>
      <c r="DX233" s="218"/>
      <c r="DZ233" s="182"/>
      <c r="EA233" s="182"/>
      <c r="EB233" s="182"/>
      <c r="EC233" s="182"/>
      <c r="ED233" s="364"/>
    </row>
    <row r="234" spans="1:134" ht="55.5" customHeight="1" x14ac:dyDescent="0.2">
      <c r="A234" s="476">
        <v>218</v>
      </c>
      <c r="B234" s="498" t="s">
        <v>509</v>
      </c>
      <c r="C234" s="413" t="s">
        <v>8</v>
      </c>
      <c r="D234" s="384" t="s">
        <v>1716</v>
      </c>
      <c r="E234" s="478">
        <v>0</v>
      </c>
      <c r="F234" s="171"/>
      <c r="G234" s="229">
        <v>2</v>
      </c>
      <c r="H234" s="345"/>
      <c r="I234" s="219"/>
      <c r="J234" s="171"/>
      <c r="K234" s="229"/>
      <c r="L234" s="345"/>
      <c r="M234" s="219"/>
      <c r="N234" s="171"/>
      <c r="O234" s="229"/>
      <c r="P234" s="345"/>
      <c r="Q234" s="219"/>
      <c r="R234" s="171"/>
      <c r="S234" s="229"/>
      <c r="T234" s="345"/>
      <c r="U234" s="219"/>
      <c r="V234" s="140"/>
      <c r="W234" s="141"/>
      <c r="X234" s="142"/>
      <c r="Y234" s="143"/>
      <c r="Z234" s="171"/>
      <c r="AA234" s="229"/>
      <c r="AB234" s="345"/>
      <c r="AC234" s="219"/>
      <c r="AD234" s="171"/>
      <c r="AE234" s="229"/>
      <c r="AF234" s="345"/>
      <c r="AG234" s="219"/>
      <c r="AH234" s="171"/>
      <c r="AI234" s="229"/>
      <c r="AJ234" s="345">
        <v>2</v>
      </c>
      <c r="AK234" s="219"/>
      <c r="AL234" s="171"/>
      <c r="AM234" s="229">
        <v>2</v>
      </c>
      <c r="AN234" s="345"/>
      <c r="AO234" s="219"/>
      <c r="AP234" s="171"/>
      <c r="AQ234" s="229"/>
      <c r="AR234" s="345"/>
      <c r="AS234" s="219"/>
      <c r="AT234" s="171"/>
      <c r="AU234" s="229"/>
      <c r="AV234" s="345">
        <v>2</v>
      </c>
      <c r="AW234" s="219"/>
      <c r="AX234" s="140"/>
      <c r="AY234" s="141"/>
      <c r="AZ234" s="142"/>
      <c r="BA234" s="143"/>
      <c r="BB234" s="171"/>
      <c r="BC234" s="229"/>
      <c r="BD234" s="345"/>
      <c r="BE234" s="219"/>
      <c r="BF234" s="171"/>
      <c r="BG234" s="229"/>
      <c r="BH234" s="345"/>
      <c r="BI234" s="219"/>
      <c r="BJ234" s="171"/>
      <c r="BK234" s="229"/>
      <c r="BL234" s="345"/>
      <c r="BM234" s="219"/>
      <c r="BN234" s="171"/>
      <c r="BO234" s="229"/>
      <c r="BP234" s="345"/>
      <c r="BQ234" s="219"/>
      <c r="BR234" s="171"/>
      <c r="BS234" s="229"/>
      <c r="BT234" s="345"/>
      <c r="BU234" s="219"/>
      <c r="BV234" s="171"/>
      <c r="BW234" s="229"/>
      <c r="BX234" s="345"/>
      <c r="BY234" s="219"/>
      <c r="BZ234" s="140"/>
      <c r="CA234" s="141"/>
      <c r="CB234" s="142"/>
      <c r="CC234" s="143"/>
      <c r="CD234" s="171"/>
      <c r="CE234" s="229"/>
      <c r="CF234" s="345">
        <v>2</v>
      </c>
      <c r="CG234" s="219"/>
      <c r="CH234" s="171"/>
      <c r="CI234" s="229">
        <v>1</v>
      </c>
      <c r="CJ234" s="345"/>
      <c r="CK234" s="219"/>
      <c r="CL234" s="171"/>
      <c r="CM234" s="229"/>
      <c r="CN234" s="345"/>
      <c r="CO234" s="219"/>
      <c r="CP234" s="171"/>
      <c r="CQ234" s="229"/>
      <c r="CR234" s="345">
        <v>2</v>
      </c>
      <c r="CS234" s="219"/>
      <c r="CT234" s="171"/>
      <c r="CU234" s="229"/>
      <c r="CV234" s="345"/>
      <c r="CW234" s="219"/>
      <c r="CX234" s="171"/>
      <c r="CY234" s="229"/>
      <c r="CZ234" s="345">
        <v>3</v>
      </c>
      <c r="DA234" s="219"/>
      <c r="DB234" s="140"/>
      <c r="DC234" s="141"/>
      <c r="DD234" s="142"/>
      <c r="DE234" s="143"/>
      <c r="DF234" s="171"/>
      <c r="DG234" s="229"/>
      <c r="DH234" s="345"/>
      <c r="DI234" s="219"/>
      <c r="DJ234" s="171"/>
      <c r="DK234" s="229"/>
      <c r="DL234" s="345"/>
      <c r="DM234" s="219"/>
      <c r="DN234" s="171"/>
      <c r="DO234" s="229"/>
      <c r="DP234" s="345"/>
      <c r="DQ234" s="219"/>
      <c r="DR234" s="171"/>
      <c r="DS234" s="229">
        <v>3</v>
      </c>
      <c r="DT234" s="345"/>
      <c r="DU234" s="219"/>
      <c r="DV234" s="171"/>
      <c r="DW234" s="229">
        <v>3</v>
      </c>
      <c r="DX234" s="345"/>
      <c r="DY234" s="219"/>
      <c r="DZ234" s="48">
        <f t="shared" ref="DZ234:DZ291" si="53">F234+J234+N234+R234+V234+Z234+AD234+AH234+AL234+AP234+AT234+AX234+BB234+BF234+BJ234+BN234+BR234+BV234+BZ234+CD234+CH234+CL234+CP234+CT234+CX234+DB234+DF234+DJ234+DN234+DR234+DV234</f>
        <v>0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11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11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64"/>
    </row>
    <row r="235" spans="1:134" ht="48" customHeight="1" x14ac:dyDescent="0.2">
      <c r="A235" s="461">
        <v>219</v>
      </c>
      <c r="B235" s="499" t="s">
        <v>1717</v>
      </c>
      <c r="C235" s="413" t="s">
        <v>1718</v>
      </c>
      <c r="D235" s="384" t="s">
        <v>1719</v>
      </c>
      <c r="E235" s="478">
        <v>0</v>
      </c>
      <c r="F235" s="171">
        <v>2</v>
      </c>
      <c r="G235" s="229"/>
      <c r="H235" s="246"/>
      <c r="I235" s="217"/>
      <c r="J235" s="171"/>
      <c r="K235" s="229"/>
      <c r="L235" s="246"/>
      <c r="M235" s="217"/>
      <c r="N235" s="171"/>
      <c r="O235" s="229"/>
      <c r="P235" s="246"/>
      <c r="Q235" s="217"/>
      <c r="R235" s="171"/>
      <c r="S235" s="229">
        <v>2</v>
      </c>
      <c r="T235" s="246"/>
      <c r="U235" s="217"/>
      <c r="V235" s="171"/>
      <c r="W235" s="229"/>
      <c r="X235" s="230"/>
      <c r="Y235" s="170"/>
      <c r="Z235" s="171"/>
      <c r="AA235" s="229"/>
      <c r="AB235" s="246"/>
      <c r="AC235" s="217"/>
      <c r="AD235" s="171"/>
      <c r="AE235" s="229"/>
      <c r="AF235" s="246"/>
      <c r="AG235" s="217"/>
      <c r="AH235" s="171"/>
      <c r="AI235" s="229">
        <v>2</v>
      </c>
      <c r="AJ235" s="246"/>
      <c r="AK235" s="217"/>
      <c r="AL235" s="171"/>
      <c r="AM235" s="229"/>
      <c r="AN235" s="246"/>
      <c r="AO235" s="217"/>
      <c r="AP235" s="171">
        <v>2</v>
      </c>
      <c r="AQ235" s="229"/>
      <c r="AR235" s="246"/>
      <c r="AS235" s="217"/>
      <c r="AT235" s="171">
        <v>2</v>
      </c>
      <c r="AU235" s="229"/>
      <c r="AV235" s="246"/>
      <c r="AW235" s="217"/>
      <c r="AX235" s="171"/>
      <c r="AY235" s="229"/>
      <c r="AZ235" s="230"/>
      <c r="BA235" s="170"/>
      <c r="BB235" s="171"/>
      <c r="BC235" s="229"/>
      <c r="BD235" s="246"/>
      <c r="BE235" s="217"/>
      <c r="BF235" s="171">
        <v>2</v>
      </c>
      <c r="BG235" s="229"/>
      <c r="BH235" s="246"/>
      <c r="BI235" s="217"/>
      <c r="BJ235" s="171"/>
      <c r="BK235" s="229"/>
      <c r="BL235" s="246"/>
      <c r="BM235" s="217"/>
      <c r="BN235" s="171"/>
      <c r="BO235" s="229"/>
      <c r="BP235" s="246"/>
      <c r="BQ235" s="217"/>
      <c r="BR235" s="171"/>
      <c r="BS235" s="229"/>
      <c r="BT235" s="246"/>
      <c r="BU235" s="217"/>
      <c r="BV235" s="171"/>
      <c r="BW235" s="229"/>
      <c r="BX235" s="246"/>
      <c r="BY235" s="217"/>
      <c r="BZ235" s="171"/>
      <c r="CA235" s="229"/>
      <c r="CB235" s="230"/>
      <c r="CC235" s="170"/>
      <c r="CD235" s="171"/>
      <c r="CE235" s="229">
        <v>2</v>
      </c>
      <c r="CF235" s="246"/>
      <c r="CG235" s="217"/>
      <c r="CH235" s="171"/>
      <c r="CI235" s="229">
        <v>2</v>
      </c>
      <c r="CJ235" s="246"/>
      <c r="CK235" s="217"/>
      <c r="CL235" s="171">
        <v>2</v>
      </c>
      <c r="CM235" s="229"/>
      <c r="CN235" s="246"/>
      <c r="CO235" s="217"/>
      <c r="CP235" s="171"/>
      <c r="CQ235" s="229"/>
      <c r="CR235" s="246"/>
      <c r="CS235" s="217"/>
      <c r="CT235" s="171">
        <v>2</v>
      </c>
      <c r="CU235" s="229">
        <v>2</v>
      </c>
      <c r="CV235" s="246"/>
      <c r="CW235" s="217"/>
      <c r="CX235" s="171"/>
      <c r="CY235" s="229"/>
      <c r="CZ235" s="246"/>
      <c r="DA235" s="217"/>
      <c r="DB235" s="171"/>
      <c r="DC235" s="229"/>
      <c r="DD235" s="230"/>
      <c r="DE235" s="170"/>
      <c r="DF235" s="171"/>
      <c r="DG235" s="229"/>
      <c r="DH235" s="246"/>
      <c r="DI235" s="217"/>
      <c r="DJ235" s="171">
        <v>2</v>
      </c>
      <c r="DK235" s="229"/>
      <c r="DL235" s="246"/>
      <c r="DM235" s="217"/>
      <c r="DN235" s="171">
        <v>3</v>
      </c>
      <c r="DO235" s="229"/>
      <c r="DP235" s="246"/>
      <c r="DQ235" s="217"/>
      <c r="DR235" s="171"/>
      <c r="DS235" s="229"/>
      <c r="DT235" s="246"/>
      <c r="DU235" s="217"/>
      <c r="DV235" s="171">
        <v>3</v>
      </c>
      <c r="DW235" s="229"/>
      <c r="DX235" s="246"/>
      <c r="DY235" s="217"/>
      <c r="DZ235" s="183">
        <f t="shared" si="53"/>
        <v>20</v>
      </c>
      <c r="EA235" s="356">
        <f t="shared" si="54"/>
        <v>10</v>
      </c>
      <c r="EB235" s="356">
        <f t="shared" si="55"/>
        <v>0</v>
      </c>
      <c r="EC235" s="185">
        <f t="shared" si="56"/>
        <v>0</v>
      </c>
      <c r="ED235" s="364"/>
    </row>
    <row r="236" spans="1:134" ht="33.75" customHeight="1" x14ac:dyDescent="0.2">
      <c r="A236" s="461">
        <v>220</v>
      </c>
      <c r="B236" s="499" t="s">
        <v>1720</v>
      </c>
      <c r="C236" s="413" t="s">
        <v>1721</v>
      </c>
      <c r="D236" s="384" t="s">
        <v>1722</v>
      </c>
      <c r="E236" s="478">
        <v>0</v>
      </c>
      <c r="F236" s="171"/>
      <c r="G236" s="229"/>
      <c r="H236" s="246"/>
      <c r="I236" s="217"/>
      <c r="J236" s="171"/>
      <c r="K236" s="229">
        <v>2</v>
      </c>
      <c r="L236" s="246"/>
      <c r="M236" s="217"/>
      <c r="N236" s="171"/>
      <c r="O236" s="229">
        <v>2</v>
      </c>
      <c r="P236" s="246"/>
      <c r="Q236" s="217"/>
      <c r="R236" s="171"/>
      <c r="S236" s="229"/>
      <c r="T236" s="246"/>
      <c r="U236" s="217"/>
      <c r="V236" s="171"/>
      <c r="W236" s="229"/>
      <c r="X236" s="230"/>
      <c r="Y236" s="170"/>
      <c r="Z236" s="171"/>
      <c r="AA236" s="229"/>
      <c r="AB236" s="246"/>
      <c r="AC236" s="217"/>
      <c r="AD236" s="171"/>
      <c r="AE236" s="229"/>
      <c r="AF236" s="246">
        <v>2</v>
      </c>
      <c r="AG236" s="217"/>
      <c r="AH236" s="171"/>
      <c r="AI236" s="229"/>
      <c r="AJ236" s="246"/>
      <c r="AK236" s="217"/>
      <c r="AL236" s="171"/>
      <c r="AM236" s="229"/>
      <c r="AN236" s="246">
        <v>2</v>
      </c>
      <c r="AO236" s="217"/>
      <c r="AP236" s="171"/>
      <c r="AQ236" s="229"/>
      <c r="AR236" s="246"/>
      <c r="AS236" s="217"/>
      <c r="AT236" s="171"/>
      <c r="AU236" s="229"/>
      <c r="AV236" s="246"/>
      <c r="AW236" s="217"/>
      <c r="AX236" s="171"/>
      <c r="AY236" s="229"/>
      <c r="AZ236" s="230"/>
      <c r="BA236" s="170"/>
      <c r="BB236" s="171"/>
      <c r="BC236" s="229"/>
      <c r="BD236" s="246">
        <v>2</v>
      </c>
      <c r="BE236" s="217"/>
      <c r="BF236" s="171"/>
      <c r="BG236" s="229"/>
      <c r="BH236" s="246"/>
      <c r="BI236" s="217"/>
      <c r="BJ236" s="171"/>
      <c r="BK236" s="229">
        <v>2</v>
      </c>
      <c r="BL236" s="246"/>
      <c r="BM236" s="217"/>
      <c r="BN236" s="171"/>
      <c r="BO236" s="229"/>
      <c r="BP236" s="246"/>
      <c r="BQ236" s="217"/>
      <c r="BR236" s="171"/>
      <c r="BS236" s="229">
        <v>2</v>
      </c>
      <c r="BT236" s="246"/>
      <c r="BU236" s="217"/>
      <c r="BV236" s="171"/>
      <c r="BW236" s="229">
        <v>2</v>
      </c>
      <c r="BX236" s="246"/>
      <c r="BY236" s="217"/>
      <c r="BZ236" s="171"/>
      <c r="CA236" s="229"/>
      <c r="CB236" s="230"/>
      <c r="CC236" s="170"/>
      <c r="CD236" s="171"/>
      <c r="CE236" s="229"/>
      <c r="CF236" s="246"/>
      <c r="CG236" s="217"/>
      <c r="CH236" s="171"/>
      <c r="CI236" s="229"/>
      <c r="CJ236" s="246"/>
      <c r="CK236" s="217"/>
      <c r="CL236" s="171"/>
      <c r="CM236" s="229">
        <v>2</v>
      </c>
      <c r="CN236" s="246"/>
      <c r="CO236" s="217"/>
      <c r="CP236" s="171"/>
      <c r="CQ236" s="229"/>
      <c r="CR236" s="246"/>
      <c r="CS236" s="217"/>
      <c r="CT236" s="171"/>
      <c r="CU236" s="229"/>
      <c r="CV236" s="246">
        <v>2</v>
      </c>
      <c r="CW236" s="217"/>
      <c r="CX236" s="171"/>
      <c r="CY236" s="229"/>
      <c r="CZ236" s="246"/>
      <c r="DA236" s="217"/>
      <c r="DB236" s="171"/>
      <c r="DC236" s="229"/>
      <c r="DD236" s="230"/>
      <c r="DE236" s="170"/>
      <c r="DF236" s="171"/>
      <c r="DG236" s="229"/>
      <c r="DH236" s="246">
        <v>2</v>
      </c>
      <c r="DI236" s="217"/>
      <c r="DJ236" s="171"/>
      <c r="DK236" s="229">
        <v>2</v>
      </c>
      <c r="DL236" s="246"/>
      <c r="DM236" s="217"/>
      <c r="DN236" s="171"/>
      <c r="DO236" s="229"/>
      <c r="DP236" s="246">
        <v>2</v>
      </c>
      <c r="DQ236" s="217"/>
      <c r="DR236" s="171"/>
      <c r="DS236" s="229"/>
      <c r="DT236" s="246"/>
      <c r="DU236" s="217"/>
      <c r="DV236" s="171"/>
      <c r="DW236" s="229"/>
      <c r="DX236" s="246">
        <v>3</v>
      </c>
      <c r="DY236" s="217"/>
      <c r="DZ236" s="183">
        <f t="shared" si="53"/>
        <v>0</v>
      </c>
      <c r="EA236" s="356">
        <f t="shared" si="54"/>
        <v>14</v>
      </c>
      <c r="EB236" s="356">
        <f t="shared" si="55"/>
        <v>15</v>
      </c>
      <c r="EC236" s="185">
        <f t="shared" si="56"/>
        <v>0</v>
      </c>
      <c r="ED236" s="364"/>
    </row>
    <row r="237" spans="1:134" ht="63" customHeight="1" x14ac:dyDescent="0.2">
      <c r="A237" s="461">
        <v>221</v>
      </c>
      <c r="B237" s="479" t="s">
        <v>514</v>
      </c>
      <c r="C237" s="391" t="s">
        <v>515</v>
      </c>
      <c r="D237" s="386" t="s">
        <v>1723</v>
      </c>
      <c r="E237" s="469">
        <v>0</v>
      </c>
      <c r="F237" s="171"/>
      <c r="G237" s="229"/>
      <c r="H237" s="246"/>
      <c r="I237" s="217"/>
      <c r="J237" s="171"/>
      <c r="K237" s="229"/>
      <c r="L237" s="246"/>
      <c r="M237" s="217"/>
      <c r="N237" s="171"/>
      <c r="O237" s="229"/>
      <c r="P237" s="246"/>
      <c r="Q237" s="217"/>
      <c r="R237" s="171"/>
      <c r="S237" s="229"/>
      <c r="T237" s="246"/>
      <c r="U237" s="217"/>
      <c r="V237" s="171"/>
      <c r="W237" s="229"/>
      <c r="X237" s="230"/>
      <c r="Y237" s="170"/>
      <c r="Z237" s="171"/>
      <c r="AA237" s="229"/>
      <c r="AB237" s="246"/>
      <c r="AC237" s="217"/>
      <c r="AD237" s="171"/>
      <c r="AE237" s="229"/>
      <c r="AF237" s="246"/>
      <c r="AG237" s="217"/>
      <c r="AH237" s="171"/>
      <c r="AI237" s="229"/>
      <c r="AJ237" s="246"/>
      <c r="AK237" s="217"/>
      <c r="AL237" s="171"/>
      <c r="AM237" s="229"/>
      <c r="AN237" s="246"/>
      <c r="AO237" s="217"/>
      <c r="AP237" s="171"/>
      <c r="AQ237" s="229"/>
      <c r="AR237" s="246"/>
      <c r="AS237" s="217"/>
      <c r="AT237" s="171"/>
      <c r="AU237" s="229"/>
      <c r="AV237" s="246"/>
      <c r="AW237" s="217"/>
      <c r="AX237" s="171"/>
      <c r="AY237" s="229"/>
      <c r="AZ237" s="230"/>
      <c r="BA237" s="170"/>
      <c r="BB237" s="171"/>
      <c r="BC237" s="229"/>
      <c r="BD237" s="246"/>
      <c r="BE237" s="217"/>
      <c r="BF237" s="171"/>
      <c r="BG237" s="229"/>
      <c r="BH237" s="246"/>
      <c r="BI237" s="217"/>
      <c r="BJ237" s="171"/>
      <c r="BK237" s="229"/>
      <c r="BL237" s="246"/>
      <c r="BM237" s="217"/>
      <c r="BN237" s="171"/>
      <c r="BO237" s="229"/>
      <c r="BP237" s="246"/>
      <c r="BQ237" s="217"/>
      <c r="BR237" s="171"/>
      <c r="BS237" s="229"/>
      <c r="BT237" s="246"/>
      <c r="BU237" s="217"/>
      <c r="BV237" s="171"/>
      <c r="BW237" s="229"/>
      <c r="BX237" s="246"/>
      <c r="BY237" s="217"/>
      <c r="BZ237" s="171"/>
      <c r="CA237" s="229"/>
      <c r="CB237" s="230"/>
      <c r="CC237" s="170"/>
      <c r="CD237" s="171"/>
      <c r="CE237" s="229"/>
      <c r="CF237" s="246"/>
      <c r="CG237" s="217"/>
      <c r="CH237" s="171"/>
      <c r="CI237" s="229"/>
      <c r="CJ237" s="246"/>
      <c r="CK237" s="217"/>
      <c r="CL237" s="171"/>
      <c r="CM237" s="229"/>
      <c r="CN237" s="246"/>
      <c r="CO237" s="217"/>
      <c r="CP237" s="171"/>
      <c r="CQ237" s="229"/>
      <c r="CR237" s="246"/>
      <c r="CS237" s="217"/>
      <c r="CT237" s="171"/>
      <c r="CU237" s="229"/>
      <c r="CV237" s="246"/>
      <c r="CW237" s="217"/>
      <c r="CX237" s="171"/>
      <c r="CY237" s="229"/>
      <c r="CZ237" s="246"/>
      <c r="DA237" s="217"/>
      <c r="DB237" s="171"/>
      <c r="DC237" s="229"/>
      <c r="DD237" s="230"/>
      <c r="DE237" s="170"/>
      <c r="DF237" s="171"/>
      <c r="DG237" s="229"/>
      <c r="DH237" s="246"/>
      <c r="DI237" s="217"/>
      <c r="DJ237" s="171"/>
      <c r="DK237" s="229"/>
      <c r="DL237" s="246"/>
      <c r="DM237" s="217"/>
      <c r="DN237" s="171"/>
      <c r="DO237" s="229"/>
      <c r="DP237" s="246"/>
      <c r="DQ237" s="217"/>
      <c r="DR237" s="171"/>
      <c r="DS237" s="229"/>
      <c r="DT237" s="246"/>
      <c r="DU237" s="217"/>
      <c r="DV237" s="171"/>
      <c r="DW237" s="229"/>
      <c r="DX237" s="246"/>
      <c r="DY237" s="217"/>
      <c r="DZ237" s="183">
        <f t="shared" si="53"/>
        <v>0</v>
      </c>
      <c r="EA237" s="356">
        <f t="shared" si="54"/>
        <v>0</v>
      </c>
      <c r="EB237" s="356">
        <f t="shared" si="55"/>
        <v>0</v>
      </c>
      <c r="EC237" s="185">
        <f t="shared" si="56"/>
        <v>0</v>
      </c>
      <c r="ED237" s="364"/>
    </row>
    <row r="238" spans="1:134" ht="56.25" customHeight="1" x14ac:dyDescent="0.2">
      <c r="A238" s="461">
        <v>222</v>
      </c>
      <c r="B238" s="468" t="s">
        <v>516</v>
      </c>
      <c r="C238" s="391" t="s">
        <v>1724</v>
      </c>
      <c r="D238" s="386" t="s">
        <v>1725</v>
      </c>
      <c r="E238" s="469">
        <v>0</v>
      </c>
      <c r="F238" s="171"/>
      <c r="G238" s="229"/>
      <c r="H238" s="246">
        <v>2</v>
      </c>
      <c r="I238" s="217"/>
      <c r="J238" s="171"/>
      <c r="K238" s="229"/>
      <c r="L238" s="246"/>
      <c r="M238" s="217"/>
      <c r="N238" s="171"/>
      <c r="O238" s="229"/>
      <c r="P238" s="246"/>
      <c r="Q238" s="217"/>
      <c r="R238" s="171"/>
      <c r="S238" s="229"/>
      <c r="T238" s="246">
        <v>2</v>
      </c>
      <c r="U238" s="217"/>
      <c r="V238" s="171"/>
      <c r="W238" s="229"/>
      <c r="X238" s="230"/>
      <c r="Y238" s="170"/>
      <c r="Z238" s="171"/>
      <c r="AA238" s="229"/>
      <c r="AB238" s="246"/>
      <c r="AC238" s="217"/>
      <c r="AD238" s="171"/>
      <c r="AE238" s="229"/>
      <c r="AF238" s="246"/>
      <c r="AG238" s="217"/>
      <c r="AH238" s="171"/>
      <c r="AI238" s="229">
        <v>2</v>
      </c>
      <c r="AJ238" s="246"/>
      <c r="AK238" s="217"/>
      <c r="AL238" s="171"/>
      <c r="AM238" s="229">
        <v>2</v>
      </c>
      <c r="AN238" s="246"/>
      <c r="AO238" s="217"/>
      <c r="AP238" s="171"/>
      <c r="AQ238" s="229"/>
      <c r="AR238" s="246">
        <v>2</v>
      </c>
      <c r="AS238" s="217"/>
      <c r="AT238" s="171"/>
      <c r="AU238" s="229"/>
      <c r="AV238" s="246">
        <v>2</v>
      </c>
      <c r="AW238" s="217"/>
      <c r="AX238" s="171"/>
      <c r="AY238" s="229"/>
      <c r="AZ238" s="230"/>
      <c r="BA238" s="170"/>
      <c r="BB238" s="171"/>
      <c r="BC238" s="229"/>
      <c r="BD238" s="246"/>
      <c r="BE238" s="217"/>
      <c r="BF238" s="171"/>
      <c r="BG238" s="229"/>
      <c r="BH238" s="246"/>
      <c r="BI238" s="217"/>
      <c r="BJ238" s="171"/>
      <c r="BK238" s="229"/>
      <c r="BL238" s="246"/>
      <c r="BM238" s="217"/>
      <c r="BN238" s="171"/>
      <c r="BO238" s="229"/>
      <c r="BP238" s="246"/>
      <c r="BQ238" s="217"/>
      <c r="BR238" s="171"/>
      <c r="BS238" s="229"/>
      <c r="BT238" s="246"/>
      <c r="BU238" s="217"/>
      <c r="BV238" s="171"/>
      <c r="BW238" s="229"/>
      <c r="BX238" s="246"/>
      <c r="BY238" s="217"/>
      <c r="BZ238" s="171"/>
      <c r="CA238" s="229"/>
      <c r="CB238" s="230"/>
      <c r="CC238" s="170"/>
      <c r="CD238" s="171"/>
      <c r="CE238" s="229"/>
      <c r="CF238" s="246">
        <v>2</v>
      </c>
      <c r="CG238" s="217"/>
      <c r="CH238" s="171"/>
      <c r="CI238" s="229"/>
      <c r="CJ238" s="246"/>
      <c r="CK238" s="217"/>
      <c r="CL238" s="171"/>
      <c r="CM238" s="229"/>
      <c r="CN238" s="246"/>
      <c r="CO238" s="217"/>
      <c r="CP238" s="171"/>
      <c r="CQ238" s="229"/>
      <c r="CR238" s="246">
        <v>2</v>
      </c>
      <c r="CS238" s="217"/>
      <c r="CT238" s="171"/>
      <c r="CU238" s="229"/>
      <c r="CV238" s="246"/>
      <c r="CW238" s="217"/>
      <c r="CX238" s="171"/>
      <c r="CY238" s="229"/>
      <c r="CZ238" s="246">
        <v>2</v>
      </c>
      <c r="DA238" s="217"/>
      <c r="DB238" s="171"/>
      <c r="DC238" s="229"/>
      <c r="DD238" s="230"/>
      <c r="DE238" s="170"/>
      <c r="DF238" s="171"/>
      <c r="DG238" s="229">
        <v>2</v>
      </c>
      <c r="DH238" s="246"/>
      <c r="DI238" s="217"/>
      <c r="DJ238" s="171"/>
      <c r="DK238" s="229"/>
      <c r="DL238" s="246"/>
      <c r="DM238" s="217"/>
      <c r="DN238" s="171"/>
      <c r="DO238" s="229"/>
      <c r="DP238" s="246"/>
      <c r="DQ238" s="217"/>
      <c r="DR238" s="171"/>
      <c r="DS238" s="229"/>
      <c r="DT238" s="246">
        <v>2</v>
      </c>
      <c r="DU238" s="217"/>
      <c r="DV238" s="171"/>
      <c r="DW238" s="229"/>
      <c r="DX238" s="246">
        <v>2</v>
      </c>
      <c r="DY238" s="217"/>
      <c r="DZ238" s="183">
        <f t="shared" si="53"/>
        <v>0</v>
      </c>
      <c r="EA238" s="356">
        <f t="shared" si="54"/>
        <v>6</v>
      </c>
      <c r="EB238" s="356">
        <f t="shared" si="55"/>
        <v>18</v>
      </c>
      <c r="EC238" s="185">
        <f t="shared" si="56"/>
        <v>0</v>
      </c>
      <c r="ED238" s="364"/>
    </row>
    <row r="239" spans="1:134" ht="74.25" customHeight="1" x14ac:dyDescent="0.2">
      <c r="A239" s="461">
        <v>223</v>
      </c>
      <c r="B239" s="462" t="s">
        <v>2454</v>
      </c>
      <c r="C239" s="383" t="s">
        <v>2455</v>
      </c>
      <c r="D239" s="384" t="s">
        <v>2456</v>
      </c>
      <c r="E239" s="194">
        <v>0</v>
      </c>
      <c r="F239" s="171"/>
      <c r="G239" s="229"/>
      <c r="H239" s="246"/>
      <c r="I239" s="217"/>
      <c r="J239" s="171"/>
      <c r="K239" s="229"/>
      <c r="L239" s="246"/>
      <c r="M239" s="217"/>
      <c r="N239" s="171"/>
      <c r="O239" s="229"/>
      <c r="P239" s="246"/>
      <c r="Q239" s="217"/>
      <c r="R239" s="171"/>
      <c r="S239" s="229"/>
      <c r="T239" s="246"/>
      <c r="U239" s="217"/>
      <c r="V239" s="171"/>
      <c r="W239" s="229"/>
      <c r="X239" s="230"/>
      <c r="Y239" s="170"/>
      <c r="Z239" s="171"/>
      <c r="AA239" s="229"/>
      <c r="AB239" s="246"/>
      <c r="AC239" s="217"/>
      <c r="AD239" s="171"/>
      <c r="AE239" s="229"/>
      <c r="AF239" s="246"/>
      <c r="AG239" s="217"/>
      <c r="AH239" s="171"/>
      <c r="AI239" s="229"/>
      <c r="AJ239" s="246"/>
      <c r="AK239" s="217"/>
      <c r="AL239" s="171"/>
      <c r="AM239" s="229"/>
      <c r="AN239" s="246"/>
      <c r="AO239" s="217"/>
      <c r="AP239" s="171"/>
      <c r="AQ239" s="229"/>
      <c r="AR239" s="246"/>
      <c r="AS239" s="217"/>
      <c r="AT239" s="171"/>
      <c r="AU239" s="229"/>
      <c r="AV239" s="246"/>
      <c r="AW239" s="217"/>
      <c r="AX239" s="171"/>
      <c r="AY239" s="229"/>
      <c r="AZ239" s="230"/>
      <c r="BA239" s="170"/>
      <c r="BB239" s="171"/>
      <c r="BC239" s="229"/>
      <c r="BD239" s="246"/>
      <c r="BE239" s="217"/>
      <c r="BF239" s="171"/>
      <c r="BG239" s="229"/>
      <c r="BH239" s="246"/>
      <c r="BI239" s="217"/>
      <c r="BJ239" s="171"/>
      <c r="BK239" s="229"/>
      <c r="BL239" s="246"/>
      <c r="BM239" s="217"/>
      <c r="BN239" s="171"/>
      <c r="BO239" s="229"/>
      <c r="BP239" s="246"/>
      <c r="BQ239" s="217"/>
      <c r="BR239" s="171"/>
      <c r="BS239" s="229"/>
      <c r="BT239" s="246"/>
      <c r="BU239" s="217"/>
      <c r="BV239" s="171"/>
      <c r="BW239" s="229"/>
      <c r="BX239" s="246"/>
      <c r="BY239" s="217"/>
      <c r="BZ239" s="171"/>
      <c r="CA239" s="229"/>
      <c r="CB239" s="230"/>
      <c r="CC239" s="170"/>
      <c r="CD239" s="171"/>
      <c r="CE239" s="229"/>
      <c r="CF239" s="246"/>
      <c r="CG239" s="217"/>
      <c r="CH239" s="171"/>
      <c r="CI239" s="229"/>
      <c r="CJ239" s="246"/>
      <c r="CK239" s="217"/>
      <c r="CL239" s="171"/>
      <c r="CM239" s="229"/>
      <c r="CN239" s="246"/>
      <c r="CO239" s="217"/>
      <c r="CP239" s="171"/>
      <c r="CQ239" s="229"/>
      <c r="CR239" s="246"/>
      <c r="CS239" s="217"/>
      <c r="CT239" s="171"/>
      <c r="CU239" s="229"/>
      <c r="CV239" s="246"/>
      <c r="CW239" s="217"/>
      <c r="CX239" s="171"/>
      <c r="CY239" s="229"/>
      <c r="CZ239" s="246"/>
      <c r="DA239" s="217"/>
      <c r="DB239" s="171"/>
      <c r="DC239" s="229"/>
      <c r="DD239" s="230"/>
      <c r="DE239" s="170"/>
      <c r="DF239" s="171"/>
      <c r="DG239" s="229"/>
      <c r="DH239" s="246"/>
      <c r="DI239" s="217"/>
      <c r="DJ239" s="171"/>
      <c r="DK239" s="229"/>
      <c r="DL239" s="246"/>
      <c r="DM239" s="217"/>
      <c r="DN239" s="171"/>
      <c r="DO239" s="229"/>
      <c r="DP239" s="246"/>
      <c r="DQ239" s="217"/>
      <c r="DR239" s="171"/>
      <c r="DS239" s="229"/>
      <c r="DT239" s="246"/>
      <c r="DU239" s="217"/>
      <c r="DV239" s="171"/>
      <c r="DW239" s="229"/>
      <c r="DX239" s="246"/>
      <c r="DY239" s="217"/>
      <c r="DZ239" s="183">
        <f t="shared" si="53"/>
        <v>0</v>
      </c>
      <c r="EA239" s="356">
        <f t="shared" si="54"/>
        <v>0</v>
      </c>
      <c r="EB239" s="356">
        <f t="shared" si="55"/>
        <v>0</v>
      </c>
      <c r="EC239" s="185">
        <f t="shared" si="56"/>
        <v>0</v>
      </c>
      <c r="ED239" s="364"/>
    </row>
    <row r="240" spans="1:134" ht="42.75" customHeight="1" x14ac:dyDescent="0.2">
      <c r="A240" s="461">
        <v>224</v>
      </c>
      <c r="B240" s="462" t="s">
        <v>2270</v>
      </c>
      <c r="C240" s="383" t="s">
        <v>2271</v>
      </c>
      <c r="D240" s="384" t="s">
        <v>2457</v>
      </c>
      <c r="E240" s="467">
        <v>0</v>
      </c>
      <c r="F240" s="171"/>
      <c r="G240" s="229"/>
      <c r="H240" s="246"/>
      <c r="I240" s="217"/>
      <c r="J240" s="171"/>
      <c r="K240" s="229"/>
      <c r="L240" s="246"/>
      <c r="M240" s="217"/>
      <c r="N240" s="171"/>
      <c r="O240" s="229">
        <v>2</v>
      </c>
      <c r="P240" s="246"/>
      <c r="Q240" s="217"/>
      <c r="R240" s="171"/>
      <c r="S240" s="229"/>
      <c r="T240" s="246"/>
      <c r="U240" s="217"/>
      <c r="V240" s="171"/>
      <c r="W240" s="229"/>
      <c r="X240" s="230"/>
      <c r="Y240" s="170"/>
      <c r="Z240" s="171"/>
      <c r="AA240" s="229"/>
      <c r="AB240" s="246"/>
      <c r="AC240" s="217"/>
      <c r="AD240" s="171"/>
      <c r="AE240" s="229"/>
      <c r="AF240" s="246"/>
      <c r="AG240" s="217"/>
      <c r="AH240" s="171"/>
      <c r="AI240" s="229"/>
      <c r="AJ240" s="246"/>
      <c r="AK240" s="217"/>
      <c r="AL240" s="171"/>
      <c r="AM240" s="229">
        <v>2</v>
      </c>
      <c r="AN240" s="246"/>
      <c r="AO240" s="217"/>
      <c r="AP240" s="171"/>
      <c r="AQ240" s="229"/>
      <c r="AR240" s="246"/>
      <c r="AS240" s="217"/>
      <c r="AT240" s="171"/>
      <c r="AU240" s="229"/>
      <c r="AV240" s="246"/>
      <c r="AW240" s="217"/>
      <c r="AX240" s="171"/>
      <c r="AY240" s="229"/>
      <c r="AZ240" s="230"/>
      <c r="BA240" s="170"/>
      <c r="BB240" s="171"/>
      <c r="BC240" s="229">
        <v>2</v>
      </c>
      <c r="BD240" s="246"/>
      <c r="BE240" s="217"/>
      <c r="BF240" s="171"/>
      <c r="BG240" s="229"/>
      <c r="BH240" s="246"/>
      <c r="BI240" s="217"/>
      <c r="BJ240" s="171"/>
      <c r="BK240" s="229"/>
      <c r="BL240" s="246">
        <v>2</v>
      </c>
      <c r="BM240" s="217"/>
      <c r="BN240" s="171"/>
      <c r="BO240" s="229"/>
      <c r="BP240" s="246"/>
      <c r="BQ240" s="217"/>
      <c r="BR240" s="171"/>
      <c r="BS240" s="229"/>
      <c r="BT240" s="246"/>
      <c r="BU240" s="217"/>
      <c r="BV240" s="171"/>
      <c r="BW240" s="229"/>
      <c r="BX240" s="246">
        <v>2</v>
      </c>
      <c r="BY240" s="217"/>
      <c r="BZ240" s="171"/>
      <c r="CA240" s="229"/>
      <c r="CB240" s="230"/>
      <c r="CC240" s="170"/>
      <c r="CD240" s="171"/>
      <c r="CE240" s="229"/>
      <c r="CF240" s="246"/>
      <c r="CG240" s="217"/>
      <c r="CH240" s="171"/>
      <c r="CI240" s="229"/>
      <c r="CJ240" s="246"/>
      <c r="CK240" s="217"/>
      <c r="CL240" s="171"/>
      <c r="CM240" s="229">
        <v>2</v>
      </c>
      <c r="CN240" s="246"/>
      <c r="CO240" s="217"/>
      <c r="CP240" s="171"/>
      <c r="CQ240" s="229"/>
      <c r="CR240" s="246"/>
      <c r="CS240" s="217"/>
      <c r="CT240" s="171"/>
      <c r="CU240" s="229">
        <v>2</v>
      </c>
      <c r="CV240" s="246"/>
      <c r="CW240" s="217"/>
      <c r="CX240" s="171"/>
      <c r="CY240" s="229"/>
      <c r="CZ240" s="246"/>
      <c r="DA240" s="217"/>
      <c r="DB240" s="171"/>
      <c r="DC240" s="229"/>
      <c r="DD240" s="230"/>
      <c r="DE240" s="170"/>
      <c r="DF240" s="171"/>
      <c r="DG240" s="229"/>
      <c r="DH240" s="246">
        <v>3</v>
      </c>
      <c r="DI240" s="217"/>
      <c r="DJ240" s="171"/>
      <c r="DK240" s="229">
        <v>2</v>
      </c>
      <c r="DL240" s="246"/>
      <c r="DM240" s="217"/>
      <c r="DN240" s="171"/>
      <c r="DO240" s="229">
        <v>2</v>
      </c>
      <c r="DP240" s="246"/>
      <c r="DQ240" s="217"/>
      <c r="DR240" s="171"/>
      <c r="DS240" s="229"/>
      <c r="DT240" s="246"/>
      <c r="DU240" s="217"/>
      <c r="DV240" s="171"/>
      <c r="DW240" s="229">
        <v>2</v>
      </c>
      <c r="DX240" s="246"/>
      <c r="DY240" s="217"/>
      <c r="DZ240" s="183">
        <f t="shared" si="53"/>
        <v>0</v>
      </c>
      <c r="EA240" s="356">
        <f t="shared" si="54"/>
        <v>16</v>
      </c>
      <c r="EB240" s="356">
        <f t="shared" si="55"/>
        <v>7</v>
      </c>
      <c r="EC240" s="185">
        <f t="shared" si="56"/>
        <v>0</v>
      </c>
      <c r="ED240" s="364"/>
    </row>
    <row r="241" spans="1:134" ht="33.75" customHeight="1" x14ac:dyDescent="0.2">
      <c r="A241" s="461">
        <v>225</v>
      </c>
      <c r="B241" s="485" t="s">
        <v>517</v>
      </c>
      <c r="C241" s="391" t="s">
        <v>518</v>
      </c>
      <c r="D241" s="386" t="s">
        <v>1726</v>
      </c>
      <c r="E241" s="469">
        <v>0</v>
      </c>
      <c r="F241" s="171"/>
      <c r="G241" s="229"/>
      <c r="H241" s="246"/>
      <c r="I241" s="217"/>
      <c r="J241" s="171"/>
      <c r="K241" s="229"/>
      <c r="L241" s="246"/>
      <c r="M241" s="217"/>
      <c r="N241" s="171"/>
      <c r="O241" s="229"/>
      <c r="P241" s="246"/>
      <c r="Q241" s="217"/>
      <c r="R241" s="171"/>
      <c r="S241" s="229"/>
      <c r="T241" s="246"/>
      <c r="U241" s="217"/>
      <c r="V241" s="171"/>
      <c r="W241" s="229"/>
      <c r="X241" s="230"/>
      <c r="Y241" s="170"/>
      <c r="Z241" s="171"/>
      <c r="AA241" s="229">
        <v>3</v>
      </c>
      <c r="AB241" s="246"/>
      <c r="AC241" s="217"/>
      <c r="AD241" s="171"/>
      <c r="AE241" s="229"/>
      <c r="AF241" s="246"/>
      <c r="AG241" s="217"/>
      <c r="AH241" s="171"/>
      <c r="AI241" s="229"/>
      <c r="AJ241" s="246"/>
      <c r="AK241" s="217"/>
      <c r="AL241" s="171"/>
      <c r="AM241" s="229"/>
      <c r="AN241" s="246"/>
      <c r="AO241" s="217"/>
      <c r="AP241" s="171"/>
      <c r="AQ241" s="229"/>
      <c r="AR241" s="246"/>
      <c r="AS241" s="217"/>
      <c r="AT241" s="171"/>
      <c r="AU241" s="229">
        <v>3</v>
      </c>
      <c r="AV241" s="246"/>
      <c r="AW241" s="217"/>
      <c r="AX241" s="171"/>
      <c r="AY241" s="229"/>
      <c r="AZ241" s="230"/>
      <c r="BA241" s="170"/>
      <c r="BB241" s="171"/>
      <c r="BC241" s="229"/>
      <c r="BD241" s="246"/>
      <c r="BE241" s="217"/>
      <c r="BF241" s="171"/>
      <c r="BG241" s="229"/>
      <c r="BH241" s="246"/>
      <c r="BI241" s="217"/>
      <c r="BJ241" s="171"/>
      <c r="BK241" s="229"/>
      <c r="BL241" s="246"/>
      <c r="BM241" s="217"/>
      <c r="BN241" s="171"/>
      <c r="BO241" s="229"/>
      <c r="BP241" s="246"/>
      <c r="BQ241" s="217"/>
      <c r="BR241" s="171"/>
      <c r="BS241" s="229"/>
      <c r="BT241" s="246"/>
      <c r="BU241" s="217"/>
      <c r="BV241" s="171"/>
      <c r="BW241" s="229"/>
      <c r="BX241" s="246"/>
      <c r="BY241" s="217"/>
      <c r="BZ241" s="171"/>
      <c r="CA241" s="229"/>
      <c r="CB241" s="230"/>
      <c r="CC241" s="170"/>
      <c r="CD241" s="171"/>
      <c r="CE241" s="229"/>
      <c r="CF241" s="246"/>
      <c r="CG241" s="217"/>
      <c r="CH241" s="171"/>
      <c r="CI241" s="229"/>
      <c r="CJ241" s="246"/>
      <c r="CK241" s="217"/>
      <c r="CL241" s="171"/>
      <c r="CM241" s="229"/>
      <c r="CN241" s="246"/>
      <c r="CO241" s="217"/>
      <c r="CP241" s="171"/>
      <c r="CQ241" s="229"/>
      <c r="CR241" s="246"/>
      <c r="CS241" s="217"/>
      <c r="CT241" s="171"/>
      <c r="CU241" s="229">
        <v>6</v>
      </c>
      <c r="CV241" s="246"/>
      <c r="CW241" s="217"/>
      <c r="CX241" s="171"/>
      <c r="CY241" s="229"/>
      <c r="CZ241" s="246"/>
      <c r="DA241" s="217"/>
      <c r="DB241" s="171"/>
      <c r="DC241" s="229"/>
      <c r="DD241" s="230"/>
      <c r="DE241" s="170"/>
      <c r="DF241" s="171"/>
      <c r="DG241" s="229"/>
      <c r="DH241" s="246"/>
      <c r="DI241" s="217"/>
      <c r="DJ241" s="171"/>
      <c r="DK241" s="229"/>
      <c r="DL241" s="246"/>
      <c r="DM241" s="217"/>
      <c r="DN241" s="171"/>
      <c r="DO241" s="229"/>
      <c r="DP241" s="246"/>
      <c r="DQ241" s="217"/>
      <c r="DR241" s="171"/>
      <c r="DS241" s="229"/>
      <c r="DT241" s="246"/>
      <c r="DU241" s="217"/>
      <c r="DV241" s="171"/>
      <c r="DW241" s="229">
        <v>5</v>
      </c>
      <c r="DX241" s="246"/>
      <c r="DY241" s="217"/>
      <c r="DZ241" s="183">
        <f t="shared" si="53"/>
        <v>0</v>
      </c>
      <c r="EA241" s="356">
        <f t="shared" si="54"/>
        <v>17</v>
      </c>
      <c r="EB241" s="356">
        <f t="shared" si="55"/>
        <v>0</v>
      </c>
      <c r="EC241" s="185">
        <f t="shared" si="56"/>
        <v>0</v>
      </c>
      <c r="ED241" s="364"/>
    </row>
    <row r="242" spans="1:134" ht="30.75" customHeight="1" x14ac:dyDescent="0.2">
      <c r="A242" s="461">
        <v>226</v>
      </c>
      <c r="B242" s="479" t="s">
        <v>453</v>
      </c>
      <c r="C242" s="395" t="s">
        <v>21</v>
      </c>
      <c r="D242" s="396" t="s">
        <v>1727</v>
      </c>
      <c r="E242" s="483">
        <v>0</v>
      </c>
      <c r="F242" s="171"/>
      <c r="G242" s="229"/>
      <c r="H242" s="246"/>
      <c r="I242" s="217"/>
      <c r="J242" s="171"/>
      <c r="K242" s="229"/>
      <c r="L242" s="246"/>
      <c r="M242" s="217"/>
      <c r="N242" s="171"/>
      <c r="O242" s="229"/>
      <c r="P242" s="246"/>
      <c r="Q242" s="217"/>
      <c r="R242" s="171"/>
      <c r="S242" s="229"/>
      <c r="T242" s="246">
        <v>2</v>
      </c>
      <c r="U242" s="217"/>
      <c r="V242" s="171"/>
      <c r="W242" s="229"/>
      <c r="X242" s="230"/>
      <c r="Y242" s="170"/>
      <c r="Z242" s="171"/>
      <c r="AA242" s="229"/>
      <c r="AB242" s="246"/>
      <c r="AC242" s="217"/>
      <c r="AD242" s="171"/>
      <c r="AE242" s="229"/>
      <c r="AF242" s="246"/>
      <c r="AG242" s="217"/>
      <c r="AH242" s="171"/>
      <c r="AI242" s="229"/>
      <c r="AJ242" s="246">
        <v>2</v>
      </c>
      <c r="AK242" s="217"/>
      <c r="AL242" s="171"/>
      <c r="AM242" s="229"/>
      <c r="AN242" s="246">
        <v>2</v>
      </c>
      <c r="AO242" s="217"/>
      <c r="AP242" s="171"/>
      <c r="AQ242" s="229"/>
      <c r="AR242" s="246"/>
      <c r="AS242" s="217"/>
      <c r="AT242" s="171"/>
      <c r="AU242" s="229"/>
      <c r="AV242" s="246">
        <v>2</v>
      </c>
      <c r="AW242" s="217"/>
      <c r="AX242" s="171"/>
      <c r="AY242" s="229"/>
      <c r="AZ242" s="230"/>
      <c r="BA242" s="170"/>
      <c r="BB242" s="171"/>
      <c r="BC242" s="229"/>
      <c r="BD242" s="246"/>
      <c r="BE242" s="217"/>
      <c r="BF242" s="171"/>
      <c r="BG242" s="229"/>
      <c r="BH242" s="246"/>
      <c r="BI242" s="217"/>
      <c r="BJ242" s="171"/>
      <c r="BK242" s="229"/>
      <c r="BL242" s="246"/>
      <c r="BM242" s="217"/>
      <c r="BN242" s="171"/>
      <c r="BO242" s="229"/>
      <c r="BP242" s="246"/>
      <c r="BQ242" s="217"/>
      <c r="BR242" s="171"/>
      <c r="BS242" s="229"/>
      <c r="BT242" s="246"/>
      <c r="BU242" s="217"/>
      <c r="BV242" s="171"/>
      <c r="BW242" s="229"/>
      <c r="BX242" s="246"/>
      <c r="BY242" s="217"/>
      <c r="BZ242" s="171"/>
      <c r="CA242" s="229"/>
      <c r="CB242" s="230"/>
      <c r="CC242" s="170"/>
      <c r="CD242" s="171"/>
      <c r="CE242" s="229"/>
      <c r="CF242" s="246">
        <v>2</v>
      </c>
      <c r="CG242" s="217"/>
      <c r="CH242" s="171"/>
      <c r="CI242" s="229"/>
      <c r="CJ242" s="246"/>
      <c r="CK242" s="217"/>
      <c r="CL242" s="171"/>
      <c r="CM242" s="229"/>
      <c r="CN242" s="246"/>
      <c r="CO242" s="217"/>
      <c r="CP242" s="171"/>
      <c r="CQ242" s="229"/>
      <c r="CR242" s="246">
        <v>2</v>
      </c>
      <c r="CS242" s="217"/>
      <c r="CT242" s="171"/>
      <c r="CU242" s="229"/>
      <c r="CV242" s="246"/>
      <c r="CW242" s="217"/>
      <c r="CX242" s="171"/>
      <c r="CY242" s="229">
        <v>2</v>
      </c>
      <c r="CZ242" s="246"/>
      <c r="DA242" s="217"/>
      <c r="DB242" s="171"/>
      <c r="DC242" s="229"/>
      <c r="DD242" s="230"/>
      <c r="DE242" s="170"/>
      <c r="DF242" s="171"/>
      <c r="DG242" s="229">
        <v>2</v>
      </c>
      <c r="DH242" s="246"/>
      <c r="DI242" s="217"/>
      <c r="DJ242" s="171"/>
      <c r="DK242" s="229"/>
      <c r="DL242" s="246">
        <v>2</v>
      </c>
      <c r="DM242" s="217"/>
      <c r="DN242" s="171"/>
      <c r="DO242" s="229"/>
      <c r="DP242" s="246"/>
      <c r="DQ242" s="217"/>
      <c r="DR242" s="171"/>
      <c r="DS242" s="229"/>
      <c r="DT242" s="246">
        <v>3</v>
      </c>
      <c r="DU242" s="217"/>
      <c r="DV242" s="171"/>
      <c r="DW242" s="229">
        <v>2</v>
      </c>
      <c r="DX242" s="246"/>
      <c r="DY242" s="217"/>
      <c r="DZ242" s="183">
        <f t="shared" si="53"/>
        <v>0</v>
      </c>
      <c r="EA242" s="356">
        <f t="shared" si="54"/>
        <v>6</v>
      </c>
      <c r="EB242" s="356">
        <f t="shared" si="55"/>
        <v>17</v>
      </c>
      <c r="EC242" s="185">
        <f t="shared" si="56"/>
        <v>0</v>
      </c>
      <c r="ED242" s="364"/>
    </row>
    <row r="243" spans="1:134" ht="42.75" customHeight="1" x14ac:dyDescent="0.2">
      <c r="A243" s="461">
        <v>227</v>
      </c>
      <c r="B243" s="468" t="s">
        <v>454</v>
      </c>
      <c r="C243" s="398" t="s">
        <v>1728</v>
      </c>
      <c r="D243" s="396" t="s">
        <v>2458</v>
      </c>
      <c r="E243" s="483">
        <v>0</v>
      </c>
      <c r="F243" s="171"/>
      <c r="G243" s="229"/>
      <c r="H243" s="246"/>
      <c r="I243" s="217"/>
      <c r="J243" s="171"/>
      <c r="K243" s="229"/>
      <c r="L243" s="246"/>
      <c r="M243" s="217"/>
      <c r="N243" s="171"/>
      <c r="O243" s="229"/>
      <c r="P243" s="246"/>
      <c r="Q243" s="217"/>
      <c r="R243" s="171"/>
      <c r="S243" s="229"/>
      <c r="T243" s="246"/>
      <c r="U243" s="217"/>
      <c r="V243" s="171"/>
      <c r="W243" s="229"/>
      <c r="X243" s="230"/>
      <c r="Y243" s="170"/>
      <c r="Z243" s="171"/>
      <c r="AA243" s="229"/>
      <c r="AB243" s="246"/>
      <c r="AC243" s="217"/>
      <c r="AD243" s="171"/>
      <c r="AE243" s="229"/>
      <c r="AF243" s="246"/>
      <c r="AG243" s="217"/>
      <c r="AH243" s="171">
        <v>2</v>
      </c>
      <c r="AI243" s="229">
        <v>2</v>
      </c>
      <c r="AJ243" s="246"/>
      <c r="AK243" s="217"/>
      <c r="AL243" s="171"/>
      <c r="AM243" s="229"/>
      <c r="AN243" s="246"/>
      <c r="AO243" s="217"/>
      <c r="AP243" s="171"/>
      <c r="AQ243" s="229"/>
      <c r="AR243" s="246"/>
      <c r="AS243" s="217"/>
      <c r="AT243" s="171"/>
      <c r="AU243" s="229"/>
      <c r="AV243" s="246"/>
      <c r="AW243" s="217"/>
      <c r="AX243" s="171"/>
      <c r="AY243" s="229"/>
      <c r="AZ243" s="230"/>
      <c r="BA243" s="170"/>
      <c r="BB243" s="171"/>
      <c r="BC243" s="229"/>
      <c r="BD243" s="246"/>
      <c r="BE243" s="217"/>
      <c r="BF243" s="171"/>
      <c r="BG243" s="229"/>
      <c r="BH243" s="246"/>
      <c r="BI243" s="217"/>
      <c r="BJ243" s="171"/>
      <c r="BK243" s="229"/>
      <c r="BL243" s="246"/>
      <c r="BM243" s="217"/>
      <c r="BN243" s="171"/>
      <c r="BO243" s="229"/>
      <c r="BP243" s="246"/>
      <c r="BQ243" s="217"/>
      <c r="BR243" s="171"/>
      <c r="BS243" s="229"/>
      <c r="BT243" s="246"/>
      <c r="BU243" s="217"/>
      <c r="BV243" s="171"/>
      <c r="BW243" s="229"/>
      <c r="BX243" s="246"/>
      <c r="BY243" s="217"/>
      <c r="BZ243" s="171"/>
      <c r="CA243" s="229"/>
      <c r="CB243" s="230"/>
      <c r="CC243" s="170"/>
      <c r="CD243" s="171"/>
      <c r="CE243" s="229"/>
      <c r="CF243" s="246"/>
      <c r="CG243" s="217"/>
      <c r="CH243" s="171"/>
      <c r="CI243" s="229"/>
      <c r="CJ243" s="246"/>
      <c r="CK243" s="217"/>
      <c r="CL243" s="171"/>
      <c r="CM243" s="229"/>
      <c r="CN243" s="246"/>
      <c r="CO243" s="217"/>
      <c r="CP243" s="171"/>
      <c r="CQ243" s="229">
        <v>2</v>
      </c>
      <c r="CR243" s="246"/>
      <c r="CS243" s="217"/>
      <c r="CT243" s="171"/>
      <c r="CU243" s="229"/>
      <c r="CV243" s="246"/>
      <c r="CW243" s="217"/>
      <c r="CX243" s="171"/>
      <c r="CY243" s="229">
        <v>30</v>
      </c>
      <c r="CZ243" s="246"/>
      <c r="DA243" s="217"/>
      <c r="DB243" s="171"/>
      <c r="DC243" s="229"/>
      <c r="DD243" s="230"/>
      <c r="DE243" s="170"/>
      <c r="DF243" s="171"/>
      <c r="DG243" s="229"/>
      <c r="DH243" s="246"/>
      <c r="DI243" s="217"/>
      <c r="DJ243" s="171"/>
      <c r="DK243" s="229"/>
      <c r="DL243" s="246"/>
      <c r="DM243" s="217"/>
      <c r="DN243" s="171"/>
      <c r="DO243" s="229"/>
      <c r="DP243" s="246"/>
      <c r="DQ243" s="217"/>
      <c r="DR243" s="171"/>
      <c r="DS243" s="229"/>
      <c r="DT243" s="246"/>
      <c r="DU243" s="217"/>
      <c r="DV243" s="171"/>
      <c r="DW243" s="229">
        <v>3</v>
      </c>
      <c r="DX243" s="246"/>
      <c r="DY243" s="217"/>
      <c r="DZ243" s="183">
        <f t="shared" si="53"/>
        <v>2</v>
      </c>
      <c r="EA243" s="356">
        <f t="shared" si="54"/>
        <v>37</v>
      </c>
      <c r="EB243" s="356">
        <f t="shared" si="55"/>
        <v>0</v>
      </c>
      <c r="EC243" s="185">
        <f t="shared" si="56"/>
        <v>0</v>
      </c>
      <c r="ED243" s="364"/>
    </row>
    <row r="244" spans="1:134" ht="42.75" customHeight="1" x14ac:dyDescent="0.2">
      <c r="A244" s="461">
        <v>228</v>
      </c>
      <c r="B244" s="468" t="s">
        <v>519</v>
      </c>
      <c r="C244" s="391" t="s">
        <v>520</v>
      </c>
      <c r="D244" s="386" t="s">
        <v>1729</v>
      </c>
      <c r="E244" s="483">
        <v>0</v>
      </c>
      <c r="F244" s="171"/>
      <c r="G244" s="229"/>
      <c r="H244" s="246"/>
      <c r="I244" s="217"/>
      <c r="J244" s="171"/>
      <c r="K244" s="229"/>
      <c r="L244" s="246"/>
      <c r="M244" s="217"/>
      <c r="N244" s="171"/>
      <c r="O244" s="229"/>
      <c r="P244" s="246"/>
      <c r="Q244" s="217"/>
      <c r="R244" s="171"/>
      <c r="S244" s="229"/>
      <c r="T244" s="246"/>
      <c r="U244" s="217"/>
      <c r="V244" s="171"/>
      <c r="W244" s="229"/>
      <c r="X244" s="230"/>
      <c r="Y244" s="170"/>
      <c r="Z244" s="171"/>
      <c r="AA244" s="229"/>
      <c r="AB244" s="246"/>
      <c r="AC244" s="217"/>
      <c r="AD244" s="171"/>
      <c r="AE244" s="229"/>
      <c r="AF244" s="246"/>
      <c r="AG244" s="217"/>
      <c r="AH244" s="171"/>
      <c r="AI244" s="229"/>
      <c r="AJ244" s="246"/>
      <c r="AK244" s="217"/>
      <c r="AL244" s="171"/>
      <c r="AM244" s="229"/>
      <c r="AN244" s="246"/>
      <c r="AO244" s="217"/>
      <c r="AP244" s="171"/>
      <c r="AQ244" s="229"/>
      <c r="AR244" s="246"/>
      <c r="AS244" s="217"/>
      <c r="AT244" s="171"/>
      <c r="AU244" s="229"/>
      <c r="AV244" s="246"/>
      <c r="AW244" s="217"/>
      <c r="AX244" s="171"/>
      <c r="AY244" s="229"/>
      <c r="AZ244" s="230"/>
      <c r="BA244" s="170"/>
      <c r="BB244" s="171"/>
      <c r="BC244" s="229"/>
      <c r="BD244" s="246"/>
      <c r="BE244" s="217"/>
      <c r="BF244" s="171"/>
      <c r="BG244" s="229"/>
      <c r="BH244" s="246"/>
      <c r="BI244" s="217"/>
      <c r="BJ244" s="171"/>
      <c r="BK244" s="229"/>
      <c r="BL244" s="246"/>
      <c r="BM244" s="217"/>
      <c r="BN244" s="171"/>
      <c r="BO244" s="229"/>
      <c r="BP244" s="246"/>
      <c r="BQ244" s="217"/>
      <c r="BR244" s="171"/>
      <c r="BS244" s="229"/>
      <c r="BT244" s="246"/>
      <c r="BU244" s="217"/>
      <c r="BV244" s="171"/>
      <c r="BW244" s="229"/>
      <c r="BX244" s="246"/>
      <c r="BY244" s="217"/>
      <c r="BZ244" s="171"/>
      <c r="CA244" s="229"/>
      <c r="CB244" s="230"/>
      <c r="CC244" s="170"/>
      <c r="CD244" s="171"/>
      <c r="CE244" s="229"/>
      <c r="CF244" s="246"/>
      <c r="CG244" s="217"/>
      <c r="CH244" s="171"/>
      <c r="CI244" s="229"/>
      <c r="CJ244" s="246"/>
      <c r="CK244" s="217"/>
      <c r="CL244" s="171"/>
      <c r="CM244" s="229"/>
      <c r="CN244" s="246"/>
      <c r="CO244" s="217"/>
      <c r="CP244" s="171"/>
      <c r="CQ244" s="229"/>
      <c r="CR244" s="246"/>
      <c r="CS244" s="217"/>
      <c r="CT244" s="171"/>
      <c r="CU244" s="229"/>
      <c r="CV244" s="246"/>
      <c r="CW244" s="217"/>
      <c r="CX244" s="171"/>
      <c r="CY244" s="229"/>
      <c r="CZ244" s="246"/>
      <c r="DA244" s="217"/>
      <c r="DB244" s="171"/>
      <c r="DC244" s="229"/>
      <c r="DD244" s="230"/>
      <c r="DE244" s="170"/>
      <c r="DF244" s="171"/>
      <c r="DG244" s="229"/>
      <c r="DH244" s="246"/>
      <c r="DI244" s="217"/>
      <c r="DJ244" s="171"/>
      <c r="DK244" s="229"/>
      <c r="DL244" s="246"/>
      <c r="DM244" s="217"/>
      <c r="DN244" s="171"/>
      <c r="DO244" s="229"/>
      <c r="DP244" s="246"/>
      <c r="DQ244" s="217"/>
      <c r="DR244" s="171"/>
      <c r="DS244" s="229"/>
      <c r="DT244" s="246"/>
      <c r="DU244" s="217"/>
      <c r="DV244" s="171"/>
      <c r="DW244" s="229"/>
      <c r="DX244" s="246"/>
      <c r="DY244" s="217"/>
      <c r="DZ244" s="183">
        <f t="shared" si="53"/>
        <v>0</v>
      </c>
      <c r="EA244" s="356">
        <f t="shared" si="54"/>
        <v>0</v>
      </c>
      <c r="EB244" s="356">
        <f t="shared" si="55"/>
        <v>0</v>
      </c>
      <c r="EC244" s="185">
        <f t="shared" si="56"/>
        <v>0</v>
      </c>
      <c r="ED244" s="364"/>
    </row>
    <row r="245" spans="1:134" ht="47.25" customHeight="1" x14ac:dyDescent="0.2">
      <c r="A245" s="461">
        <v>229</v>
      </c>
      <c r="B245" s="468" t="s">
        <v>521</v>
      </c>
      <c r="C245" s="391" t="s">
        <v>200</v>
      </c>
      <c r="D245" s="386" t="s">
        <v>1730</v>
      </c>
      <c r="E245" s="483">
        <v>0</v>
      </c>
      <c r="F245" s="171"/>
      <c r="G245" s="229"/>
      <c r="H245" s="246"/>
      <c r="I245" s="217"/>
      <c r="J245" s="171"/>
      <c r="K245" s="229"/>
      <c r="L245" s="246"/>
      <c r="M245" s="217"/>
      <c r="N245" s="171"/>
      <c r="O245" s="229">
        <v>2</v>
      </c>
      <c r="P245" s="246"/>
      <c r="Q245" s="217"/>
      <c r="R245" s="171"/>
      <c r="S245" s="229"/>
      <c r="T245" s="246"/>
      <c r="U245" s="217"/>
      <c r="V245" s="171"/>
      <c r="W245" s="229"/>
      <c r="X245" s="230"/>
      <c r="Y245" s="170"/>
      <c r="Z245" s="171"/>
      <c r="AA245" s="229"/>
      <c r="AB245" s="246"/>
      <c r="AC245" s="217"/>
      <c r="AD245" s="171"/>
      <c r="AE245" s="229"/>
      <c r="AF245" s="246">
        <v>2</v>
      </c>
      <c r="AG245" s="217"/>
      <c r="AH245" s="171"/>
      <c r="AI245" s="229"/>
      <c r="AJ245" s="246"/>
      <c r="AK245" s="217"/>
      <c r="AL245" s="171"/>
      <c r="AM245" s="229">
        <v>2</v>
      </c>
      <c r="AN245" s="246"/>
      <c r="AO245" s="217"/>
      <c r="AP245" s="171"/>
      <c r="AQ245" s="229"/>
      <c r="AR245" s="246"/>
      <c r="AS245" s="217"/>
      <c r="AT245" s="171"/>
      <c r="AU245" s="229"/>
      <c r="AV245" s="246"/>
      <c r="AW245" s="217"/>
      <c r="AX245" s="171"/>
      <c r="AY245" s="229"/>
      <c r="AZ245" s="230"/>
      <c r="BA245" s="170"/>
      <c r="BB245" s="171"/>
      <c r="BC245" s="229"/>
      <c r="BD245" s="246">
        <v>2</v>
      </c>
      <c r="BE245" s="217"/>
      <c r="BF245" s="171"/>
      <c r="BG245" s="229"/>
      <c r="BH245" s="246"/>
      <c r="BI245" s="217"/>
      <c r="BJ245" s="171"/>
      <c r="BK245" s="229">
        <v>2</v>
      </c>
      <c r="BL245" s="246"/>
      <c r="BM245" s="217"/>
      <c r="BN245" s="171"/>
      <c r="BO245" s="229"/>
      <c r="BP245" s="246"/>
      <c r="BQ245" s="217"/>
      <c r="BR245" s="171"/>
      <c r="BS245" s="229">
        <v>2</v>
      </c>
      <c r="BT245" s="246"/>
      <c r="BU245" s="217"/>
      <c r="BV245" s="171"/>
      <c r="BW245" s="229">
        <v>2</v>
      </c>
      <c r="BX245" s="246"/>
      <c r="BY245" s="217"/>
      <c r="BZ245" s="171"/>
      <c r="CA245" s="229"/>
      <c r="CB245" s="230"/>
      <c r="CC245" s="170"/>
      <c r="CD245" s="171"/>
      <c r="CE245" s="229"/>
      <c r="CF245" s="246"/>
      <c r="CG245" s="217"/>
      <c r="CH245" s="171"/>
      <c r="CI245" s="229"/>
      <c r="CJ245" s="246"/>
      <c r="CK245" s="217"/>
      <c r="CL245" s="171"/>
      <c r="CM245" s="229">
        <v>2</v>
      </c>
      <c r="CN245" s="246"/>
      <c r="CO245" s="217"/>
      <c r="CP245" s="171"/>
      <c r="CQ245" s="229"/>
      <c r="CR245" s="246"/>
      <c r="CS245" s="217"/>
      <c r="CT245" s="171"/>
      <c r="CU245" s="229"/>
      <c r="CV245" s="246">
        <v>5</v>
      </c>
      <c r="CW245" s="217"/>
      <c r="CX245" s="171"/>
      <c r="CY245" s="229"/>
      <c r="CZ245" s="246"/>
      <c r="DA245" s="217"/>
      <c r="DB245" s="171"/>
      <c r="DC245" s="229"/>
      <c r="DD245" s="230"/>
      <c r="DE245" s="170"/>
      <c r="DF245" s="171"/>
      <c r="DG245" s="229">
        <v>2</v>
      </c>
      <c r="DH245" s="246"/>
      <c r="DI245" s="217"/>
      <c r="DJ245" s="171"/>
      <c r="DK245" s="229"/>
      <c r="DL245" s="246">
        <v>2</v>
      </c>
      <c r="DM245" s="217"/>
      <c r="DN245" s="171"/>
      <c r="DO245" s="229">
        <v>3</v>
      </c>
      <c r="DP245" s="246"/>
      <c r="DQ245" s="217"/>
      <c r="DR245" s="171"/>
      <c r="DS245" s="229"/>
      <c r="DT245" s="246"/>
      <c r="DU245" s="217"/>
      <c r="DV245" s="171"/>
      <c r="DW245" s="229"/>
      <c r="DX245" s="246">
        <v>2</v>
      </c>
      <c r="DY245" s="217"/>
      <c r="DZ245" s="183">
        <f t="shared" si="53"/>
        <v>0</v>
      </c>
      <c r="EA245" s="356">
        <f t="shared" si="54"/>
        <v>17</v>
      </c>
      <c r="EB245" s="356">
        <f t="shared" si="55"/>
        <v>13</v>
      </c>
      <c r="EC245" s="185">
        <f t="shared" si="56"/>
        <v>0</v>
      </c>
      <c r="ED245" s="364"/>
    </row>
    <row r="246" spans="1:134" ht="49.5" customHeight="1" x14ac:dyDescent="0.2">
      <c r="A246" s="461">
        <v>230</v>
      </c>
      <c r="B246" s="468" t="s">
        <v>510</v>
      </c>
      <c r="C246" s="387" t="s">
        <v>1731</v>
      </c>
      <c r="D246" s="386" t="s">
        <v>1732</v>
      </c>
      <c r="E246" s="483">
        <v>0</v>
      </c>
      <c r="F246" s="171"/>
      <c r="G246" s="229"/>
      <c r="H246" s="246"/>
      <c r="I246" s="217"/>
      <c r="J246" s="171"/>
      <c r="K246" s="229"/>
      <c r="L246" s="246"/>
      <c r="M246" s="217"/>
      <c r="N246" s="171"/>
      <c r="O246" s="229"/>
      <c r="P246" s="246"/>
      <c r="Q246" s="217"/>
      <c r="R246" s="171"/>
      <c r="S246" s="229"/>
      <c r="T246" s="246"/>
      <c r="U246" s="217"/>
      <c r="V246" s="171"/>
      <c r="W246" s="229"/>
      <c r="X246" s="230"/>
      <c r="Y246" s="170"/>
      <c r="Z246" s="171"/>
      <c r="AA246" s="229"/>
      <c r="AB246" s="246"/>
      <c r="AC246" s="217"/>
      <c r="AD246" s="171"/>
      <c r="AE246" s="229"/>
      <c r="AF246" s="246"/>
      <c r="AG246" s="217"/>
      <c r="AH246" s="171"/>
      <c r="AI246" s="229"/>
      <c r="AJ246" s="246"/>
      <c r="AK246" s="217"/>
      <c r="AL246" s="171"/>
      <c r="AM246" s="229"/>
      <c r="AN246" s="246"/>
      <c r="AO246" s="217"/>
      <c r="AP246" s="171"/>
      <c r="AQ246" s="229"/>
      <c r="AR246" s="246"/>
      <c r="AS246" s="217"/>
      <c r="AT246" s="171"/>
      <c r="AU246" s="229"/>
      <c r="AV246" s="246"/>
      <c r="AW246" s="217"/>
      <c r="AX246" s="171"/>
      <c r="AY246" s="229"/>
      <c r="AZ246" s="230"/>
      <c r="BA246" s="170"/>
      <c r="BB246" s="171"/>
      <c r="BC246" s="229"/>
      <c r="BD246" s="246"/>
      <c r="BE246" s="217"/>
      <c r="BF246" s="171"/>
      <c r="BG246" s="229"/>
      <c r="BH246" s="246"/>
      <c r="BI246" s="217"/>
      <c r="BJ246" s="171"/>
      <c r="BK246" s="229"/>
      <c r="BL246" s="246"/>
      <c r="BM246" s="217"/>
      <c r="BN246" s="171"/>
      <c r="BO246" s="229"/>
      <c r="BP246" s="246"/>
      <c r="BQ246" s="217"/>
      <c r="BR246" s="171"/>
      <c r="BS246" s="229"/>
      <c r="BT246" s="246"/>
      <c r="BU246" s="217"/>
      <c r="BV246" s="171"/>
      <c r="BW246" s="229"/>
      <c r="BX246" s="246"/>
      <c r="BY246" s="217"/>
      <c r="BZ246" s="171"/>
      <c r="CA246" s="229"/>
      <c r="CB246" s="230"/>
      <c r="CC246" s="170"/>
      <c r="CD246" s="171"/>
      <c r="CE246" s="229"/>
      <c r="CF246" s="246"/>
      <c r="CG246" s="217"/>
      <c r="CH246" s="171"/>
      <c r="CI246" s="229"/>
      <c r="CJ246" s="246"/>
      <c r="CK246" s="217"/>
      <c r="CL246" s="171"/>
      <c r="CM246" s="229"/>
      <c r="CN246" s="246"/>
      <c r="CO246" s="217"/>
      <c r="CP246" s="171"/>
      <c r="CQ246" s="229"/>
      <c r="CR246" s="246"/>
      <c r="CS246" s="217"/>
      <c r="CT246" s="171"/>
      <c r="CU246" s="229"/>
      <c r="CV246" s="246"/>
      <c r="CW246" s="217"/>
      <c r="CX246" s="171"/>
      <c r="CY246" s="229"/>
      <c r="CZ246" s="246"/>
      <c r="DA246" s="217"/>
      <c r="DB246" s="171"/>
      <c r="DC246" s="229"/>
      <c r="DD246" s="230"/>
      <c r="DE246" s="170"/>
      <c r="DF246" s="171"/>
      <c r="DG246" s="229"/>
      <c r="DH246" s="246"/>
      <c r="DI246" s="217"/>
      <c r="DJ246" s="171"/>
      <c r="DK246" s="229"/>
      <c r="DL246" s="246"/>
      <c r="DM246" s="217"/>
      <c r="DN246" s="171"/>
      <c r="DO246" s="229"/>
      <c r="DP246" s="246"/>
      <c r="DQ246" s="217"/>
      <c r="DR246" s="171"/>
      <c r="DS246" s="229"/>
      <c r="DT246" s="246"/>
      <c r="DU246" s="217"/>
      <c r="DV246" s="171"/>
      <c r="DW246" s="229"/>
      <c r="DX246" s="246"/>
      <c r="DY246" s="217"/>
      <c r="DZ246" s="183">
        <f t="shared" si="53"/>
        <v>0</v>
      </c>
      <c r="EA246" s="356">
        <f t="shared" si="54"/>
        <v>0</v>
      </c>
      <c r="EB246" s="356">
        <f t="shared" si="55"/>
        <v>0</v>
      </c>
      <c r="EC246" s="185">
        <f t="shared" si="56"/>
        <v>0</v>
      </c>
      <c r="ED246" s="364"/>
    </row>
    <row r="247" spans="1:134" ht="45" x14ac:dyDescent="0.2">
      <c r="A247" s="461">
        <v>231</v>
      </c>
      <c r="B247" s="468" t="s">
        <v>1094</v>
      </c>
      <c r="C247" s="391" t="s">
        <v>1095</v>
      </c>
      <c r="D247" s="386" t="s">
        <v>1733</v>
      </c>
      <c r="E247" s="483">
        <v>0</v>
      </c>
      <c r="F247" s="171"/>
      <c r="G247" s="229"/>
      <c r="H247" s="246"/>
      <c r="I247" s="217"/>
      <c r="J247" s="171"/>
      <c r="K247" s="229"/>
      <c r="L247" s="246"/>
      <c r="M247" s="217"/>
      <c r="N247" s="171"/>
      <c r="O247" s="229"/>
      <c r="P247" s="246"/>
      <c r="Q247" s="217"/>
      <c r="R247" s="171"/>
      <c r="S247" s="229"/>
      <c r="T247" s="246"/>
      <c r="U247" s="217"/>
      <c r="V247" s="171"/>
      <c r="W247" s="229"/>
      <c r="X247" s="230"/>
      <c r="Y247" s="170"/>
      <c r="Z247" s="171"/>
      <c r="AA247" s="229"/>
      <c r="AB247" s="246"/>
      <c r="AC247" s="217"/>
      <c r="AD247" s="171"/>
      <c r="AE247" s="229"/>
      <c r="AF247" s="246"/>
      <c r="AG247" s="217"/>
      <c r="AH247" s="171"/>
      <c r="AI247" s="229"/>
      <c r="AJ247" s="246"/>
      <c r="AK247" s="217"/>
      <c r="AL247" s="171"/>
      <c r="AM247" s="229"/>
      <c r="AN247" s="246"/>
      <c r="AO247" s="217"/>
      <c r="AP247" s="171"/>
      <c r="AQ247" s="229"/>
      <c r="AR247" s="246"/>
      <c r="AS247" s="217"/>
      <c r="AT247" s="171"/>
      <c r="AU247" s="229"/>
      <c r="AV247" s="246"/>
      <c r="AW247" s="217"/>
      <c r="AX247" s="171"/>
      <c r="AY247" s="229"/>
      <c r="AZ247" s="230"/>
      <c r="BA247" s="170"/>
      <c r="BB247" s="171"/>
      <c r="BC247" s="229"/>
      <c r="BD247" s="246"/>
      <c r="BE247" s="217"/>
      <c r="BF247" s="171"/>
      <c r="BG247" s="229"/>
      <c r="BH247" s="246"/>
      <c r="BI247" s="217"/>
      <c r="BJ247" s="171"/>
      <c r="BK247" s="229"/>
      <c r="BL247" s="246"/>
      <c r="BM247" s="217"/>
      <c r="BN247" s="171"/>
      <c r="BO247" s="229"/>
      <c r="BP247" s="246"/>
      <c r="BQ247" s="217"/>
      <c r="BR247" s="171"/>
      <c r="BS247" s="229"/>
      <c r="BT247" s="246"/>
      <c r="BU247" s="217"/>
      <c r="BV247" s="171"/>
      <c r="BW247" s="229"/>
      <c r="BX247" s="246"/>
      <c r="BY247" s="217"/>
      <c r="BZ247" s="171"/>
      <c r="CA247" s="229"/>
      <c r="CB247" s="230"/>
      <c r="CC247" s="170"/>
      <c r="CD247" s="171"/>
      <c r="CE247" s="229"/>
      <c r="CF247" s="246"/>
      <c r="CG247" s="217"/>
      <c r="CH247" s="171"/>
      <c r="CI247" s="229"/>
      <c r="CJ247" s="246"/>
      <c r="CK247" s="217"/>
      <c r="CL247" s="171"/>
      <c r="CM247" s="229"/>
      <c r="CN247" s="246"/>
      <c r="CO247" s="217"/>
      <c r="CP247" s="171"/>
      <c r="CQ247" s="229"/>
      <c r="CR247" s="246"/>
      <c r="CS247" s="217"/>
      <c r="CT247" s="171"/>
      <c r="CU247" s="229"/>
      <c r="CV247" s="246"/>
      <c r="CW247" s="217"/>
      <c r="CX247" s="171"/>
      <c r="CY247" s="229"/>
      <c r="CZ247" s="246"/>
      <c r="DA247" s="217"/>
      <c r="DB247" s="171"/>
      <c r="DC247" s="229"/>
      <c r="DD247" s="230"/>
      <c r="DE247" s="170"/>
      <c r="DF247" s="171"/>
      <c r="DG247" s="229"/>
      <c r="DH247" s="246"/>
      <c r="DI247" s="217"/>
      <c r="DJ247" s="171"/>
      <c r="DK247" s="229"/>
      <c r="DL247" s="246"/>
      <c r="DM247" s="217"/>
      <c r="DN247" s="171"/>
      <c r="DO247" s="229"/>
      <c r="DP247" s="246"/>
      <c r="DQ247" s="217"/>
      <c r="DR247" s="171"/>
      <c r="DS247" s="229"/>
      <c r="DT247" s="246"/>
      <c r="DU247" s="217"/>
      <c r="DV247" s="171"/>
      <c r="DW247" s="229"/>
      <c r="DX247" s="246"/>
      <c r="DY247" s="217"/>
      <c r="DZ247" s="183">
        <f t="shared" si="53"/>
        <v>0</v>
      </c>
      <c r="EA247" s="356">
        <f t="shared" si="54"/>
        <v>0</v>
      </c>
      <c r="EB247" s="356">
        <f t="shared" si="55"/>
        <v>0</v>
      </c>
      <c r="EC247" s="185">
        <f t="shared" si="56"/>
        <v>0</v>
      </c>
      <c r="ED247" s="365" t="s">
        <v>1028</v>
      </c>
    </row>
    <row r="248" spans="1:134" ht="52.5" customHeight="1" x14ac:dyDescent="0.2">
      <c r="A248" s="461">
        <v>232</v>
      </c>
      <c r="B248" s="468" t="s">
        <v>522</v>
      </c>
      <c r="C248" s="391" t="s">
        <v>199</v>
      </c>
      <c r="D248" s="386" t="s">
        <v>1734</v>
      </c>
      <c r="E248" s="483">
        <v>0</v>
      </c>
      <c r="F248" s="171"/>
      <c r="G248" s="229"/>
      <c r="H248" s="246"/>
      <c r="I248" s="217"/>
      <c r="J248" s="171"/>
      <c r="K248" s="229"/>
      <c r="L248" s="246"/>
      <c r="M248" s="217"/>
      <c r="N248" s="171"/>
      <c r="O248" s="229"/>
      <c r="P248" s="246"/>
      <c r="Q248" s="217"/>
      <c r="R248" s="171"/>
      <c r="S248" s="229"/>
      <c r="T248" s="246"/>
      <c r="U248" s="217"/>
      <c r="V248" s="171"/>
      <c r="W248" s="229"/>
      <c r="X248" s="230"/>
      <c r="Y248" s="170"/>
      <c r="Z248" s="171"/>
      <c r="AA248" s="229"/>
      <c r="AB248" s="246"/>
      <c r="AC248" s="217"/>
      <c r="AD248" s="171"/>
      <c r="AE248" s="229"/>
      <c r="AF248" s="246"/>
      <c r="AG248" s="217"/>
      <c r="AH248" s="171"/>
      <c r="AI248" s="229"/>
      <c r="AJ248" s="246"/>
      <c r="AK248" s="217"/>
      <c r="AL248" s="171"/>
      <c r="AM248" s="229"/>
      <c r="AN248" s="246"/>
      <c r="AO248" s="217"/>
      <c r="AP248" s="171"/>
      <c r="AQ248" s="229"/>
      <c r="AR248" s="246"/>
      <c r="AS248" s="217"/>
      <c r="AT248" s="171"/>
      <c r="AU248" s="229"/>
      <c r="AV248" s="246"/>
      <c r="AW248" s="217"/>
      <c r="AX248" s="171"/>
      <c r="AY248" s="229"/>
      <c r="AZ248" s="230"/>
      <c r="BA248" s="170"/>
      <c r="BB248" s="171"/>
      <c r="BC248" s="229"/>
      <c r="BD248" s="246"/>
      <c r="BE248" s="217"/>
      <c r="BF248" s="171"/>
      <c r="BG248" s="229"/>
      <c r="BH248" s="246"/>
      <c r="BI248" s="217"/>
      <c r="BJ248" s="171"/>
      <c r="BK248" s="229"/>
      <c r="BL248" s="246"/>
      <c r="BM248" s="217"/>
      <c r="BN248" s="171"/>
      <c r="BO248" s="229"/>
      <c r="BP248" s="246"/>
      <c r="BQ248" s="217"/>
      <c r="BR248" s="171"/>
      <c r="BS248" s="229"/>
      <c r="BT248" s="246"/>
      <c r="BU248" s="217"/>
      <c r="BV248" s="171"/>
      <c r="BW248" s="229"/>
      <c r="BX248" s="246"/>
      <c r="BY248" s="217"/>
      <c r="BZ248" s="171"/>
      <c r="CA248" s="229"/>
      <c r="CB248" s="230"/>
      <c r="CC248" s="170"/>
      <c r="CD248" s="171"/>
      <c r="CE248" s="229"/>
      <c r="CF248" s="246"/>
      <c r="CG248" s="217"/>
      <c r="CH248" s="171"/>
      <c r="CI248" s="229"/>
      <c r="CJ248" s="246"/>
      <c r="CK248" s="217"/>
      <c r="CL248" s="171"/>
      <c r="CM248" s="229"/>
      <c r="CN248" s="246"/>
      <c r="CO248" s="217"/>
      <c r="CP248" s="171"/>
      <c r="CQ248" s="229"/>
      <c r="CR248" s="246"/>
      <c r="CS248" s="217"/>
      <c r="CT248" s="171"/>
      <c r="CU248" s="229"/>
      <c r="CV248" s="246"/>
      <c r="CW248" s="217"/>
      <c r="CX248" s="171"/>
      <c r="CY248" s="229"/>
      <c r="CZ248" s="246"/>
      <c r="DA248" s="217"/>
      <c r="DB248" s="171"/>
      <c r="DC248" s="229"/>
      <c r="DD248" s="230"/>
      <c r="DE248" s="170"/>
      <c r="DF248" s="171"/>
      <c r="DG248" s="229"/>
      <c r="DH248" s="246"/>
      <c r="DI248" s="217"/>
      <c r="DJ248" s="171"/>
      <c r="DK248" s="229"/>
      <c r="DL248" s="246"/>
      <c r="DM248" s="217"/>
      <c r="DN248" s="171"/>
      <c r="DO248" s="229"/>
      <c r="DP248" s="246"/>
      <c r="DQ248" s="217"/>
      <c r="DR248" s="171"/>
      <c r="DS248" s="229"/>
      <c r="DT248" s="246"/>
      <c r="DU248" s="217"/>
      <c r="DV248" s="171"/>
      <c r="DW248" s="229"/>
      <c r="DX248" s="246"/>
      <c r="DY248" s="217"/>
      <c r="DZ248" s="183">
        <f t="shared" si="53"/>
        <v>0</v>
      </c>
      <c r="EA248" s="356">
        <f t="shared" si="54"/>
        <v>0</v>
      </c>
      <c r="EB248" s="356">
        <f t="shared" si="55"/>
        <v>0</v>
      </c>
      <c r="EC248" s="185">
        <f t="shared" si="56"/>
        <v>0</v>
      </c>
      <c r="ED248" s="364"/>
    </row>
    <row r="249" spans="1:134" ht="72" customHeight="1" x14ac:dyDescent="0.2">
      <c r="A249" s="461">
        <v>233</v>
      </c>
      <c r="B249" s="468" t="s">
        <v>523</v>
      </c>
      <c r="C249" s="391" t="s">
        <v>1735</v>
      </c>
      <c r="D249" s="386" t="s">
        <v>1736</v>
      </c>
      <c r="E249" s="483">
        <v>0</v>
      </c>
      <c r="F249" s="171"/>
      <c r="G249" s="229"/>
      <c r="H249" s="246"/>
      <c r="I249" s="217"/>
      <c r="J249" s="171"/>
      <c r="K249" s="229"/>
      <c r="L249" s="246"/>
      <c r="M249" s="217"/>
      <c r="N249" s="171"/>
      <c r="O249" s="229"/>
      <c r="P249" s="246"/>
      <c r="Q249" s="217"/>
      <c r="R249" s="171"/>
      <c r="S249" s="229"/>
      <c r="T249" s="246">
        <v>2</v>
      </c>
      <c r="U249" s="217"/>
      <c r="V249" s="171"/>
      <c r="W249" s="229"/>
      <c r="X249" s="230"/>
      <c r="Y249" s="170"/>
      <c r="Z249" s="171"/>
      <c r="AA249" s="229"/>
      <c r="AB249" s="246"/>
      <c r="AC249" s="217"/>
      <c r="AD249" s="171"/>
      <c r="AE249" s="229"/>
      <c r="AF249" s="246"/>
      <c r="AG249" s="217"/>
      <c r="AH249" s="171"/>
      <c r="AI249" s="229"/>
      <c r="AJ249" s="246">
        <v>2</v>
      </c>
      <c r="AK249" s="217"/>
      <c r="AL249" s="171"/>
      <c r="AM249" s="229"/>
      <c r="AN249" s="246">
        <v>2</v>
      </c>
      <c r="AO249" s="217"/>
      <c r="AP249" s="171"/>
      <c r="AQ249" s="229"/>
      <c r="AR249" s="246"/>
      <c r="AS249" s="217"/>
      <c r="AT249" s="171"/>
      <c r="AU249" s="229"/>
      <c r="AV249" s="246">
        <v>2</v>
      </c>
      <c r="AW249" s="217"/>
      <c r="AX249" s="171"/>
      <c r="AY249" s="229"/>
      <c r="AZ249" s="230"/>
      <c r="BA249" s="170"/>
      <c r="BB249" s="171"/>
      <c r="BC249" s="229"/>
      <c r="BD249" s="246"/>
      <c r="BE249" s="217"/>
      <c r="BF249" s="171"/>
      <c r="BG249" s="229"/>
      <c r="BH249" s="246"/>
      <c r="BI249" s="217"/>
      <c r="BJ249" s="171"/>
      <c r="BK249" s="229"/>
      <c r="BL249" s="246"/>
      <c r="BM249" s="217"/>
      <c r="BN249" s="171"/>
      <c r="BO249" s="229"/>
      <c r="BP249" s="246"/>
      <c r="BQ249" s="217"/>
      <c r="BR249" s="171"/>
      <c r="BS249" s="229"/>
      <c r="BT249" s="246"/>
      <c r="BU249" s="217"/>
      <c r="BV249" s="171"/>
      <c r="BW249" s="229"/>
      <c r="BX249" s="246"/>
      <c r="BY249" s="217"/>
      <c r="BZ249" s="171"/>
      <c r="CA249" s="229"/>
      <c r="CB249" s="230"/>
      <c r="CC249" s="170"/>
      <c r="CD249" s="171"/>
      <c r="CE249" s="229"/>
      <c r="CF249" s="246">
        <v>2</v>
      </c>
      <c r="CG249" s="217"/>
      <c r="CH249" s="171"/>
      <c r="CI249" s="229"/>
      <c r="CJ249" s="246"/>
      <c r="CK249" s="217"/>
      <c r="CL249" s="171"/>
      <c r="CM249" s="229"/>
      <c r="CN249" s="246"/>
      <c r="CO249" s="217"/>
      <c r="CP249" s="171"/>
      <c r="CQ249" s="229"/>
      <c r="CR249" s="246">
        <v>2</v>
      </c>
      <c r="CS249" s="217"/>
      <c r="CT249" s="171"/>
      <c r="CU249" s="229"/>
      <c r="CV249" s="246"/>
      <c r="CW249" s="217"/>
      <c r="CX249" s="171"/>
      <c r="CY249" s="229"/>
      <c r="CZ249" s="246">
        <v>3</v>
      </c>
      <c r="DA249" s="217"/>
      <c r="DB249" s="171"/>
      <c r="DC249" s="229"/>
      <c r="DD249" s="230"/>
      <c r="DE249" s="170"/>
      <c r="DF249" s="171"/>
      <c r="DG249" s="229"/>
      <c r="DH249" s="246"/>
      <c r="DI249" s="217"/>
      <c r="DJ249" s="171"/>
      <c r="DK249" s="229">
        <v>2</v>
      </c>
      <c r="DL249" s="246"/>
      <c r="DM249" s="217"/>
      <c r="DN249" s="171"/>
      <c r="DO249" s="229"/>
      <c r="DP249" s="246"/>
      <c r="DQ249" s="217"/>
      <c r="DR249" s="171"/>
      <c r="DS249" s="229">
        <v>3</v>
      </c>
      <c r="DT249" s="246"/>
      <c r="DU249" s="217"/>
      <c r="DV249" s="171"/>
      <c r="DW249" s="229"/>
      <c r="DX249" s="246">
        <v>3</v>
      </c>
      <c r="DY249" s="217"/>
      <c r="DZ249" s="183">
        <f t="shared" si="53"/>
        <v>0</v>
      </c>
      <c r="EA249" s="356">
        <f t="shared" si="54"/>
        <v>5</v>
      </c>
      <c r="EB249" s="356">
        <f t="shared" si="55"/>
        <v>18</v>
      </c>
      <c r="EC249" s="185">
        <f t="shared" si="56"/>
        <v>0</v>
      </c>
      <c r="ED249" s="364"/>
    </row>
    <row r="250" spans="1:134" ht="53.25" customHeight="1" x14ac:dyDescent="0.2">
      <c r="A250" s="461">
        <v>234</v>
      </c>
      <c r="B250" s="468" t="s">
        <v>524</v>
      </c>
      <c r="C250" s="391" t="s">
        <v>525</v>
      </c>
      <c r="D250" s="386" t="s">
        <v>1737</v>
      </c>
      <c r="E250" s="483">
        <v>0</v>
      </c>
      <c r="F250" s="171"/>
      <c r="G250" s="229"/>
      <c r="H250" s="246"/>
      <c r="I250" s="217"/>
      <c r="J250" s="171"/>
      <c r="K250" s="229"/>
      <c r="L250" s="246"/>
      <c r="M250" s="217"/>
      <c r="N250" s="171"/>
      <c r="O250" s="229"/>
      <c r="P250" s="246"/>
      <c r="Q250" s="217"/>
      <c r="R250" s="171"/>
      <c r="S250" s="229"/>
      <c r="T250" s="246"/>
      <c r="U250" s="217"/>
      <c r="V250" s="171"/>
      <c r="W250" s="229"/>
      <c r="X250" s="230"/>
      <c r="Y250" s="170"/>
      <c r="Z250" s="171"/>
      <c r="AA250" s="229"/>
      <c r="AB250" s="246"/>
      <c r="AC250" s="217"/>
      <c r="AD250" s="171"/>
      <c r="AE250" s="229"/>
      <c r="AF250" s="246"/>
      <c r="AG250" s="217"/>
      <c r="AH250" s="171"/>
      <c r="AI250" s="229"/>
      <c r="AJ250" s="246"/>
      <c r="AK250" s="217"/>
      <c r="AL250" s="171"/>
      <c r="AM250" s="229"/>
      <c r="AN250" s="246"/>
      <c r="AO250" s="217"/>
      <c r="AP250" s="171"/>
      <c r="AQ250" s="229"/>
      <c r="AR250" s="246"/>
      <c r="AS250" s="217"/>
      <c r="AT250" s="171"/>
      <c r="AU250" s="229"/>
      <c r="AV250" s="246"/>
      <c r="AW250" s="217"/>
      <c r="AX250" s="171"/>
      <c r="AY250" s="229"/>
      <c r="AZ250" s="230"/>
      <c r="BA250" s="170"/>
      <c r="BB250" s="171"/>
      <c r="BC250" s="229"/>
      <c r="BD250" s="246"/>
      <c r="BE250" s="217"/>
      <c r="BF250" s="171"/>
      <c r="BG250" s="229"/>
      <c r="BH250" s="246"/>
      <c r="BI250" s="217"/>
      <c r="BJ250" s="171"/>
      <c r="BK250" s="229"/>
      <c r="BL250" s="246"/>
      <c r="BM250" s="217"/>
      <c r="BN250" s="171"/>
      <c r="BO250" s="229"/>
      <c r="BP250" s="246"/>
      <c r="BQ250" s="217"/>
      <c r="BR250" s="171"/>
      <c r="BS250" s="229"/>
      <c r="BT250" s="246"/>
      <c r="BU250" s="217"/>
      <c r="BV250" s="171"/>
      <c r="BW250" s="229"/>
      <c r="BX250" s="246"/>
      <c r="BY250" s="217"/>
      <c r="BZ250" s="171"/>
      <c r="CA250" s="229"/>
      <c r="CB250" s="230"/>
      <c r="CC250" s="170"/>
      <c r="CD250" s="171"/>
      <c r="CE250" s="229"/>
      <c r="CF250" s="246"/>
      <c r="CG250" s="217"/>
      <c r="CH250" s="171"/>
      <c r="CI250" s="229"/>
      <c r="CJ250" s="246"/>
      <c r="CK250" s="217"/>
      <c r="CL250" s="171"/>
      <c r="CM250" s="229"/>
      <c r="CN250" s="246"/>
      <c r="CO250" s="217"/>
      <c r="CP250" s="171"/>
      <c r="CQ250" s="229"/>
      <c r="CR250" s="246"/>
      <c r="CS250" s="217"/>
      <c r="CT250" s="171"/>
      <c r="CU250" s="229"/>
      <c r="CV250" s="246"/>
      <c r="CW250" s="217"/>
      <c r="CX250" s="171"/>
      <c r="CY250" s="229"/>
      <c r="CZ250" s="246"/>
      <c r="DA250" s="217"/>
      <c r="DB250" s="171"/>
      <c r="DC250" s="229"/>
      <c r="DD250" s="230"/>
      <c r="DE250" s="170"/>
      <c r="DF250" s="171"/>
      <c r="DG250" s="229"/>
      <c r="DH250" s="246"/>
      <c r="DI250" s="217"/>
      <c r="DJ250" s="171"/>
      <c r="DK250" s="229"/>
      <c r="DL250" s="246"/>
      <c r="DM250" s="217"/>
      <c r="DN250" s="171"/>
      <c r="DO250" s="229"/>
      <c r="DP250" s="246"/>
      <c r="DQ250" s="217"/>
      <c r="DR250" s="171"/>
      <c r="DS250" s="229"/>
      <c r="DT250" s="246"/>
      <c r="DU250" s="217"/>
      <c r="DV250" s="171"/>
      <c r="DW250" s="229"/>
      <c r="DX250" s="246"/>
      <c r="DY250" s="217"/>
      <c r="DZ250" s="183">
        <f t="shared" si="53"/>
        <v>0</v>
      </c>
      <c r="EA250" s="356">
        <f t="shared" si="54"/>
        <v>0</v>
      </c>
      <c r="EB250" s="356">
        <f t="shared" si="55"/>
        <v>0</v>
      </c>
      <c r="EC250" s="185">
        <f t="shared" si="56"/>
        <v>0</v>
      </c>
      <c r="ED250" s="364"/>
    </row>
    <row r="251" spans="1:134" ht="78" customHeight="1" x14ac:dyDescent="0.2">
      <c r="A251" s="461">
        <v>235</v>
      </c>
      <c r="B251" s="468" t="s">
        <v>1738</v>
      </c>
      <c r="C251" s="391" t="s">
        <v>1739</v>
      </c>
      <c r="D251" s="386" t="s">
        <v>1740</v>
      </c>
      <c r="E251" s="483">
        <v>0</v>
      </c>
      <c r="F251" s="171"/>
      <c r="G251" s="229"/>
      <c r="H251" s="246"/>
      <c r="I251" s="217"/>
      <c r="J251" s="171"/>
      <c r="K251" s="229"/>
      <c r="L251" s="246"/>
      <c r="M251" s="217"/>
      <c r="N251" s="171"/>
      <c r="O251" s="229"/>
      <c r="P251" s="246"/>
      <c r="Q251" s="217"/>
      <c r="R251" s="171"/>
      <c r="S251" s="229"/>
      <c r="T251" s="246"/>
      <c r="U251" s="217"/>
      <c r="V251" s="171"/>
      <c r="W251" s="229"/>
      <c r="X251" s="230"/>
      <c r="Y251" s="170"/>
      <c r="Z251" s="171"/>
      <c r="AA251" s="229"/>
      <c r="AB251" s="246"/>
      <c r="AC251" s="217"/>
      <c r="AD251" s="171"/>
      <c r="AE251" s="229"/>
      <c r="AF251" s="246"/>
      <c r="AG251" s="217"/>
      <c r="AH251" s="171"/>
      <c r="AI251" s="229"/>
      <c r="AJ251" s="246"/>
      <c r="AK251" s="217"/>
      <c r="AL251" s="171"/>
      <c r="AM251" s="229"/>
      <c r="AN251" s="246"/>
      <c r="AO251" s="217"/>
      <c r="AP251" s="171"/>
      <c r="AQ251" s="229"/>
      <c r="AR251" s="246"/>
      <c r="AS251" s="217"/>
      <c r="AT251" s="171"/>
      <c r="AU251" s="229"/>
      <c r="AV251" s="246"/>
      <c r="AW251" s="217"/>
      <c r="AX251" s="171"/>
      <c r="AY251" s="229"/>
      <c r="AZ251" s="230"/>
      <c r="BA251" s="170"/>
      <c r="BB251" s="171"/>
      <c r="BC251" s="229"/>
      <c r="BD251" s="246"/>
      <c r="BE251" s="217"/>
      <c r="BF251" s="171"/>
      <c r="BG251" s="229"/>
      <c r="BH251" s="246"/>
      <c r="BI251" s="217"/>
      <c r="BJ251" s="171"/>
      <c r="BK251" s="229"/>
      <c r="BL251" s="246"/>
      <c r="BM251" s="217"/>
      <c r="BN251" s="171"/>
      <c r="BO251" s="229"/>
      <c r="BP251" s="246"/>
      <c r="BQ251" s="217"/>
      <c r="BR251" s="171"/>
      <c r="BS251" s="229"/>
      <c r="BT251" s="246"/>
      <c r="BU251" s="217"/>
      <c r="BV251" s="171"/>
      <c r="BW251" s="229"/>
      <c r="BX251" s="246"/>
      <c r="BY251" s="217"/>
      <c r="BZ251" s="171"/>
      <c r="CA251" s="229"/>
      <c r="CB251" s="230"/>
      <c r="CC251" s="170"/>
      <c r="CD251" s="171"/>
      <c r="CE251" s="229"/>
      <c r="CF251" s="246"/>
      <c r="CG251" s="217"/>
      <c r="CH251" s="171"/>
      <c r="CI251" s="229"/>
      <c r="CJ251" s="246"/>
      <c r="CK251" s="217"/>
      <c r="CL251" s="171"/>
      <c r="CM251" s="229"/>
      <c r="CN251" s="246"/>
      <c r="CO251" s="217"/>
      <c r="CP251" s="171"/>
      <c r="CQ251" s="229"/>
      <c r="CR251" s="246"/>
      <c r="CS251" s="217"/>
      <c r="CT251" s="171"/>
      <c r="CU251" s="229"/>
      <c r="CV251" s="246"/>
      <c r="CW251" s="217"/>
      <c r="CX251" s="171"/>
      <c r="CY251" s="229"/>
      <c r="CZ251" s="246"/>
      <c r="DA251" s="217"/>
      <c r="DB251" s="171"/>
      <c r="DC251" s="229"/>
      <c r="DD251" s="230"/>
      <c r="DE251" s="170"/>
      <c r="DF251" s="171"/>
      <c r="DG251" s="229"/>
      <c r="DH251" s="246"/>
      <c r="DI251" s="217"/>
      <c r="DJ251" s="171"/>
      <c r="DK251" s="229"/>
      <c r="DL251" s="246"/>
      <c r="DM251" s="217"/>
      <c r="DN251" s="171"/>
      <c r="DO251" s="229"/>
      <c r="DP251" s="246"/>
      <c r="DQ251" s="217"/>
      <c r="DR251" s="171"/>
      <c r="DS251" s="229"/>
      <c r="DT251" s="246"/>
      <c r="DU251" s="217"/>
      <c r="DV251" s="171"/>
      <c r="DW251" s="229"/>
      <c r="DX251" s="246"/>
      <c r="DY251" s="217"/>
      <c r="DZ251" s="183">
        <f t="shared" si="53"/>
        <v>0</v>
      </c>
      <c r="EA251" s="356">
        <f t="shared" si="54"/>
        <v>0</v>
      </c>
      <c r="EB251" s="356">
        <f t="shared" si="55"/>
        <v>0</v>
      </c>
      <c r="EC251" s="185">
        <f t="shared" si="56"/>
        <v>0</v>
      </c>
      <c r="ED251" s="364"/>
    </row>
    <row r="252" spans="1:134" ht="46.5" customHeight="1" x14ac:dyDescent="0.2">
      <c r="A252" s="461">
        <v>236</v>
      </c>
      <c r="B252" s="468" t="s">
        <v>526</v>
      </c>
      <c r="C252" s="387" t="s">
        <v>527</v>
      </c>
      <c r="D252" s="386" t="s">
        <v>1741</v>
      </c>
      <c r="E252" s="483">
        <v>0</v>
      </c>
      <c r="F252" s="171"/>
      <c r="G252" s="229"/>
      <c r="H252" s="246"/>
      <c r="I252" s="217"/>
      <c r="J252" s="171"/>
      <c r="K252" s="229"/>
      <c r="L252" s="246"/>
      <c r="M252" s="217"/>
      <c r="N252" s="171"/>
      <c r="O252" s="229"/>
      <c r="P252" s="246"/>
      <c r="Q252" s="217"/>
      <c r="R252" s="171"/>
      <c r="S252" s="229"/>
      <c r="T252" s="246"/>
      <c r="U252" s="217"/>
      <c r="V252" s="171"/>
      <c r="W252" s="229"/>
      <c r="X252" s="230"/>
      <c r="Y252" s="170"/>
      <c r="Z252" s="171"/>
      <c r="AA252" s="229"/>
      <c r="AB252" s="246"/>
      <c r="AC252" s="217"/>
      <c r="AD252" s="171"/>
      <c r="AE252" s="229"/>
      <c r="AF252" s="246"/>
      <c r="AG252" s="217"/>
      <c r="AH252" s="171"/>
      <c r="AI252" s="229"/>
      <c r="AJ252" s="246"/>
      <c r="AK252" s="217"/>
      <c r="AL252" s="171"/>
      <c r="AM252" s="229"/>
      <c r="AN252" s="246"/>
      <c r="AO252" s="217"/>
      <c r="AP252" s="171"/>
      <c r="AQ252" s="229"/>
      <c r="AR252" s="246"/>
      <c r="AS252" s="217"/>
      <c r="AT252" s="171"/>
      <c r="AU252" s="229"/>
      <c r="AV252" s="246"/>
      <c r="AW252" s="217"/>
      <c r="AX252" s="171"/>
      <c r="AY252" s="229"/>
      <c r="AZ252" s="230"/>
      <c r="BA252" s="170"/>
      <c r="BB252" s="171"/>
      <c r="BC252" s="229"/>
      <c r="BD252" s="246"/>
      <c r="BE252" s="217"/>
      <c r="BF252" s="171"/>
      <c r="BG252" s="229"/>
      <c r="BH252" s="246"/>
      <c r="BI252" s="217"/>
      <c r="BJ252" s="171"/>
      <c r="BK252" s="229"/>
      <c r="BL252" s="246"/>
      <c r="BM252" s="217"/>
      <c r="BN252" s="171"/>
      <c r="BO252" s="229"/>
      <c r="BP252" s="246"/>
      <c r="BQ252" s="217"/>
      <c r="BR252" s="171"/>
      <c r="BS252" s="229"/>
      <c r="BT252" s="246"/>
      <c r="BU252" s="217"/>
      <c r="BV252" s="171"/>
      <c r="BW252" s="229"/>
      <c r="BX252" s="246"/>
      <c r="BY252" s="217"/>
      <c r="BZ252" s="171"/>
      <c r="CA252" s="229"/>
      <c r="CB252" s="230"/>
      <c r="CC252" s="170"/>
      <c r="CD252" s="171"/>
      <c r="CE252" s="229"/>
      <c r="CF252" s="246"/>
      <c r="CG252" s="217"/>
      <c r="CH252" s="171"/>
      <c r="CI252" s="229"/>
      <c r="CJ252" s="246"/>
      <c r="CK252" s="217"/>
      <c r="CL252" s="171"/>
      <c r="CM252" s="229"/>
      <c r="CN252" s="246"/>
      <c r="CO252" s="217"/>
      <c r="CP252" s="171"/>
      <c r="CQ252" s="229"/>
      <c r="CR252" s="246"/>
      <c r="CS252" s="217"/>
      <c r="CT252" s="171"/>
      <c r="CU252" s="229"/>
      <c r="CV252" s="246"/>
      <c r="CW252" s="217"/>
      <c r="CX252" s="171"/>
      <c r="CY252" s="229"/>
      <c r="CZ252" s="246"/>
      <c r="DA252" s="217"/>
      <c r="DB252" s="171"/>
      <c r="DC252" s="229"/>
      <c r="DD252" s="230"/>
      <c r="DE252" s="170"/>
      <c r="DF252" s="171"/>
      <c r="DG252" s="229"/>
      <c r="DH252" s="246"/>
      <c r="DI252" s="217"/>
      <c r="DJ252" s="171"/>
      <c r="DK252" s="229"/>
      <c r="DL252" s="246"/>
      <c r="DM252" s="217"/>
      <c r="DN252" s="171"/>
      <c r="DO252" s="229"/>
      <c r="DP252" s="246"/>
      <c r="DQ252" s="217"/>
      <c r="DR252" s="171"/>
      <c r="DS252" s="229"/>
      <c r="DT252" s="246"/>
      <c r="DU252" s="217"/>
      <c r="DV252" s="171"/>
      <c r="DW252" s="229"/>
      <c r="DX252" s="246"/>
      <c r="DY252" s="217"/>
      <c r="DZ252" s="183">
        <f t="shared" si="53"/>
        <v>0</v>
      </c>
      <c r="EA252" s="356">
        <f t="shared" si="54"/>
        <v>0</v>
      </c>
      <c r="EB252" s="356">
        <f t="shared" si="55"/>
        <v>0</v>
      </c>
      <c r="EC252" s="185">
        <f t="shared" si="56"/>
        <v>0</v>
      </c>
      <c r="ED252" s="364"/>
    </row>
    <row r="253" spans="1:134" ht="43.5" customHeight="1" x14ac:dyDescent="0.2">
      <c r="A253" s="461">
        <v>237</v>
      </c>
      <c r="B253" s="468" t="s">
        <v>528</v>
      </c>
      <c r="C253" s="391" t="s">
        <v>529</v>
      </c>
      <c r="D253" s="386" t="s">
        <v>1742</v>
      </c>
      <c r="E253" s="483">
        <v>0</v>
      </c>
      <c r="F253" s="171"/>
      <c r="G253" s="229"/>
      <c r="H253" s="246"/>
      <c r="I253" s="217"/>
      <c r="J253" s="171"/>
      <c r="K253" s="229"/>
      <c r="L253" s="246"/>
      <c r="M253" s="217"/>
      <c r="N253" s="171"/>
      <c r="O253" s="229"/>
      <c r="P253" s="246"/>
      <c r="Q253" s="217"/>
      <c r="R253" s="171"/>
      <c r="S253" s="229"/>
      <c r="T253" s="246"/>
      <c r="U253" s="217"/>
      <c r="V253" s="171"/>
      <c r="W253" s="229"/>
      <c r="X253" s="230"/>
      <c r="Y253" s="170"/>
      <c r="Z253" s="171"/>
      <c r="AA253" s="229"/>
      <c r="AB253" s="246"/>
      <c r="AC253" s="217"/>
      <c r="AD253" s="171"/>
      <c r="AE253" s="229"/>
      <c r="AF253" s="246"/>
      <c r="AG253" s="217"/>
      <c r="AH253" s="171"/>
      <c r="AI253" s="229"/>
      <c r="AJ253" s="246"/>
      <c r="AK253" s="217"/>
      <c r="AL253" s="171"/>
      <c r="AM253" s="229"/>
      <c r="AN253" s="246"/>
      <c r="AO253" s="217"/>
      <c r="AP253" s="171"/>
      <c r="AQ253" s="229"/>
      <c r="AR253" s="246"/>
      <c r="AS253" s="217"/>
      <c r="AT253" s="171"/>
      <c r="AU253" s="229"/>
      <c r="AV253" s="246"/>
      <c r="AW253" s="217"/>
      <c r="AX253" s="171"/>
      <c r="AY253" s="229"/>
      <c r="AZ253" s="230"/>
      <c r="BA253" s="170"/>
      <c r="BB253" s="171"/>
      <c r="BC253" s="229"/>
      <c r="BD253" s="246"/>
      <c r="BE253" s="217"/>
      <c r="BF253" s="171"/>
      <c r="BG253" s="229"/>
      <c r="BH253" s="246"/>
      <c r="BI253" s="217"/>
      <c r="BJ253" s="171"/>
      <c r="BK253" s="229"/>
      <c r="BL253" s="246"/>
      <c r="BM253" s="217"/>
      <c r="BN253" s="171"/>
      <c r="BO253" s="229"/>
      <c r="BP253" s="246"/>
      <c r="BQ253" s="217"/>
      <c r="BR253" s="171"/>
      <c r="BS253" s="229"/>
      <c r="BT253" s="246"/>
      <c r="BU253" s="217"/>
      <c r="BV253" s="171"/>
      <c r="BW253" s="229"/>
      <c r="BX253" s="246"/>
      <c r="BY253" s="217"/>
      <c r="BZ253" s="171"/>
      <c r="CA253" s="229"/>
      <c r="CB253" s="230"/>
      <c r="CC253" s="170"/>
      <c r="CD253" s="171"/>
      <c r="CE253" s="229"/>
      <c r="CF253" s="246"/>
      <c r="CG253" s="217"/>
      <c r="CH253" s="171"/>
      <c r="CI253" s="229"/>
      <c r="CJ253" s="246"/>
      <c r="CK253" s="217"/>
      <c r="CL253" s="171"/>
      <c r="CM253" s="229"/>
      <c r="CN253" s="246"/>
      <c r="CO253" s="217"/>
      <c r="CP253" s="171"/>
      <c r="CQ253" s="229"/>
      <c r="CR253" s="246"/>
      <c r="CS253" s="217"/>
      <c r="CT253" s="171"/>
      <c r="CU253" s="229"/>
      <c r="CV253" s="246"/>
      <c r="CW253" s="217"/>
      <c r="CX253" s="171"/>
      <c r="CY253" s="229"/>
      <c r="CZ253" s="246"/>
      <c r="DA253" s="217"/>
      <c r="DB253" s="171"/>
      <c r="DC253" s="229"/>
      <c r="DD253" s="230"/>
      <c r="DE253" s="170"/>
      <c r="DF253" s="171"/>
      <c r="DG253" s="229"/>
      <c r="DH253" s="246"/>
      <c r="DI253" s="217"/>
      <c r="DJ253" s="171"/>
      <c r="DK253" s="229"/>
      <c r="DL253" s="246"/>
      <c r="DM253" s="217"/>
      <c r="DN253" s="171"/>
      <c r="DO253" s="229"/>
      <c r="DP253" s="246"/>
      <c r="DQ253" s="217"/>
      <c r="DR253" s="171"/>
      <c r="DS253" s="229"/>
      <c r="DT253" s="246"/>
      <c r="DU253" s="217"/>
      <c r="DV253" s="171"/>
      <c r="DW253" s="229"/>
      <c r="DX253" s="246"/>
      <c r="DY253" s="217"/>
      <c r="DZ253" s="183">
        <f t="shared" si="53"/>
        <v>0</v>
      </c>
      <c r="EA253" s="356">
        <f t="shared" si="54"/>
        <v>0</v>
      </c>
      <c r="EB253" s="356">
        <f t="shared" si="55"/>
        <v>0</v>
      </c>
      <c r="EC253" s="185">
        <f t="shared" si="56"/>
        <v>0</v>
      </c>
      <c r="ED253" s="364"/>
    </row>
    <row r="254" spans="1:134" ht="49.5" customHeight="1" x14ac:dyDescent="0.2">
      <c r="A254" s="461">
        <v>238</v>
      </c>
      <c r="B254" s="468" t="s">
        <v>530</v>
      </c>
      <c r="C254" s="387" t="s">
        <v>50</v>
      </c>
      <c r="D254" s="386" t="s">
        <v>1743</v>
      </c>
      <c r="E254" s="483">
        <v>0</v>
      </c>
      <c r="F254" s="171"/>
      <c r="G254" s="229"/>
      <c r="H254" s="246"/>
      <c r="I254" s="217"/>
      <c r="J254" s="171"/>
      <c r="K254" s="229">
        <v>2</v>
      </c>
      <c r="L254" s="246"/>
      <c r="M254" s="217"/>
      <c r="N254" s="171"/>
      <c r="O254" s="229">
        <v>2</v>
      </c>
      <c r="P254" s="246"/>
      <c r="Q254" s="217"/>
      <c r="R254" s="171"/>
      <c r="S254" s="229"/>
      <c r="T254" s="246"/>
      <c r="U254" s="217"/>
      <c r="V254" s="171"/>
      <c r="W254" s="229"/>
      <c r="X254" s="230"/>
      <c r="Y254" s="170"/>
      <c r="Z254" s="171"/>
      <c r="AA254" s="229"/>
      <c r="AB254" s="246"/>
      <c r="AC254" s="217"/>
      <c r="AD254" s="171"/>
      <c r="AE254" s="229">
        <v>2</v>
      </c>
      <c r="AF254" s="246"/>
      <c r="AG254" s="217"/>
      <c r="AH254" s="171"/>
      <c r="AI254" s="229"/>
      <c r="AJ254" s="246"/>
      <c r="AK254" s="217"/>
      <c r="AL254" s="171"/>
      <c r="AM254" s="229">
        <v>2</v>
      </c>
      <c r="AN254" s="246"/>
      <c r="AO254" s="217"/>
      <c r="AP254" s="171"/>
      <c r="AQ254" s="229"/>
      <c r="AR254" s="246"/>
      <c r="AS254" s="217"/>
      <c r="AT254" s="171"/>
      <c r="AU254" s="229"/>
      <c r="AV254" s="246"/>
      <c r="AW254" s="217"/>
      <c r="AX254" s="171"/>
      <c r="AY254" s="229"/>
      <c r="AZ254" s="230"/>
      <c r="BA254" s="170"/>
      <c r="BB254" s="171"/>
      <c r="BC254" s="229">
        <v>2</v>
      </c>
      <c r="BD254" s="246"/>
      <c r="BE254" s="217"/>
      <c r="BF254" s="171"/>
      <c r="BG254" s="229"/>
      <c r="BH254" s="246"/>
      <c r="BI254" s="217"/>
      <c r="BJ254" s="171"/>
      <c r="BK254" s="229"/>
      <c r="BL254" s="246">
        <v>2</v>
      </c>
      <c r="BM254" s="217"/>
      <c r="BN254" s="171"/>
      <c r="BO254" s="229"/>
      <c r="BP254" s="246">
        <v>2</v>
      </c>
      <c r="BQ254" s="217"/>
      <c r="BR254" s="171"/>
      <c r="BS254" s="229"/>
      <c r="BT254" s="246">
        <v>2</v>
      </c>
      <c r="BU254" s="217"/>
      <c r="BV254" s="171"/>
      <c r="BW254" s="229"/>
      <c r="BX254" s="246"/>
      <c r="BY254" s="217"/>
      <c r="BZ254" s="171"/>
      <c r="CA254" s="229"/>
      <c r="CB254" s="230"/>
      <c r="CC254" s="170"/>
      <c r="CD254" s="171"/>
      <c r="CE254" s="229"/>
      <c r="CF254" s="246"/>
      <c r="CG254" s="217"/>
      <c r="CH254" s="171"/>
      <c r="CI254" s="229"/>
      <c r="CJ254" s="246"/>
      <c r="CK254" s="217"/>
      <c r="CL254" s="171"/>
      <c r="CM254" s="229">
        <v>2</v>
      </c>
      <c r="CN254" s="246"/>
      <c r="CO254" s="217"/>
      <c r="CP254" s="171"/>
      <c r="CQ254" s="229"/>
      <c r="CR254" s="246"/>
      <c r="CS254" s="217"/>
      <c r="CT254" s="171"/>
      <c r="CU254" s="229">
        <v>2</v>
      </c>
      <c r="CV254" s="246"/>
      <c r="CW254" s="217"/>
      <c r="CX254" s="171"/>
      <c r="CY254" s="229"/>
      <c r="CZ254" s="246"/>
      <c r="DA254" s="217"/>
      <c r="DB254" s="171"/>
      <c r="DC254" s="229"/>
      <c r="DD254" s="230"/>
      <c r="DE254" s="170"/>
      <c r="DF254" s="171"/>
      <c r="DG254" s="229">
        <v>2</v>
      </c>
      <c r="DH254" s="246"/>
      <c r="DI254" s="217"/>
      <c r="DJ254" s="171"/>
      <c r="DK254" s="229"/>
      <c r="DL254" s="246">
        <v>2</v>
      </c>
      <c r="DM254" s="217"/>
      <c r="DN254" s="171"/>
      <c r="DO254" s="229"/>
      <c r="DP254" s="246">
        <v>2</v>
      </c>
      <c r="DQ254" s="217"/>
      <c r="DR254" s="171"/>
      <c r="DS254" s="229"/>
      <c r="DT254" s="246"/>
      <c r="DU254" s="217"/>
      <c r="DV254" s="171"/>
      <c r="DW254" s="229">
        <v>2</v>
      </c>
      <c r="DX254" s="246"/>
      <c r="DY254" s="217"/>
      <c r="DZ254" s="183">
        <f t="shared" si="53"/>
        <v>0</v>
      </c>
      <c r="EA254" s="356">
        <f t="shared" si="54"/>
        <v>18</v>
      </c>
      <c r="EB254" s="356">
        <f t="shared" si="55"/>
        <v>10</v>
      </c>
      <c r="EC254" s="185">
        <f t="shared" si="56"/>
        <v>0</v>
      </c>
      <c r="ED254" s="364"/>
    </row>
    <row r="255" spans="1:134" ht="49.5" customHeight="1" x14ac:dyDescent="0.2">
      <c r="A255" s="461">
        <v>239</v>
      </c>
      <c r="B255" s="468" t="s">
        <v>1053</v>
      </c>
      <c r="C255" s="387" t="s">
        <v>1054</v>
      </c>
      <c r="D255" s="386" t="s">
        <v>1744</v>
      </c>
      <c r="E255" s="483">
        <v>0</v>
      </c>
      <c r="F255" s="171"/>
      <c r="G255" s="229"/>
      <c r="H255" s="246"/>
      <c r="I255" s="217"/>
      <c r="J255" s="171"/>
      <c r="K255" s="229"/>
      <c r="L255" s="246"/>
      <c r="M255" s="217"/>
      <c r="N255" s="171"/>
      <c r="O255" s="229"/>
      <c r="P255" s="246"/>
      <c r="Q255" s="217"/>
      <c r="R255" s="171"/>
      <c r="S255" s="229"/>
      <c r="T255" s="246"/>
      <c r="U255" s="217"/>
      <c r="V255" s="171"/>
      <c r="W255" s="229"/>
      <c r="X255" s="230"/>
      <c r="Y255" s="170"/>
      <c r="Z255" s="171"/>
      <c r="AA255" s="229"/>
      <c r="AB255" s="246"/>
      <c r="AC255" s="217"/>
      <c r="AD255" s="171"/>
      <c r="AE255" s="229"/>
      <c r="AF255" s="246"/>
      <c r="AG255" s="217"/>
      <c r="AH255" s="171"/>
      <c r="AI255" s="229"/>
      <c r="AJ255" s="246"/>
      <c r="AK255" s="217"/>
      <c r="AL255" s="171"/>
      <c r="AM255" s="229"/>
      <c r="AN255" s="246"/>
      <c r="AO255" s="217"/>
      <c r="AP255" s="171"/>
      <c r="AQ255" s="229"/>
      <c r="AR255" s="246"/>
      <c r="AS255" s="217"/>
      <c r="AT255" s="171"/>
      <c r="AU255" s="229"/>
      <c r="AV255" s="246"/>
      <c r="AW255" s="217"/>
      <c r="AX255" s="171"/>
      <c r="AY255" s="229"/>
      <c r="AZ255" s="230"/>
      <c r="BA255" s="170"/>
      <c r="BB255" s="171"/>
      <c r="BC255" s="229"/>
      <c r="BD255" s="246"/>
      <c r="BE255" s="217"/>
      <c r="BF255" s="171"/>
      <c r="BG255" s="229"/>
      <c r="BH255" s="246"/>
      <c r="BI255" s="217"/>
      <c r="BJ255" s="171"/>
      <c r="BK255" s="229"/>
      <c r="BL255" s="246"/>
      <c r="BM255" s="217"/>
      <c r="BN255" s="171"/>
      <c r="BO255" s="229"/>
      <c r="BP255" s="246"/>
      <c r="BQ255" s="217"/>
      <c r="BR255" s="171"/>
      <c r="BS255" s="229"/>
      <c r="BT255" s="246"/>
      <c r="BU255" s="217"/>
      <c r="BV255" s="171"/>
      <c r="BW255" s="229"/>
      <c r="BX255" s="246"/>
      <c r="BY255" s="217"/>
      <c r="BZ255" s="171"/>
      <c r="CA255" s="229"/>
      <c r="CB255" s="230"/>
      <c r="CC255" s="170"/>
      <c r="CD255" s="171"/>
      <c r="CE255" s="229"/>
      <c r="CF255" s="246"/>
      <c r="CG255" s="217"/>
      <c r="CH255" s="171"/>
      <c r="CI255" s="229"/>
      <c r="CJ255" s="246"/>
      <c r="CK255" s="217"/>
      <c r="CL255" s="171"/>
      <c r="CM255" s="229"/>
      <c r="CN255" s="246"/>
      <c r="CO255" s="217"/>
      <c r="CP255" s="171"/>
      <c r="CQ255" s="229"/>
      <c r="CR255" s="246"/>
      <c r="CS255" s="217"/>
      <c r="CT255" s="171"/>
      <c r="CU255" s="229"/>
      <c r="CV255" s="246"/>
      <c r="CW255" s="217"/>
      <c r="CX255" s="171"/>
      <c r="CY255" s="229"/>
      <c r="CZ255" s="246"/>
      <c r="DA255" s="217"/>
      <c r="DB255" s="171"/>
      <c r="DC255" s="229"/>
      <c r="DD255" s="230"/>
      <c r="DE255" s="170"/>
      <c r="DF255" s="171"/>
      <c r="DG255" s="229"/>
      <c r="DH255" s="246"/>
      <c r="DI255" s="217"/>
      <c r="DJ255" s="171"/>
      <c r="DK255" s="229"/>
      <c r="DL255" s="246"/>
      <c r="DM255" s="217"/>
      <c r="DN255" s="171"/>
      <c r="DO255" s="229"/>
      <c r="DP255" s="246"/>
      <c r="DQ255" s="217"/>
      <c r="DR255" s="171"/>
      <c r="DS255" s="229"/>
      <c r="DT255" s="246"/>
      <c r="DU255" s="217"/>
      <c r="DV255" s="171"/>
      <c r="DW255" s="229"/>
      <c r="DX255" s="246"/>
      <c r="DY255" s="217"/>
      <c r="DZ255" s="183">
        <f t="shared" si="53"/>
        <v>0</v>
      </c>
      <c r="EA255" s="356">
        <f t="shared" si="54"/>
        <v>0</v>
      </c>
      <c r="EB255" s="356">
        <f t="shared" si="55"/>
        <v>0</v>
      </c>
      <c r="EC255" s="185">
        <f t="shared" si="56"/>
        <v>0</v>
      </c>
      <c r="ED255" s="364"/>
    </row>
    <row r="256" spans="1:134" ht="49.5" customHeight="1" x14ac:dyDescent="0.2">
      <c r="A256" s="461">
        <v>240</v>
      </c>
      <c r="B256" s="468" t="s">
        <v>511</v>
      </c>
      <c r="C256" s="391" t="s">
        <v>2459</v>
      </c>
      <c r="D256" s="386" t="s">
        <v>1745</v>
      </c>
      <c r="E256" s="483">
        <v>0</v>
      </c>
      <c r="F256" s="171"/>
      <c r="G256" s="229"/>
      <c r="H256" s="246"/>
      <c r="I256" s="217"/>
      <c r="J256" s="171"/>
      <c r="K256" s="229"/>
      <c r="L256" s="246"/>
      <c r="M256" s="217"/>
      <c r="N256" s="171"/>
      <c r="O256" s="229"/>
      <c r="P256" s="246"/>
      <c r="Q256" s="217"/>
      <c r="R256" s="171"/>
      <c r="S256" s="229"/>
      <c r="T256" s="246"/>
      <c r="U256" s="217"/>
      <c r="V256" s="171"/>
      <c r="W256" s="229"/>
      <c r="X256" s="230"/>
      <c r="Y256" s="170"/>
      <c r="Z256" s="171"/>
      <c r="AA256" s="229"/>
      <c r="AB256" s="246"/>
      <c r="AC256" s="217"/>
      <c r="AD256" s="171"/>
      <c r="AE256" s="229"/>
      <c r="AF256" s="246"/>
      <c r="AG256" s="217"/>
      <c r="AH256" s="171"/>
      <c r="AI256" s="229"/>
      <c r="AJ256" s="246"/>
      <c r="AK256" s="217"/>
      <c r="AL256" s="171"/>
      <c r="AM256" s="229"/>
      <c r="AN256" s="246"/>
      <c r="AO256" s="217"/>
      <c r="AP256" s="171"/>
      <c r="AQ256" s="229"/>
      <c r="AR256" s="246"/>
      <c r="AS256" s="217"/>
      <c r="AT256" s="171"/>
      <c r="AU256" s="229"/>
      <c r="AV256" s="246"/>
      <c r="AW256" s="217"/>
      <c r="AX256" s="171"/>
      <c r="AY256" s="229"/>
      <c r="AZ256" s="230"/>
      <c r="BA256" s="170"/>
      <c r="BB256" s="171"/>
      <c r="BC256" s="229"/>
      <c r="BD256" s="246"/>
      <c r="BE256" s="217"/>
      <c r="BF256" s="171"/>
      <c r="BG256" s="229"/>
      <c r="BH256" s="246"/>
      <c r="BI256" s="217"/>
      <c r="BJ256" s="171"/>
      <c r="BK256" s="229"/>
      <c r="BL256" s="246"/>
      <c r="BM256" s="217"/>
      <c r="BN256" s="171"/>
      <c r="BO256" s="229"/>
      <c r="BP256" s="246"/>
      <c r="BQ256" s="217"/>
      <c r="BR256" s="171"/>
      <c r="BS256" s="229"/>
      <c r="BT256" s="246"/>
      <c r="BU256" s="217"/>
      <c r="BV256" s="171"/>
      <c r="BW256" s="229"/>
      <c r="BX256" s="246"/>
      <c r="BY256" s="217"/>
      <c r="BZ256" s="171"/>
      <c r="CA256" s="229"/>
      <c r="CB256" s="230"/>
      <c r="CC256" s="170"/>
      <c r="CD256" s="171"/>
      <c r="CE256" s="229"/>
      <c r="CF256" s="246"/>
      <c r="CG256" s="217"/>
      <c r="CH256" s="171"/>
      <c r="CI256" s="229"/>
      <c r="CJ256" s="246"/>
      <c r="CK256" s="217"/>
      <c r="CL256" s="171"/>
      <c r="CM256" s="229"/>
      <c r="CN256" s="246"/>
      <c r="CO256" s="217"/>
      <c r="CP256" s="171"/>
      <c r="CQ256" s="229"/>
      <c r="CR256" s="246"/>
      <c r="CS256" s="217"/>
      <c r="CT256" s="171"/>
      <c r="CU256" s="229"/>
      <c r="CV256" s="246"/>
      <c r="CW256" s="217"/>
      <c r="CX256" s="171"/>
      <c r="CY256" s="229"/>
      <c r="CZ256" s="246"/>
      <c r="DA256" s="217"/>
      <c r="DB256" s="171"/>
      <c r="DC256" s="229"/>
      <c r="DD256" s="230"/>
      <c r="DE256" s="170"/>
      <c r="DF256" s="171"/>
      <c r="DG256" s="229"/>
      <c r="DH256" s="246"/>
      <c r="DI256" s="217"/>
      <c r="DJ256" s="171"/>
      <c r="DK256" s="229"/>
      <c r="DL256" s="246"/>
      <c r="DM256" s="217"/>
      <c r="DN256" s="171"/>
      <c r="DO256" s="229">
        <v>3</v>
      </c>
      <c r="DP256" s="246"/>
      <c r="DQ256" s="217"/>
      <c r="DR256" s="171"/>
      <c r="DS256" s="229"/>
      <c r="DT256" s="246"/>
      <c r="DU256" s="217"/>
      <c r="DV256" s="171"/>
      <c r="DW256" s="229"/>
      <c r="DX256" s="246"/>
      <c r="DY256" s="217"/>
      <c r="DZ256" s="183">
        <f t="shared" si="53"/>
        <v>0</v>
      </c>
      <c r="EA256" s="356">
        <f t="shared" si="54"/>
        <v>3</v>
      </c>
      <c r="EB256" s="356">
        <f t="shared" si="55"/>
        <v>0</v>
      </c>
      <c r="EC256" s="185">
        <f t="shared" si="56"/>
        <v>0</v>
      </c>
      <c r="ED256" s="364"/>
    </row>
    <row r="257" spans="1:134" ht="75" x14ac:dyDescent="0.2">
      <c r="A257" s="461">
        <v>241</v>
      </c>
      <c r="B257" s="462" t="s">
        <v>2460</v>
      </c>
      <c r="C257" s="383" t="s">
        <v>2461</v>
      </c>
      <c r="D257" s="384" t="s">
        <v>2462</v>
      </c>
      <c r="E257" s="467">
        <v>0</v>
      </c>
      <c r="F257" s="171"/>
      <c r="G257" s="229"/>
      <c r="H257" s="246"/>
      <c r="I257" s="217"/>
      <c r="J257" s="171"/>
      <c r="K257" s="229"/>
      <c r="L257" s="246"/>
      <c r="M257" s="217"/>
      <c r="N257" s="171"/>
      <c r="O257" s="229"/>
      <c r="P257" s="246"/>
      <c r="Q257" s="217"/>
      <c r="R257" s="171"/>
      <c r="S257" s="229"/>
      <c r="T257" s="246"/>
      <c r="U257" s="217"/>
      <c r="V257" s="171"/>
      <c r="W257" s="229"/>
      <c r="X257" s="230"/>
      <c r="Y257" s="170"/>
      <c r="Z257" s="171"/>
      <c r="AA257" s="229"/>
      <c r="AB257" s="246"/>
      <c r="AC257" s="217"/>
      <c r="AD257" s="171"/>
      <c r="AE257" s="229"/>
      <c r="AF257" s="246"/>
      <c r="AG257" s="217"/>
      <c r="AH257" s="171"/>
      <c r="AI257" s="229"/>
      <c r="AJ257" s="246"/>
      <c r="AK257" s="217"/>
      <c r="AL257" s="171"/>
      <c r="AM257" s="229"/>
      <c r="AN257" s="246"/>
      <c r="AO257" s="217"/>
      <c r="AP257" s="171"/>
      <c r="AQ257" s="229"/>
      <c r="AR257" s="246"/>
      <c r="AS257" s="217"/>
      <c r="AT257" s="171"/>
      <c r="AU257" s="229"/>
      <c r="AV257" s="246"/>
      <c r="AW257" s="217"/>
      <c r="AX257" s="171"/>
      <c r="AY257" s="229"/>
      <c r="AZ257" s="230"/>
      <c r="BA257" s="170"/>
      <c r="BB257" s="171"/>
      <c r="BC257" s="229"/>
      <c r="BD257" s="246"/>
      <c r="BE257" s="217"/>
      <c r="BF257" s="171"/>
      <c r="BG257" s="229"/>
      <c r="BH257" s="246"/>
      <c r="BI257" s="217"/>
      <c r="BJ257" s="171"/>
      <c r="BK257" s="229"/>
      <c r="BL257" s="246"/>
      <c r="BM257" s="217"/>
      <c r="BN257" s="171"/>
      <c r="BO257" s="229"/>
      <c r="BP257" s="246"/>
      <c r="BQ257" s="217"/>
      <c r="BR257" s="171"/>
      <c r="BS257" s="229"/>
      <c r="BT257" s="246"/>
      <c r="BU257" s="217"/>
      <c r="BV257" s="171"/>
      <c r="BW257" s="229"/>
      <c r="BX257" s="246"/>
      <c r="BY257" s="217"/>
      <c r="BZ257" s="171"/>
      <c r="CA257" s="229"/>
      <c r="CB257" s="230"/>
      <c r="CC257" s="170"/>
      <c r="CD257" s="171"/>
      <c r="CE257" s="229"/>
      <c r="CF257" s="246"/>
      <c r="CG257" s="217"/>
      <c r="CH257" s="171"/>
      <c r="CI257" s="229"/>
      <c r="CJ257" s="246"/>
      <c r="CK257" s="217"/>
      <c r="CL257" s="171"/>
      <c r="CM257" s="229"/>
      <c r="CN257" s="246"/>
      <c r="CO257" s="217"/>
      <c r="CP257" s="171"/>
      <c r="CQ257" s="229"/>
      <c r="CR257" s="246"/>
      <c r="CS257" s="217"/>
      <c r="CT257" s="171"/>
      <c r="CU257" s="229"/>
      <c r="CV257" s="246"/>
      <c r="CW257" s="217"/>
      <c r="CX257" s="171"/>
      <c r="CY257" s="229"/>
      <c r="CZ257" s="246"/>
      <c r="DA257" s="217"/>
      <c r="DB257" s="171"/>
      <c r="DC257" s="229"/>
      <c r="DD257" s="230"/>
      <c r="DE257" s="170"/>
      <c r="DF257" s="171"/>
      <c r="DG257" s="229"/>
      <c r="DH257" s="246"/>
      <c r="DI257" s="217"/>
      <c r="DJ257" s="171"/>
      <c r="DK257" s="229"/>
      <c r="DL257" s="246"/>
      <c r="DM257" s="217"/>
      <c r="DN257" s="171"/>
      <c r="DO257" s="229"/>
      <c r="DP257" s="246">
        <v>2</v>
      </c>
      <c r="DQ257" s="217"/>
      <c r="DR257" s="171"/>
      <c r="DS257" s="229"/>
      <c r="DT257" s="246">
        <v>2</v>
      </c>
      <c r="DU257" s="217"/>
      <c r="DV257" s="171">
        <v>2</v>
      </c>
      <c r="DW257" s="229"/>
      <c r="DX257" s="246"/>
      <c r="DY257" s="217"/>
      <c r="DZ257" s="183">
        <f t="shared" si="53"/>
        <v>2</v>
      </c>
      <c r="EA257" s="356">
        <f t="shared" si="54"/>
        <v>0</v>
      </c>
      <c r="EB257" s="356">
        <f t="shared" si="55"/>
        <v>4</v>
      </c>
      <c r="EC257" s="185">
        <f t="shared" si="56"/>
        <v>0</v>
      </c>
      <c r="ED257" s="364"/>
    </row>
    <row r="258" spans="1:134" ht="65.25" customHeight="1" x14ac:dyDescent="0.2">
      <c r="A258" s="461">
        <v>242</v>
      </c>
      <c r="B258" s="468" t="s">
        <v>1746</v>
      </c>
      <c r="C258" s="391" t="s">
        <v>1747</v>
      </c>
      <c r="D258" s="386" t="s">
        <v>1748</v>
      </c>
      <c r="E258" s="483">
        <v>0</v>
      </c>
      <c r="F258" s="171"/>
      <c r="G258" s="229"/>
      <c r="H258" s="246"/>
      <c r="I258" s="217"/>
      <c r="J258" s="171"/>
      <c r="K258" s="229"/>
      <c r="L258" s="246"/>
      <c r="M258" s="217"/>
      <c r="N258" s="171"/>
      <c r="O258" s="229"/>
      <c r="P258" s="246"/>
      <c r="Q258" s="217"/>
      <c r="R258" s="171"/>
      <c r="S258" s="229"/>
      <c r="T258" s="246"/>
      <c r="U258" s="217"/>
      <c r="V258" s="171"/>
      <c r="W258" s="229"/>
      <c r="X258" s="230"/>
      <c r="Y258" s="170"/>
      <c r="Z258" s="171"/>
      <c r="AA258" s="229"/>
      <c r="AB258" s="246"/>
      <c r="AC258" s="217"/>
      <c r="AD258" s="171"/>
      <c r="AE258" s="229"/>
      <c r="AF258" s="246"/>
      <c r="AG258" s="217"/>
      <c r="AH258" s="171"/>
      <c r="AI258" s="229"/>
      <c r="AJ258" s="246"/>
      <c r="AK258" s="217"/>
      <c r="AL258" s="171"/>
      <c r="AM258" s="229"/>
      <c r="AN258" s="246"/>
      <c r="AO258" s="217"/>
      <c r="AP258" s="171"/>
      <c r="AQ258" s="229"/>
      <c r="AR258" s="246"/>
      <c r="AS258" s="217"/>
      <c r="AT258" s="171"/>
      <c r="AU258" s="229"/>
      <c r="AV258" s="246"/>
      <c r="AW258" s="217"/>
      <c r="AX258" s="171"/>
      <c r="AY258" s="229"/>
      <c r="AZ258" s="230"/>
      <c r="BA258" s="170"/>
      <c r="BB258" s="171"/>
      <c r="BC258" s="229"/>
      <c r="BD258" s="246"/>
      <c r="BE258" s="217"/>
      <c r="BF258" s="171"/>
      <c r="BG258" s="229"/>
      <c r="BH258" s="246"/>
      <c r="BI258" s="217"/>
      <c r="BJ258" s="171"/>
      <c r="BK258" s="229"/>
      <c r="BL258" s="246"/>
      <c r="BM258" s="217"/>
      <c r="BN258" s="171"/>
      <c r="BO258" s="229"/>
      <c r="BP258" s="246"/>
      <c r="BQ258" s="217"/>
      <c r="BR258" s="171"/>
      <c r="BS258" s="229"/>
      <c r="BT258" s="246"/>
      <c r="BU258" s="217"/>
      <c r="BV258" s="171"/>
      <c r="BW258" s="229"/>
      <c r="BX258" s="246"/>
      <c r="BY258" s="217"/>
      <c r="BZ258" s="171"/>
      <c r="CA258" s="229"/>
      <c r="CB258" s="230"/>
      <c r="CC258" s="170"/>
      <c r="CD258" s="171"/>
      <c r="CE258" s="229"/>
      <c r="CF258" s="246"/>
      <c r="CG258" s="217"/>
      <c r="CH258" s="171"/>
      <c r="CI258" s="229"/>
      <c r="CJ258" s="246"/>
      <c r="CK258" s="217"/>
      <c r="CL258" s="171"/>
      <c r="CM258" s="229"/>
      <c r="CN258" s="246"/>
      <c r="CO258" s="217"/>
      <c r="CP258" s="171"/>
      <c r="CQ258" s="229"/>
      <c r="CR258" s="246"/>
      <c r="CS258" s="217"/>
      <c r="CT258" s="171"/>
      <c r="CU258" s="229"/>
      <c r="CV258" s="246"/>
      <c r="CW258" s="217"/>
      <c r="CX258" s="171"/>
      <c r="CY258" s="229"/>
      <c r="CZ258" s="246"/>
      <c r="DA258" s="217"/>
      <c r="DB258" s="171"/>
      <c r="DC258" s="229"/>
      <c r="DD258" s="230"/>
      <c r="DE258" s="170"/>
      <c r="DF258" s="171"/>
      <c r="DG258" s="229"/>
      <c r="DH258" s="246"/>
      <c r="DI258" s="217"/>
      <c r="DJ258" s="171"/>
      <c r="DK258" s="229"/>
      <c r="DL258" s="246"/>
      <c r="DM258" s="217"/>
      <c r="DN258" s="171"/>
      <c r="DO258" s="229"/>
      <c r="DP258" s="246"/>
      <c r="DQ258" s="217"/>
      <c r="DR258" s="171"/>
      <c r="DS258" s="229"/>
      <c r="DT258" s="246"/>
      <c r="DU258" s="217"/>
      <c r="DV258" s="171"/>
      <c r="DW258" s="229"/>
      <c r="DX258" s="246"/>
      <c r="DY258" s="217"/>
      <c r="DZ258" s="183">
        <f t="shared" si="53"/>
        <v>0</v>
      </c>
      <c r="EA258" s="356">
        <f t="shared" si="54"/>
        <v>0</v>
      </c>
      <c r="EB258" s="356">
        <f t="shared" si="55"/>
        <v>0</v>
      </c>
      <c r="EC258" s="185">
        <f t="shared" si="56"/>
        <v>0</v>
      </c>
      <c r="ED258" s="364"/>
    </row>
    <row r="259" spans="1:134" ht="57.75" customHeight="1" x14ac:dyDescent="0.2">
      <c r="A259" s="461">
        <v>243</v>
      </c>
      <c r="B259" s="468" t="s">
        <v>531</v>
      </c>
      <c r="C259" s="391" t="s">
        <v>532</v>
      </c>
      <c r="D259" s="386" t="s">
        <v>1749</v>
      </c>
      <c r="E259" s="483">
        <v>0</v>
      </c>
      <c r="F259" s="171"/>
      <c r="G259" s="229">
        <v>2</v>
      </c>
      <c r="H259" s="246"/>
      <c r="I259" s="217"/>
      <c r="J259" s="171"/>
      <c r="K259" s="229"/>
      <c r="L259" s="246"/>
      <c r="M259" s="217"/>
      <c r="N259" s="171"/>
      <c r="O259" s="229"/>
      <c r="P259" s="246"/>
      <c r="Q259" s="217"/>
      <c r="R259" s="171"/>
      <c r="S259" s="229"/>
      <c r="T259" s="246">
        <v>2</v>
      </c>
      <c r="U259" s="217"/>
      <c r="V259" s="171"/>
      <c r="W259" s="229"/>
      <c r="X259" s="230"/>
      <c r="Y259" s="170"/>
      <c r="Z259" s="171"/>
      <c r="AA259" s="229"/>
      <c r="AB259" s="246"/>
      <c r="AC259" s="217"/>
      <c r="AD259" s="171"/>
      <c r="AE259" s="229"/>
      <c r="AF259" s="246"/>
      <c r="AG259" s="217"/>
      <c r="AH259" s="171"/>
      <c r="AI259" s="229"/>
      <c r="AJ259" s="246">
        <v>2</v>
      </c>
      <c r="AK259" s="217"/>
      <c r="AL259" s="171"/>
      <c r="AM259" s="229"/>
      <c r="AN259" s="246"/>
      <c r="AO259" s="217"/>
      <c r="AP259" s="171"/>
      <c r="AQ259" s="229"/>
      <c r="AR259" s="246">
        <v>2</v>
      </c>
      <c r="AS259" s="217"/>
      <c r="AT259" s="171"/>
      <c r="AU259" s="229"/>
      <c r="AV259" s="246">
        <v>2</v>
      </c>
      <c r="AW259" s="217"/>
      <c r="AX259" s="171"/>
      <c r="AY259" s="229"/>
      <c r="AZ259" s="230"/>
      <c r="BA259" s="170"/>
      <c r="BB259" s="171"/>
      <c r="BC259" s="229"/>
      <c r="BD259" s="246"/>
      <c r="BE259" s="217"/>
      <c r="BF259" s="171"/>
      <c r="BG259" s="229"/>
      <c r="BH259" s="246">
        <v>2</v>
      </c>
      <c r="BI259" s="217"/>
      <c r="BJ259" s="171"/>
      <c r="BK259" s="229"/>
      <c r="BL259" s="246"/>
      <c r="BM259" s="217"/>
      <c r="BN259" s="171"/>
      <c r="BO259" s="229"/>
      <c r="BP259" s="246"/>
      <c r="BQ259" s="217"/>
      <c r="BR259" s="171"/>
      <c r="BS259" s="229"/>
      <c r="BT259" s="246"/>
      <c r="BU259" s="217"/>
      <c r="BV259" s="171"/>
      <c r="BW259" s="229"/>
      <c r="BX259" s="246"/>
      <c r="BY259" s="217"/>
      <c r="BZ259" s="171"/>
      <c r="CA259" s="229"/>
      <c r="CB259" s="230"/>
      <c r="CC259" s="170"/>
      <c r="CD259" s="171"/>
      <c r="CE259" s="229"/>
      <c r="CF259" s="246">
        <v>2</v>
      </c>
      <c r="CG259" s="217"/>
      <c r="CH259" s="171"/>
      <c r="CI259" s="229"/>
      <c r="CJ259" s="246"/>
      <c r="CK259" s="217"/>
      <c r="CL259" s="171"/>
      <c r="CM259" s="229"/>
      <c r="CN259" s="246">
        <v>2</v>
      </c>
      <c r="CO259" s="217"/>
      <c r="CP259" s="171"/>
      <c r="CQ259" s="229"/>
      <c r="CR259" s="246"/>
      <c r="CS259" s="217"/>
      <c r="CT259" s="171"/>
      <c r="CU259" s="229"/>
      <c r="CV259" s="246">
        <v>2</v>
      </c>
      <c r="CW259" s="217"/>
      <c r="CX259" s="171"/>
      <c r="CY259" s="229"/>
      <c r="CZ259" s="246"/>
      <c r="DA259" s="217"/>
      <c r="DB259" s="171"/>
      <c r="DC259" s="229"/>
      <c r="DD259" s="230"/>
      <c r="DE259" s="170"/>
      <c r="DF259" s="171"/>
      <c r="DG259" s="229"/>
      <c r="DH259" s="246"/>
      <c r="DI259" s="217"/>
      <c r="DJ259" s="171"/>
      <c r="DK259" s="229"/>
      <c r="DL259" s="246">
        <v>2</v>
      </c>
      <c r="DM259" s="217"/>
      <c r="DN259" s="171"/>
      <c r="DO259" s="229"/>
      <c r="DP259" s="246"/>
      <c r="DQ259" s="217"/>
      <c r="DR259" s="171"/>
      <c r="DS259" s="229"/>
      <c r="DT259" s="246"/>
      <c r="DU259" s="217"/>
      <c r="DV259" s="171"/>
      <c r="DW259" s="229"/>
      <c r="DX259" s="246">
        <v>2</v>
      </c>
      <c r="DY259" s="217"/>
      <c r="DZ259" s="183">
        <f t="shared" si="53"/>
        <v>0</v>
      </c>
      <c r="EA259" s="356">
        <f t="shared" si="54"/>
        <v>2</v>
      </c>
      <c r="EB259" s="356">
        <f t="shared" si="55"/>
        <v>20</v>
      </c>
      <c r="EC259" s="185">
        <f t="shared" si="56"/>
        <v>0</v>
      </c>
      <c r="ED259" s="364"/>
    </row>
    <row r="260" spans="1:134" ht="48" customHeight="1" x14ac:dyDescent="0.2">
      <c r="A260" s="461">
        <v>244</v>
      </c>
      <c r="B260" s="468" t="s">
        <v>512</v>
      </c>
      <c r="C260" s="414" t="s">
        <v>247</v>
      </c>
      <c r="D260" s="415" t="s">
        <v>1750</v>
      </c>
      <c r="E260" s="483">
        <v>0</v>
      </c>
      <c r="F260" s="171"/>
      <c r="G260" s="229"/>
      <c r="H260" s="246"/>
      <c r="I260" s="217"/>
      <c r="J260" s="171"/>
      <c r="K260" s="229"/>
      <c r="L260" s="246"/>
      <c r="M260" s="217"/>
      <c r="N260" s="171"/>
      <c r="O260" s="229"/>
      <c r="P260" s="246"/>
      <c r="Q260" s="217"/>
      <c r="R260" s="171"/>
      <c r="S260" s="229"/>
      <c r="T260" s="246">
        <v>2</v>
      </c>
      <c r="U260" s="217"/>
      <c r="V260" s="171"/>
      <c r="W260" s="229"/>
      <c r="X260" s="230"/>
      <c r="Y260" s="170"/>
      <c r="Z260" s="171"/>
      <c r="AA260" s="229"/>
      <c r="AB260" s="246"/>
      <c r="AC260" s="217"/>
      <c r="AD260" s="171"/>
      <c r="AE260" s="229"/>
      <c r="AF260" s="246"/>
      <c r="AG260" s="217"/>
      <c r="AH260" s="171"/>
      <c r="AI260" s="229">
        <v>2</v>
      </c>
      <c r="AJ260" s="246"/>
      <c r="AK260" s="217"/>
      <c r="AL260" s="171"/>
      <c r="AM260" s="229"/>
      <c r="AN260" s="246">
        <v>2</v>
      </c>
      <c r="AO260" s="217"/>
      <c r="AP260" s="171"/>
      <c r="AQ260" s="229"/>
      <c r="AR260" s="246">
        <v>2</v>
      </c>
      <c r="AS260" s="217"/>
      <c r="AT260" s="171"/>
      <c r="AU260" s="229"/>
      <c r="AV260" s="246">
        <v>2</v>
      </c>
      <c r="AW260" s="217"/>
      <c r="AX260" s="171"/>
      <c r="AY260" s="229"/>
      <c r="AZ260" s="230"/>
      <c r="BA260" s="170"/>
      <c r="BB260" s="171"/>
      <c r="BC260" s="229"/>
      <c r="BD260" s="246"/>
      <c r="BE260" s="217"/>
      <c r="BF260" s="171"/>
      <c r="BG260" s="229"/>
      <c r="BH260" s="246"/>
      <c r="BI260" s="217"/>
      <c r="BJ260" s="171"/>
      <c r="BK260" s="229"/>
      <c r="BL260" s="246"/>
      <c r="BM260" s="217"/>
      <c r="BN260" s="171"/>
      <c r="BO260" s="229"/>
      <c r="BP260" s="246"/>
      <c r="BQ260" s="217"/>
      <c r="BR260" s="171"/>
      <c r="BS260" s="229"/>
      <c r="BT260" s="246"/>
      <c r="BU260" s="217"/>
      <c r="BV260" s="171"/>
      <c r="BW260" s="229"/>
      <c r="BX260" s="246"/>
      <c r="BY260" s="217"/>
      <c r="BZ260" s="171"/>
      <c r="CA260" s="229"/>
      <c r="CB260" s="230"/>
      <c r="CC260" s="170"/>
      <c r="CD260" s="171"/>
      <c r="CE260" s="229"/>
      <c r="CF260" s="246">
        <v>2</v>
      </c>
      <c r="CG260" s="217"/>
      <c r="CH260" s="171"/>
      <c r="CI260" s="229"/>
      <c r="CJ260" s="246"/>
      <c r="CK260" s="217"/>
      <c r="CL260" s="171"/>
      <c r="CM260" s="229"/>
      <c r="CN260" s="246"/>
      <c r="CO260" s="217"/>
      <c r="CP260" s="171"/>
      <c r="CQ260" s="229"/>
      <c r="CR260" s="246">
        <v>2</v>
      </c>
      <c r="CS260" s="217"/>
      <c r="CT260" s="171"/>
      <c r="CU260" s="229"/>
      <c r="CV260" s="246"/>
      <c r="CW260" s="217"/>
      <c r="CX260" s="171"/>
      <c r="CY260" s="229">
        <v>3</v>
      </c>
      <c r="CZ260" s="246"/>
      <c r="DA260" s="217"/>
      <c r="DB260" s="171"/>
      <c r="DC260" s="229"/>
      <c r="DD260" s="230"/>
      <c r="DE260" s="170"/>
      <c r="DF260" s="171"/>
      <c r="DG260" s="229"/>
      <c r="DH260" s="246"/>
      <c r="DI260" s="217"/>
      <c r="DJ260" s="171"/>
      <c r="DK260" s="229"/>
      <c r="DL260" s="246"/>
      <c r="DM260" s="217"/>
      <c r="DN260" s="171"/>
      <c r="DO260" s="229"/>
      <c r="DP260" s="246"/>
      <c r="DQ260" s="217"/>
      <c r="DR260" s="171"/>
      <c r="DS260" s="229"/>
      <c r="DT260" s="246">
        <v>2</v>
      </c>
      <c r="DU260" s="217"/>
      <c r="DV260" s="171"/>
      <c r="DW260" s="229"/>
      <c r="DX260" s="246">
        <v>2</v>
      </c>
      <c r="DY260" s="217"/>
      <c r="DZ260" s="183">
        <f t="shared" si="53"/>
        <v>0</v>
      </c>
      <c r="EA260" s="356">
        <f t="shared" si="54"/>
        <v>5</v>
      </c>
      <c r="EB260" s="356">
        <f t="shared" si="55"/>
        <v>16</v>
      </c>
      <c r="EC260" s="185">
        <f t="shared" si="56"/>
        <v>0</v>
      </c>
      <c r="ED260" s="364"/>
    </row>
    <row r="261" spans="1:134" ht="48" customHeight="1" x14ac:dyDescent="0.2">
      <c r="A261" s="461">
        <v>245</v>
      </c>
      <c r="B261" s="468"/>
      <c r="C261" s="414" t="s">
        <v>2463</v>
      </c>
      <c r="D261" s="415" t="s">
        <v>2464</v>
      </c>
      <c r="E261" s="483">
        <v>0</v>
      </c>
      <c r="F261" s="171"/>
      <c r="G261" s="229"/>
      <c r="H261" s="246"/>
      <c r="I261" s="217"/>
      <c r="J261" s="171"/>
      <c r="K261" s="229"/>
      <c r="L261" s="246"/>
      <c r="M261" s="217"/>
      <c r="N261" s="171"/>
      <c r="O261" s="229"/>
      <c r="P261" s="246"/>
      <c r="Q261" s="217"/>
      <c r="R261" s="171"/>
      <c r="S261" s="229"/>
      <c r="T261" s="246">
        <v>2</v>
      </c>
      <c r="U261" s="217"/>
      <c r="V261" s="171"/>
      <c r="W261" s="229"/>
      <c r="X261" s="230"/>
      <c r="Y261" s="170"/>
      <c r="Z261" s="171"/>
      <c r="AA261" s="229"/>
      <c r="AB261" s="246"/>
      <c r="AC261" s="217"/>
      <c r="AD261" s="171"/>
      <c r="AE261" s="229"/>
      <c r="AF261" s="246"/>
      <c r="AG261" s="217"/>
      <c r="AH261" s="171"/>
      <c r="AI261" s="229">
        <v>2</v>
      </c>
      <c r="AJ261" s="246"/>
      <c r="AK261" s="217"/>
      <c r="AL261" s="171"/>
      <c r="AM261" s="229"/>
      <c r="AN261" s="246">
        <v>2</v>
      </c>
      <c r="AO261" s="217"/>
      <c r="AP261" s="171"/>
      <c r="AQ261" s="229"/>
      <c r="AR261" s="246">
        <v>2</v>
      </c>
      <c r="AS261" s="217"/>
      <c r="AT261" s="171"/>
      <c r="AU261" s="229"/>
      <c r="AV261" s="246">
        <v>2</v>
      </c>
      <c r="AW261" s="217"/>
      <c r="AX261" s="171"/>
      <c r="AY261" s="229"/>
      <c r="AZ261" s="230"/>
      <c r="BA261" s="170"/>
      <c r="BB261" s="171"/>
      <c r="BC261" s="229"/>
      <c r="BD261" s="246"/>
      <c r="BE261" s="217"/>
      <c r="BF261" s="171"/>
      <c r="BG261" s="229"/>
      <c r="BH261" s="246"/>
      <c r="BI261" s="217"/>
      <c r="BJ261" s="171"/>
      <c r="BK261" s="229"/>
      <c r="BL261" s="246"/>
      <c r="BM261" s="217"/>
      <c r="BN261" s="171"/>
      <c r="BO261" s="229"/>
      <c r="BP261" s="246"/>
      <c r="BQ261" s="217"/>
      <c r="BR261" s="171"/>
      <c r="BS261" s="229"/>
      <c r="BT261" s="246"/>
      <c r="BU261" s="217"/>
      <c r="BV261" s="171"/>
      <c r="BW261" s="229"/>
      <c r="BX261" s="246"/>
      <c r="BY261" s="217"/>
      <c r="BZ261" s="171"/>
      <c r="CA261" s="229"/>
      <c r="CB261" s="230"/>
      <c r="CC261" s="170"/>
      <c r="CD261" s="171"/>
      <c r="CE261" s="229"/>
      <c r="CF261" s="246">
        <v>2</v>
      </c>
      <c r="CG261" s="217"/>
      <c r="CH261" s="171"/>
      <c r="CI261" s="229"/>
      <c r="CJ261" s="246"/>
      <c r="CK261" s="217"/>
      <c r="CL261" s="171"/>
      <c r="CM261" s="229"/>
      <c r="CN261" s="246"/>
      <c r="CO261" s="217"/>
      <c r="CP261" s="171"/>
      <c r="CQ261" s="229"/>
      <c r="CR261" s="246">
        <v>2</v>
      </c>
      <c r="CS261" s="217"/>
      <c r="CT261" s="171"/>
      <c r="CU261" s="229"/>
      <c r="CV261" s="246"/>
      <c r="CW261" s="217"/>
      <c r="CX261" s="171"/>
      <c r="CY261" s="229">
        <v>3</v>
      </c>
      <c r="CZ261" s="246"/>
      <c r="DA261" s="217"/>
      <c r="DB261" s="171"/>
      <c r="DC261" s="229"/>
      <c r="DD261" s="230"/>
      <c r="DE261" s="170"/>
      <c r="DF261" s="171"/>
      <c r="DG261" s="229"/>
      <c r="DH261" s="246"/>
      <c r="DI261" s="217"/>
      <c r="DJ261" s="171"/>
      <c r="DK261" s="229"/>
      <c r="DL261" s="246"/>
      <c r="DM261" s="217"/>
      <c r="DN261" s="171"/>
      <c r="DO261" s="229"/>
      <c r="DP261" s="246"/>
      <c r="DQ261" s="217"/>
      <c r="DR261" s="171"/>
      <c r="DS261" s="229"/>
      <c r="DT261" s="246">
        <v>2</v>
      </c>
      <c r="DU261" s="217"/>
      <c r="DV261" s="171"/>
      <c r="DW261" s="229"/>
      <c r="DX261" s="246">
        <v>2</v>
      </c>
      <c r="DY261" s="217"/>
      <c r="DZ261" s="183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6">
        <f t="shared" ref="EA261:EA276" si="58">G261+K261+O261+S261+W261+AA261+AE261+AI261+AM261+AQ261+AU261+AY261+BC261+BG261+BK261+BO261+BS261+BW261+CA261+CE261+CI261+CM261+CQ261+CU261+CY261+DC261+DG261+DK261+DO261+DS261+DW261</f>
        <v>5</v>
      </c>
      <c r="EB261" s="356">
        <f t="shared" ref="EB261:EB276" si="59">H261+L261+P261+T261+X261+AB261+AF261+AJ261+AN261+AR261+AV261+AZ261+BD261+BH261+BL261+BP261+BT261+BX261+CB261+CF261+CJ261+CN261+CR261+CV261+CZ261+DD261+DH261+DL261+DP261+DT261+DX261</f>
        <v>16</v>
      </c>
      <c r="EC261" s="185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64"/>
    </row>
    <row r="262" spans="1:134" ht="48" customHeight="1" x14ac:dyDescent="0.2">
      <c r="A262" s="461">
        <v>246</v>
      </c>
      <c r="B262" s="468"/>
      <c r="C262" s="414" t="s">
        <v>2465</v>
      </c>
      <c r="D262" s="415" t="s">
        <v>2466</v>
      </c>
      <c r="E262" s="483">
        <v>0</v>
      </c>
      <c r="F262" s="171"/>
      <c r="G262" s="229"/>
      <c r="H262" s="246"/>
      <c r="I262" s="217"/>
      <c r="J262" s="171"/>
      <c r="K262" s="229"/>
      <c r="L262" s="246"/>
      <c r="M262" s="217"/>
      <c r="N262" s="171"/>
      <c r="O262" s="229"/>
      <c r="P262" s="246"/>
      <c r="Q262" s="217"/>
      <c r="R262" s="171"/>
      <c r="S262" s="229"/>
      <c r="T262" s="246">
        <v>2</v>
      </c>
      <c r="U262" s="217"/>
      <c r="V262" s="171"/>
      <c r="W262" s="229"/>
      <c r="X262" s="230"/>
      <c r="Y262" s="170"/>
      <c r="Z262" s="171"/>
      <c r="AA262" s="229"/>
      <c r="AB262" s="246"/>
      <c r="AC262" s="217"/>
      <c r="AD262" s="171"/>
      <c r="AE262" s="229"/>
      <c r="AF262" s="246"/>
      <c r="AG262" s="217"/>
      <c r="AH262" s="171"/>
      <c r="AI262" s="229">
        <v>2</v>
      </c>
      <c r="AJ262" s="246"/>
      <c r="AK262" s="217"/>
      <c r="AL262" s="171"/>
      <c r="AM262" s="229"/>
      <c r="AN262" s="246">
        <v>2</v>
      </c>
      <c r="AO262" s="217"/>
      <c r="AP262" s="171"/>
      <c r="AQ262" s="229"/>
      <c r="AR262" s="246">
        <v>2</v>
      </c>
      <c r="AS262" s="217"/>
      <c r="AT262" s="171"/>
      <c r="AU262" s="229"/>
      <c r="AV262" s="246">
        <v>2</v>
      </c>
      <c r="AW262" s="217"/>
      <c r="AX262" s="171"/>
      <c r="AY262" s="229"/>
      <c r="AZ262" s="230"/>
      <c r="BA262" s="170"/>
      <c r="BB262" s="171"/>
      <c r="BC262" s="229"/>
      <c r="BD262" s="246"/>
      <c r="BE262" s="217"/>
      <c r="BF262" s="171"/>
      <c r="BG262" s="229"/>
      <c r="BH262" s="246"/>
      <c r="BI262" s="217"/>
      <c r="BJ262" s="171"/>
      <c r="BK262" s="229"/>
      <c r="BL262" s="246"/>
      <c r="BM262" s="217"/>
      <c r="BN262" s="171"/>
      <c r="BO262" s="229"/>
      <c r="BP262" s="246"/>
      <c r="BQ262" s="217"/>
      <c r="BR262" s="171"/>
      <c r="BS262" s="229"/>
      <c r="BT262" s="246"/>
      <c r="BU262" s="217"/>
      <c r="BV262" s="171"/>
      <c r="BW262" s="229"/>
      <c r="BX262" s="246"/>
      <c r="BY262" s="217"/>
      <c r="BZ262" s="171"/>
      <c r="CA262" s="229"/>
      <c r="CB262" s="230"/>
      <c r="CC262" s="170"/>
      <c r="CD262" s="171"/>
      <c r="CE262" s="229"/>
      <c r="CF262" s="246">
        <v>2</v>
      </c>
      <c r="CG262" s="217"/>
      <c r="CH262" s="171"/>
      <c r="CI262" s="229"/>
      <c r="CJ262" s="246"/>
      <c r="CK262" s="217"/>
      <c r="CL262" s="171"/>
      <c r="CM262" s="229"/>
      <c r="CN262" s="246"/>
      <c r="CO262" s="217"/>
      <c r="CP262" s="171"/>
      <c r="CQ262" s="229"/>
      <c r="CR262" s="246">
        <v>2</v>
      </c>
      <c r="CS262" s="217"/>
      <c r="CT262" s="171"/>
      <c r="CU262" s="229"/>
      <c r="CV262" s="246"/>
      <c r="CW262" s="217"/>
      <c r="CX262" s="171"/>
      <c r="CY262" s="229">
        <v>3</v>
      </c>
      <c r="CZ262" s="246"/>
      <c r="DA262" s="217"/>
      <c r="DB262" s="171"/>
      <c r="DC262" s="229"/>
      <c r="DD262" s="230"/>
      <c r="DE262" s="170"/>
      <c r="DF262" s="171"/>
      <c r="DG262" s="229"/>
      <c r="DH262" s="246"/>
      <c r="DI262" s="217"/>
      <c r="DJ262" s="171"/>
      <c r="DK262" s="229"/>
      <c r="DL262" s="246"/>
      <c r="DM262" s="217"/>
      <c r="DN262" s="171"/>
      <c r="DO262" s="229"/>
      <c r="DP262" s="246"/>
      <c r="DQ262" s="217"/>
      <c r="DR262" s="171"/>
      <c r="DS262" s="229"/>
      <c r="DT262" s="246">
        <v>2</v>
      </c>
      <c r="DU262" s="217"/>
      <c r="DV262" s="171"/>
      <c r="DW262" s="229"/>
      <c r="DX262" s="246">
        <v>2</v>
      </c>
      <c r="DY262" s="217"/>
      <c r="DZ262" s="183">
        <f t="shared" si="57"/>
        <v>0</v>
      </c>
      <c r="EA262" s="356">
        <f t="shared" si="58"/>
        <v>5</v>
      </c>
      <c r="EB262" s="356">
        <f t="shared" si="59"/>
        <v>16</v>
      </c>
      <c r="EC262" s="185">
        <f t="shared" si="60"/>
        <v>0</v>
      </c>
      <c r="ED262" s="364"/>
    </row>
    <row r="263" spans="1:134" ht="48" customHeight="1" x14ac:dyDescent="0.2">
      <c r="A263" s="461">
        <v>247</v>
      </c>
      <c r="B263" s="468"/>
      <c r="C263" s="414" t="s">
        <v>2467</v>
      </c>
      <c r="D263" s="415" t="s">
        <v>2468</v>
      </c>
      <c r="E263" s="483">
        <v>0</v>
      </c>
      <c r="F263" s="171"/>
      <c r="G263" s="229"/>
      <c r="H263" s="246"/>
      <c r="I263" s="217"/>
      <c r="J263" s="171"/>
      <c r="K263" s="229"/>
      <c r="L263" s="246"/>
      <c r="M263" s="217"/>
      <c r="N263" s="171"/>
      <c r="O263" s="229"/>
      <c r="P263" s="246"/>
      <c r="Q263" s="217"/>
      <c r="R263" s="171"/>
      <c r="S263" s="229"/>
      <c r="T263" s="246">
        <v>2</v>
      </c>
      <c r="U263" s="217"/>
      <c r="V263" s="171"/>
      <c r="W263" s="229"/>
      <c r="X263" s="230"/>
      <c r="Y263" s="170"/>
      <c r="Z263" s="171"/>
      <c r="AA263" s="229"/>
      <c r="AB263" s="246"/>
      <c r="AC263" s="217"/>
      <c r="AD263" s="171"/>
      <c r="AE263" s="229"/>
      <c r="AF263" s="246"/>
      <c r="AG263" s="217"/>
      <c r="AH263" s="171"/>
      <c r="AI263" s="229">
        <v>2</v>
      </c>
      <c r="AJ263" s="246"/>
      <c r="AK263" s="217"/>
      <c r="AL263" s="171"/>
      <c r="AM263" s="229"/>
      <c r="AN263" s="246">
        <v>2</v>
      </c>
      <c r="AO263" s="217"/>
      <c r="AP263" s="171"/>
      <c r="AQ263" s="229"/>
      <c r="AR263" s="246">
        <v>2</v>
      </c>
      <c r="AS263" s="217"/>
      <c r="AT263" s="171"/>
      <c r="AU263" s="229"/>
      <c r="AV263" s="246">
        <v>2</v>
      </c>
      <c r="AW263" s="217"/>
      <c r="AX263" s="171"/>
      <c r="AY263" s="229"/>
      <c r="AZ263" s="230"/>
      <c r="BA263" s="170"/>
      <c r="BB263" s="171"/>
      <c r="BC263" s="229"/>
      <c r="BD263" s="246"/>
      <c r="BE263" s="217"/>
      <c r="BF263" s="171"/>
      <c r="BG263" s="229"/>
      <c r="BH263" s="246"/>
      <c r="BI263" s="217"/>
      <c r="BJ263" s="171"/>
      <c r="BK263" s="229"/>
      <c r="BL263" s="246"/>
      <c r="BM263" s="217"/>
      <c r="BN263" s="171"/>
      <c r="BO263" s="229"/>
      <c r="BP263" s="246"/>
      <c r="BQ263" s="217"/>
      <c r="BR263" s="171"/>
      <c r="BS263" s="229"/>
      <c r="BT263" s="246"/>
      <c r="BU263" s="217"/>
      <c r="BV263" s="171"/>
      <c r="BW263" s="229"/>
      <c r="BX263" s="246"/>
      <c r="BY263" s="217"/>
      <c r="BZ263" s="171"/>
      <c r="CA263" s="229"/>
      <c r="CB263" s="230"/>
      <c r="CC263" s="170"/>
      <c r="CD263" s="171"/>
      <c r="CE263" s="229"/>
      <c r="CF263" s="246">
        <v>2</v>
      </c>
      <c r="CG263" s="217"/>
      <c r="CH263" s="171"/>
      <c r="CI263" s="229"/>
      <c r="CJ263" s="246"/>
      <c r="CK263" s="217"/>
      <c r="CL263" s="171"/>
      <c r="CM263" s="229"/>
      <c r="CN263" s="246"/>
      <c r="CO263" s="217"/>
      <c r="CP263" s="171"/>
      <c r="CQ263" s="229"/>
      <c r="CR263" s="246">
        <v>2</v>
      </c>
      <c r="CS263" s="217"/>
      <c r="CT263" s="171"/>
      <c r="CU263" s="229"/>
      <c r="CV263" s="246"/>
      <c r="CW263" s="217"/>
      <c r="CX263" s="171"/>
      <c r="CY263" s="229">
        <v>3</v>
      </c>
      <c r="CZ263" s="246"/>
      <c r="DA263" s="217"/>
      <c r="DB263" s="171"/>
      <c r="DC263" s="229"/>
      <c r="DD263" s="230"/>
      <c r="DE263" s="170"/>
      <c r="DF263" s="171"/>
      <c r="DG263" s="229"/>
      <c r="DH263" s="246"/>
      <c r="DI263" s="217"/>
      <c r="DJ263" s="171"/>
      <c r="DK263" s="229"/>
      <c r="DL263" s="246"/>
      <c r="DM263" s="217"/>
      <c r="DN263" s="171"/>
      <c r="DO263" s="229"/>
      <c r="DP263" s="246"/>
      <c r="DQ263" s="217"/>
      <c r="DR263" s="171"/>
      <c r="DS263" s="229"/>
      <c r="DT263" s="246">
        <v>2</v>
      </c>
      <c r="DU263" s="217"/>
      <c r="DV263" s="171"/>
      <c r="DW263" s="229"/>
      <c r="DX263" s="246">
        <v>2</v>
      </c>
      <c r="DY263" s="217"/>
      <c r="DZ263" s="183">
        <f t="shared" si="57"/>
        <v>0</v>
      </c>
      <c r="EA263" s="356">
        <f t="shared" si="58"/>
        <v>5</v>
      </c>
      <c r="EB263" s="356">
        <f t="shared" si="59"/>
        <v>16</v>
      </c>
      <c r="EC263" s="185">
        <f t="shared" si="60"/>
        <v>0</v>
      </c>
      <c r="ED263" s="364"/>
    </row>
    <row r="264" spans="1:134" ht="48" customHeight="1" x14ac:dyDescent="0.2">
      <c r="A264" s="461">
        <v>248</v>
      </c>
      <c r="B264" s="468"/>
      <c r="C264" s="414" t="s">
        <v>2469</v>
      </c>
      <c r="D264" s="415" t="s">
        <v>2470</v>
      </c>
      <c r="E264" s="483">
        <v>0</v>
      </c>
      <c r="F264" s="171"/>
      <c r="G264" s="229"/>
      <c r="H264" s="246"/>
      <c r="I264" s="217"/>
      <c r="J264" s="171"/>
      <c r="K264" s="229"/>
      <c r="L264" s="246"/>
      <c r="M264" s="217"/>
      <c r="N264" s="171"/>
      <c r="O264" s="229"/>
      <c r="P264" s="246"/>
      <c r="Q264" s="217"/>
      <c r="R264" s="171"/>
      <c r="S264" s="229"/>
      <c r="T264" s="246">
        <v>2</v>
      </c>
      <c r="U264" s="217"/>
      <c r="V264" s="171"/>
      <c r="W264" s="229"/>
      <c r="X264" s="230"/>
      <c r="Y264" s="170"/>
      <c r="Z264" s="171"/>
      <c r="AA264" s="229"/>
      <c r="AB264" s="246"/>
      <c r="AC264" s="217"/>
      <c r="AD264" s="171"/>
      <c r="AE264" s="229"/>
      <c r="AF264" s="246"/>
      <c r="AG264" s="217"/>
      <c r="AH264" s="171"/>
      <c r="AI264" s="229">
        <v>2</v>
      </c>
      <c r="AJ264" s="246"/>
      <c r="AK264" s="217"/>
      <c r="AL264" s="171"/>
      <c r="AM264" s="229"/>
      <c r="AN264" s="246">
        <v>2</v>
      </c>
      <c r="AO264" s="217"/>
      <c r="AP264" s="171"/>
      <c r="AQ264" s="229"/>
      <c r="AR264" s="246">
        <v>2</v>
      </c>
      <c r="AS264" s="217"/>
      <c r="AT264" s="171"/>
      <c r="AU264" s="229"/>
      <c r="AV264" s="246">
        <v>2</v>
      </c>
      <c r="AW264" s="217"/>
      <c r="AX264" s="171"/>
      <c r="AY264" s="229"/>
      <c r="AZ264" s="230"/>
      <c r="BA264" s="170"/>
      <c r="BB264" s="171"/>
      <c r="BC264" s="229"/>
      <c r="BD264" s="246"/>
      <c r="BE264" s="217"/>
      <c r="BF264" s="171"/>
      <c r="BG264" s="229"/>
      <c r="BH264" s="246"/>
      <c r="BI264" s="217"/>
      <c r="BJ264" s="171"/>
      <c r="BK264" s="229"/>
      <c r="BL264" s="246"/>
      <c r="BM264" s="217"/>
      <c r="BN264" s="171"/>
      <c r="BO264" s="229"/>
      <c r="BP264" s="246"/>
      <c r="BQ264" s="217"/>
      <c r="BR264" s="171"/>
      <c r="BS264" s="229"/>
      <c r="BT264" s="246"/>
      <c r="BU264" s="217"/>
      <c r="BV264" s="171"/>
      <c r="BW264" s="229"/>
      <c r="BX264" s="246"/>
      <c r="BY264" s="217"/>
      <c r="BZ264" s="171"/>
      <c r="CA264" s="229"/>
      <c r="CB264" s="230"/>
      <c r="CC264" s="170"/>
      <c r="CD264" s="171"/>
      <c r="CE264" s="229"/>
      <c r="CF264" s="246">
        <v>2</v>
      </c>
      <c r="CG264" s="217"/>
      <c r="CH264" s="171"/>
      <c r="CI264" s="229"/>
      <c r="CJ264" s="246"/>
      <c r="CK264" s="217"/>
      <c r="CL264" s="171"/>
      <c r="CM264" s="229"/>
      <c r="CN264" s="246"/>
      <c r="CO264" s="217"/>
      <c r="CP264" s="171"/>
      <c r="CQ264" s="229"/>
      <c r="CR264" s="246">
        <v>2</v>
      </c>
      <c r="CS264" s="217"/>
      <c r="CT264" s="171"/>
      <c r="CU264" s="229"/>
      <c r="CV264" s="246"/>
      <c r="CW264" s="217"/>
      <c r="CX264" s="171"/>
      <c r="CY264" s="229">
        <v>3</v>
      </c>
      <c r="CZ264" s="246"/>
      <c r="DA264" s="217"/>
      <c r="DB264" s="171"/>
      <c r="DC264" s="229"/>
      <c r="DD264" s="230"/>
      <c r="DE264" s="170"/>
      <c r="DF264" s="171"/>
      <c r="DG264" s="229"/>
      <c r="DH264" s="246"/>
      <c r="DI264" s="217"/>
      <c r="DJ264" s="171"/>
      <c r="DK264" s="229"/>
      <c r="DL264" s="246"/>
      <c r="DM264" s="217"/>
      <c r="DN264" s="171"/>
      <c r="DO264" s="229"/>
      <c r="DP264" s="246"/>
      <c r="DQ264" s="217"/>
      <c r="DR264" s="171"/>
      <c r="DS264" s="229"/>
      <c r="DT264" s="246">
        <v>2</v>
      </c>
      <c r="DU264" s="217"/>
      <c r="DV264" s="171"/>
      <c r="DW264" s="229"/>
      <c r="DX264" s="246">
        <v>2</v>
      </c>
      <c r="DY264" s="217"/>
      <c r="DZ264" s="183">
        <f t="shared" si="57"/>
        <v>0</v>
      </c>
      <c r="EA264" s="356">
        <f t="shared" si="58"/>
        <v>5</v>
      </c>
      <c r="EB264" s="356">
        <f t="shared" si="59"/>
        <v>16</v>
      </c>
      <c r="EC264" s="185">
        <f t="shared" si="60"/>
        <v>0</v>
      </c>
      <c r="ED264" s="364"/>
    </row>
    <row r="265" spans="1:134" ht="48" customHeight="1" x14ac:dyDescent="0.2">
      <c r="A265" s="461">
        <v>249</v>
      </c>
      <c r="B265" s="468"/>
      <c r="C265" s="414" t="s">
        <v>2471</v>
      </c>
      <c r="D265" s="415" t="s">
        <v>2472</v>
      </c>
      <c r="E265" s="483">
        <v>0</v>
      </c>
      <c r="F265" s="171"/>
      <c r="G265" s="229"/>
      <c r="H265" s="246"/>
      <c r="I265" s="217"/>
      <c r="J265" s="171"/>
      <c r="K265" s="229"/>
      <c r="L265" s="246"/>
      <c r="M265" s="217"/>
      <c r="N265" s="171"/>
      <c r="O265" s="229"/>
      <c r="P265" s="246"/>
      <c r="Q265" s="217"/>
      <c r="R265" s="171"/>
      <c r="S265" s="229"/>
      <c r="T265" s="246">
        <v>2</v>
      </c>
      <c r="U265" s="217"/>
      <c r="V265" s="171"/>
      <c r="W265" s="229"/>
      <c r="X265" s="230"/>
      <c r="Y265" s="170"/>
      <c r="Z265" s="171"/>
      <c r="AA265" s="229"/>
      <c r="AB265" s="246"/>
      <c r="AC265" s="217"/>
      <c r="AD265" s="171"/>
      <c r="AE265" s="229"/>
      <c r="AF265" s="246"/>
      <c r="AG265" s="217"/>
      <c r="AH265" s="171"/>
      <c r="AI265" s="229">
        <v>2</v>
      </c>
      <c r="AJ265" s="246"/>
      <c r="AK265" s="217"/>
      <c r="AL265" s="171"/>
      <c r="AM265" s="229"/>
      <c r="AN265" s="246">
        <v>2</v>
      </c>
      <c r="AO265" s="217"/>
      <c r="AP265" s="171"/>
      <c r="AQ265" s="229"/>
      <c r="AR265" s="246">
        <v>2</v>
      </c>
      <c r="AS265" s="217"/>
      <c r="AT265" s="171"/>
      <c r="AU265" s="229"/>
      <c r="AV265" s="246">
        <v>2</v>
      </c>
      <c r="AW265" s="217"/>
      <c r="AX265" s="171"/>
      <c r="AY265" s="229"/>
      <c r="AZ265" s="230"/>
      <c r="BA265" s="170"/>
      <c r="BB265" s="171"/>
      <c r="BC265" s="229"/>
      <c r="BD265" s="246"/>
      <c r="BE265" s="217"/>
      <c r="BF265" s="171"/>
      <c r="BG265" s="229"/>
      <c r="BH265" s="246"/>
      <c r="BI265" s="217"/>
      <c r="BJ265" s="171"/>
      <c r="BK265" s="229"/>
      <c r="BL265" s="246"/>
      <c r="BM265" s="217"/>
      <c r="BN265" s="171"/>
      <c r="BO265" s="229"/>
      <c r="BP265" s="246"/>
      <c r="BQ265" s="217"/>
      <c r="BR265" s="171"/>
      <c r="BS265" s="229"/>
      <c r="BT265" s="246"/>
      <c r="BU265" s="217"/>
      <c r="BV265" s="171"/>
      <c r="BW265" s="229"/>
      <c r="BX265" s="246"/>
      <c r="BY265" s="217"/>
      <c r="BZ265" s="171"/>
      <c r="CA265" s="229"/>
      <c r="CB265" s="230"/>
      <c r="CC265" s="170"/>
      <c r="CD265" s="171"/>
      <c r="CE265" s="229"/>
      <c r="CF265" s="246">
        <v>2</v>
      </c>
      <c r="CG265" s="217"/>
      <c r="CH265" s="171"/>
      <c r="CI265" s="229"/>
      <c r="CJ265" s="246"/>
      <c r="CK265" s="217"/>
      <c r="CL265" s="171"/>
      <c r="CM265" s="229"/>
      <c r="CN265" s="246"/>
      <c r="CO265" s="217"/>
      <c r="CP265" s="171"/>
      <c r="CQ265" s="229"/>
      <c r="CR265" s="246">
        <v>2</v>
      </c>
      <c r="CS265" s="217"/>
      <c r="CT265" s="171"/>
      <c r="CU265" s="229"/>
      <c r="CV265" s="246"/>
      <c r="CW265" s="217"/>
      <c r="CX265" s="171"/>
      <c r="CY265" s="229">
        <v>3</v>
      </c>
      <c r="CZ265" s="246"/>
      <c r="DA265" s="217"/>
      <c r="DB265" s="171"/>
      <c r="DC265" s="229"/>
      <c r="DD265" s="230"/>
      <c r="DE265" s="170"/>
      <c r="DF265" s="171"/>
      <c r="DG265" s="229"/>
      <c r="DH265" s="246"/>
      <c r="DI265" s="217"/>
      <c r="DJ265" s="171"/>
      <c r="DK265" s="229"/>
      <c r="DL265" s="246"/>
      <c r="DM265" s="217"/>
      <c r="DN265" s="171"/>
      <c r="DO265" s="229"/>
      <c r="DP265" s="246"/>
      <c r="DQ265" s="217"/>
      <c r="DR265" s="171"/>
      <c r="DS265" s="229"/>
      <c r="DT265" s="246">
        <v>2</v>
      </c>
      <c r="DU265" s="217"/>
      <c r="DV265" s="171"/>
      <c r="DW265" s="229"/>
      <c r="DX265" s="246">
        <v>2</v>
      </c>
      <c r="DY265" s="217"/>
      <c r="DZ265" s="183">
        <f t="shared" si="57"/>
        <v>0</v>
      </c>
      <c r="EA265" s="356">
        <f t="shared" si="58"/>
        <v>5</v>
      </c>
      <c r="EB265" s="356">
        <f t="shared" si="59"/>
        <v>16</v>
      </c>
      <c r="EC265" s="185">
        <f t="shared" si="60"/>
        <v>0</v>
      </c>
      <c r="ED265" s="364"/>
    </row>
    <row r="266" spans="1:134" ht="48" customHeight="1" x14ac:dyDescent="0.2">
      <c r="A266" s="461">
        <v>250</v>
      </c>
      <c r="B266" s="468"/>
      <c r="C266" s="414" t="s">
        <v>2473</v>
      </c>
      <c r="D266" s="415" t="s">
        <v>2474</v>
      </c>
      <c r="E266" s="483">
        <v>0</v>
      </c>
      <c r="F266" s="171"/>
      <c r="G266" s="229"/>
      <c r="H266" s="246"/>
      <c r="I266" s="217"/>
      <c r="J266" s="171"/>
      <c r="K266" s="229"/>
      <c r="L266" s="246"/>
      <c r="M266" s="217"/>
      <c r="N266" s="171"/>
      <c r="O266" s="229"/>
      <c r="P266" s="246"/>
      <c r="Q266" s="217"/>
      <c r="R266" s="171"/>
      <c r="S266" s="229"/>
      <c r="T266" s="246">
        <v>2</v>
      </c>
      <c r="U266" s="217"/>
      <c r="V266" s="171"/>
      <c r="W266" s="229"/>
      <c r="X266" s="230"/>
      <c r="Y266" s="170"/>
      <c r="Z266" s="171"/>
      <c r="AA266" s="229"/>
      <c r="AB266" s="246"/>
      <c r="AC266" s="217"/>
      <c r="AD266" s="171"/>
      <c r="AE266" s="229"/>
      <c r="AF266" s="246"/>
      <c r="AG266" s="217"/>
      <c r="AH266" s="171"/>
      <c r="AI266" s="229">
        <v>2</v>
      </c>
      <c r="AJ266" s="246"/>
      <c r="AK266" s="217"/>
      <c r="AL266" s="171"/>
      <c r="AM266" s="229"/>
      <c r="AN266" s="246">
        <v>2</v>
      </c>
      <c r="AO266" s="217"/>
      <c r="AP266" s="171"/>
      <c r="AQ266" s="229"/>
      <c r="AR266" s="246">
        <v>2</v>
      </c>
      <c r="AS266" s="217"/>
      <c r="AT266" s="171"/>
      <c r="AU266" s="229"/>
      <c r="AV266" s="246">
        <v>2</v>
      </c>
      <c r="AW266" s="217"/>
      <c r="AX266" s="171"/>
      <c r="AY266" s="229"/>
      <c r="AZ266" s="230"/>
      <c r="BA266" s="170"/>
      <c r="BB266" s="171"/>
      <c r="BC266" s="229"/>
      <c r="BD266" s="246"/>
      <c r="BE266" s="217"/>
      <c r="BF266" s="171"/>
      <c r="BG266" s="229"/>
      <c r="BH266" s="246"/>
      <c r="BI266" s="217"/>
      <c r="BJ266" s="171"/>
      <c r="BK266" s="229"/>
      <c r="BL266" s="246"/>
      <c r="BM266" s="217"/>
      <c r="BN266" s="171"/>
      <c r="BO266" s="229"/>
      <c r="BP266" s="246"/>
      <c r="BQ266" s="217"/>
      <c r="BR266" s="171"/>
      <c r="BS266" s="229"/>
      <c r="BT266" s="246"/>
      <c r="BU266" s="217"/>
      <c r="BV266" s="171"/>
      <c r="BW266" s="229"/>
      <c r="BX266" s="246"/>
      <c r="BY266" s="217"/>
      <c r="BZ266" s="171"/>
      <c r="CA266" s="229"/>
      <c r="CB266" s="230"/>
      <c r="CC266" s="170"/>
      <c r="CD266" s="171"/>
      <c r="CE266" s="229"/>
      <c r="CF266" s="246">
        <v>2</v>
      </c>
      <c r="CG266" s="217"/>
      <c r="CH266" s="171"/>
      <c r="CI266" s="229"/>
      <c r="CJ266" s="246"/>
      <c r="CK266" s="217"/>
      <c r="CL266" s="171"/>
      <c r="CM266" s="229"/>
      <c r="CN266" s="246"/>
      <c r="CO266" s="217"/>
      <c r="CP266" s="171"/>
      <c r="CQ266" s="229"/>
      <c r="CR266" s="246">
        <v>2</v>
      </c>
      <c r="CS266" s="217"/>
      <c r="CT266" s="171"/>
      <c r="CU266" s="229"/>
      <c r="CV266" s="246"/>
      <c r="CW266" s="217"/>
      <c r="CX266" s="171"/>
      <c r="CY266" s="229">
        <v>3</v>
      </c>
      <c r="CZ266" s="246"/>
      <c r="DA266" s="217"/>
      <c r="DB266" s="171"/>
      <c r="DC266" s="229"/>
      <c r="DD266" s="230"/>
      <c r="DE266" s="170"/>
      <c r="DF266" s="171"/>
      <c r="DG266" s="229"/>
      <c r="DH266" s="246"/>
      <c r="DI266" s="217"/>
      <c r="DJ266" s="171"/>
      <c r="DK266" s="229"/>
      <c r="DL266" s="246"/>
      <c r="DM266" s="217"/>
      <c r="DN266" s="171"/>
      <c r="DO266" s="229"/>
      <c r="DP266" s="246"/>
      <c r="DQ266" s="217"/>
      <c r="DR266" s="171"/>
      <c r="DS266" s="229"/>
      <c r="DT266" s="246">
        <v>2</v>
      </c>
      <c r="DU266" s="217"/>
      <c r="DV266" s="171"/>
      <c r="DW266" s="229"/>
      <c r="DX266" s="246">
        <v>2</v>
      </c>
      <c r="DY266" s="217"/>
      <c r="DZ266" s="183">
        <f t="shared" si="57"/>
        <v>0</v>
      </c>
      <c r="EA266" s="356">
        <f t="shared" si="58"/>
        <v>5</v>
      </c>
      <c r="EB266" s="356">
        <f t="shared" si="59"/>
        <v>16</v>
      </c>
      <c r="EC266" s="185">
        <f t="shared" si="60"/>
        <v>0</v>
      </c>
      <c r="ED266" s="364"/>
    </row>
    <row r="267" spans="1:134" ht="48" customHeight="1" x14ac:dyDescent="0.2">
      <c r="A267" s="461">
        <v>251</v>
      </c>
      <c r="B267" s="468"/>
      <c r="C267" s="414" t="s">
        <v>2475</v>
      </c>
      <c r="D267" s="415" t="s">
        <v>2476</v>
      </c>
      <c r="E267" s="483">
        <v>0</v>
      </c>
      <c r="F267" s="171"/>
      <c r="G267" s="229"/>
      <c r="H267" s="246"/>
      <c r="I267" s="217"/>
      <c r="J267" s="171"/>
      <c r="K267" s="229"/>
      <c r="L267" s="246"/>
      <c r="M267" s="217"/>
      <c r="N267" s="171"/>
      <c r="O267" s="229"/>
      <c r="P267" s="246"/>
      <c r="Q267" s="217"/>
      <c r="R267" s="171"/>
      <c r="S267" s="229"/>
      <c r="T267" s="246">
        <v>2</v>
      </c>
      <c r="U267" s="217"/>
      <c r="V267" s="171"/>
      <c r="W267" s="229"/>
      <c r="X267" s="230"/>
      <c r="Y267" s="170"/>
      <c r="Z267" s="171"/>
      <c r="AA267" s="229"/>
      <c r="AB267" s="246"/>
      <c r="AC267" s="217"/>
      <c r="AD267" s="171"/>
      <c r="AE267" s="229"/>
      <c r="AF267" s="246"/>
      <c r="AG267" s="217"/>
      <c r="AH267" s="171"/>
      <c r="AI267" s="229">
        <v>2</v>
      </c>
      <c r="AJ267" s="246"/>
      <c r="AK267" s="217"/>
      <c r="AL267" s="171"/>
      <c r="AM267" s="229"/>
      <c r="AN267" s="246">
        <v>2</v>
      </c>
      <c r="AO267" s="217"/>
      <c r="AP267" s="171"/>
      <c r="AQ267" s="229"/>
      <c r="AR267" s="246">
        <v>2</v>
      </c>
      <c r="AS267" s="217"/>
      <c r="AT267" s="171"/>
      <c r="AU267" s="229"/>
      <c r="AV267" s="246">
        <v>2</v>
      </c>
      <c r="AW267" s="217"/>
      <c r="AX267" s="171"/>
      <c r="AY267" s="229"/>
      <c r="AZ267" s="230"/>
      <c r="BA267" s="170"/>
      <c r="BB267" s="171"/>
      <c r="BC267" s="229"/>
      <c r="BD267" s="246"/>
      <c r="BE267" s="217"/>
      <c r="BF267" s="171"/>
      <c r="BG267" s="229"/>
      <c r="BH267" s="246"/>
      <c r="BI267" s="217"/>
      <c r="BJ267" s="171"/>
      <c r="BK267" s="229"/>
      <c r="BL267" s="246"/>
      <c r="BM267" s="217"/>
      <c r="BN267" s="171"/>
      <c r="BO267" s="229"/>
      <c r="BP267" s="246"/>
      <c r="BQ267" s="217"/>
      <c r="BR267" s="171"/>
      <c r="BS267" s="229"/>
      <c r="BT267" s="246"/>
      <c r="BU267" s="217"/>
      <c r="BV267" s="171"/>
      <c r="BW267" s="229"/>
      <c r="BX267" s="246"/>
      <c r="BY267" s="217"/>
      <c r="BZ267" s="171"/>
      <c r="CA267" s="229"/>
      <c r="CB267" s="230"/>
      <c r="CC267" s="170"/>
      <c r="CD267" s="171"/>
      <c r="CE267" s="229"/>
      <c r="CF267" s="246">
        <v>2</v>
      </c>
      <c r="CG267" s="217"/>
      <c r="CH267" s="171"/>
      <c r="CI267" s="229"/>
      <c r="CJ267" s="246"/>
      <c r="CK267" s="217"/>
      <c r="CL267" s="171"/>
      <c r="CM267" s="229"/>
      <c r="CN267" s="246"/>
      <c r="CO267" s="217"/>
      <c r="CP267" s="171"/>
      <c r="CQ267" s="229"/>
      <c r="CR267" s="246">
        <v>2</v>
      </c>
      <c r="CS267" s="217"/>
      <c r="CT267" s="171"/>
      <c r="CU267" s="229"/>
      <c r="CV267" s="246"/>
      <c r="CW267" s="217"/>
      <c r="CX267" s="171"/>
      <c r="CY267" s="229">
        <v>3</v>
      </c>
      <c r="CZ267" s="246"/>
      <c r="DA267" s="217"/>
      <c r="DB267" s="171"/>
      <c r="DC267" s="229"/>
      <c r="DD267" s="230"/>
      <c r="DE267" s="170"/>
      <c r="DF267" s="171"/>
      <c r="DG267" s="229"/>
      <c r="DH267" s="246"/>
      <c r="DI267" s="217"/>
      <c r="DJ267" s="171"/>
      <c r="DK267" s="229"/>
      <c r="DL267" s="246"/>
      <c r="DM267" s="217"/>
      <c r="DN267" s="171"/>
      <c r="DO267" s="229"/>
      <c r="DP267" s="246"/>
      <c r="DQ267" s="217"/>
      <c r="DR267" s="171"/>
      <c r="DS267" s="229"/>
      <c r="DT267" s="246">
        <v>2</v>
      </c>
      <c r="DU267" s="217"/>
      <c r="DV267" s="171"/>
      <c r="DW267" s="229"/>
      <c r="DX267" s="246">
        <v>2</v>
      </c>
      <c r="DY267" s="217"/>
      <c r="DZ267" s="183">
        <f t="shared" si="57"/>
        <v>0</v>
      </c>
      <c r="EA267" s="356">
        <f t="shared" si="58"/>
        <v>5</v>
      </c>
      <c r="EB267" s="356">
        <f t="shared" si="59"/>
        <v>16</v>
      </c>
      <c r="EC267" s="185">
        <f t="shared" si="60"/>
        <v>0</v>
      </c>
      <c r="ED267" s="364"/>
    </row>
    <row r="268" spans="1:134" ht="48" customHeight="1" x14ac:dyDescent="0.2">
      <c r="A268" s="461">
        <v>252</v>
      </c>
      <c r="B268" s="468"/>
      <c r="C268" s="414" t="s">
        <v>2477</v>
      </c>
      <c r="D268" s="415" t="s">
        <v>2478</v>
      </c>
      <c r="E268" s="483">
        <v>0</v>
      </c>
      <c r="F268" s="171"/>
      <c r="G268" s="229"/>
      <c r="H268" s="246"/>
      <c r="I268" s="217"/>
      <c r="J268" s="171"/>
      <c r="K268" s="229"/>
      <c r="L268" s="246"/>
      <c r="M268" s="217"/>
      <c r="N268" s="171"/>
      <c r="O268" s="229"/>
      <c r="P268" s="246"/>
      <c r="Q268" s="217"/>
      <c r="R268" s="171"/>
      <c r="S268" s="229"/>
      <c r="T268" s="246">
        <v>2</v>
      </c>
      <c r="U268" s="217"/>
      <c r="V268" s="171"/>
      <c r="W268" s="229"/>
      <c r="X268" s="230"/>
      <c r="Y268" s="170"/>
      <c r="Z268" s="171"/>
      <c r="AA268" s="229"/>
      <c r="AB268" s="246"/>
      <c r="AC268" s="217"/>
      <c r="AD268" s="171"/>
      <c r="AE268" s="229"/>
      <c r="AF268" s="246"/>
      <c r="AG268" s="217"/>
      <c r="AH268" s="171"/>
      <c r="AI268" s="229">
        <v>2</v>
      </c>
      <c r="AJ268" s="246"/>
      <c r="AK268" s="217"/>
      <c r="AL268" s="171"/>
      <c r="AM268" s="229"/>
      <c r="AN268" s="246">
        <v>2</v>
      </c>
      <c r="AO268" s="217"/>
      <c r="AP268" s="171"/>
      <c r="AQ268" s="229"/>
      <c r="AR268" s="246">
        <v>2</v>
      </c>
      <c r="AS268" s="217"/>
      <c r="AT268" s="171"/>
      <c r="AU268" s="229"/>
      <c r="AV268" s="246">
        <v>2</v>
      </c>
      <c r="AW268" s="217"/>
      <c r="AX268" s="171"/>
      <c r="AY268" s="229"/>
      <c r="AZ268" s="230"/>
      <c r="BA268" s="170"/>
      <c r="BB268" s="171"/>
      <c r="BC268" s="229"/>
      <c r="BD268" s="246"/>
      <c r="BE268" s="217"/>
      <c r="BF268" s="171"/>
      <c r="BG268" s="229"/>
      <c r="BH268" s="246"/>
      <c r="BI268" s="217"/>
      <c r="BJ268" s="171"/>
      <c r="BK268" s="229"/>
      <c r="BL268" s="246"/>
      <c r="BM268" s="217"/>
      <c r="BN268" s="171"/>
      <c r="BO268" s="229"/>
      <c r="BP268" s="246"/>
      <c r="BQ268" s="217"/>
      <c r="BR268" s="171"/>
      <c r="BS268" s="229"/>
      <c r="BT268" s="246"/>
      <c r="BU268" s="217"/>
      <c r="BV268" s="171"/>
      <c r="BW268" s="229"/>
      <c r="BX268" s="246"/>
      <c r="BY268" s="217"/>
      <c r="BZ268" s="171"/>
      <c r="CA268" s="229"/>
      <c r="CB268" s="230"/>
      <c r="CC268" s="170"/>
      <c r="CD268" s="171"/>
      <c r="CE268" s="229"/>
      <c r="CF268" s="246">
        <v>2</v>
      </c>
      <c r="CG268" s="217"/>
      <c r="CH268" s="171"/>
      <c r="CI268" s="229"/>
      <c r="CJ268" s="246"/>
      <c r="CK268" s="217"/>
      <c r="CL268" s="171"/>
      <c r="CM268" s="229"/>
      <c r="CN268" s="246"/>
      <c r="CO268" s="217"/>
      <c r="CP268" s="171"/>
      <c r="CQ268" s="229"/>
      <c r="CR268" s="246">
        <v>2</v>
      </c>
      <c r="CS268" s="217"/>
      <c r="CT268" s="171"/>
      <c r="CU268" s="229"/>
      <c r="CV268" s="246"/>
      <c r="CW268" s="217"/>
      <c r="CX268" s="171"/>
      <c r="CY268" s="229">
        <v>3</v>
      </c>
      <c r="CZ268" s="246"/>
      <c r="DA268" s="217"/>
      <c r="DB268" s="171"/>
      <c r="DC268" s="229"/>
      <c r="DD268" s="230"/>
      <c r="DE268" s="170"/>
      <c r="DF268" s="171"/>
      <c r="DG268" s="229"/>
      <c r="DH268" s="246"/>
      <c r="DI268" s="217"/>
      <c r="DJ268" s="171"/>
      <c r="DK268" s="229"/>
      <c r="DL268" s="246"/>
      <c r="DM268" s="217"/>
      <c r="DN268" s="171"/>
      <c r="DO268" s="229"/>
      <c r="DP268" s="246"/>
      <c r="DQ268" s="217"/>
      <c r="DR268" s="171"/>
      <c r="DS268" s="229"/>
      <c r="DT268" s="246">
        <v>2</v>
      </c>
      <c r="DU268" s="217"/>
      <c r="DV268" s="171"/>
      <c r="DW268" s="229"/>
      <c r="DX268" s="246">
        <v>2</v>
      </c>
      <c r="DY268" s="217"/>
      <c r="DZ268" s="183">
        <f t="shared" si="57"/>
        <v>0</v>
      </c>
      <c r="EA268" s="356">
        <f t="shared" si="58"/>
        <v>5</v>
      </c>
      <c r="EB268" s="356">
        <f t="shared" si="59"/>
        <v>16</v>
      </c>
      <c r="EC268" s="185">
        <f t="shared" si="60"/>
        <v>0</v>
      </c>
      <c r="ED268" s="364"/>
    </row>
    <row r="269" spans="1:134" ht="48" customHeight="1" x14ac:dyDescent="0.2">
      <c r="A269" s="461">
        <v>253</v>
      </c>
      <c r="B269" s="468"/>
      <c r="C269" s="414" t="s">
        <v>2479</v>
      </c>
      <c r="D269" s="415" t="s">
        <v>2480</v>
      </c>
      <c r="E269" s="483">
        <v>0</v>
      </c>
      <c r="F269" s="171"/>
      <c r="G269" s="229"/>
      <c r="H269" s="246"/>
      <c r="I269" s="217"/>
      <c r="J269" s="171"/>
      <c r="K269" s="229"/>
      <c r="L269" s="246"/>
      <c r="M269" s="217"/>
      <c r="N269" s="171"/>
      <c r="O269" s="229"/>
      <c r="P269" s="246"/>
      <c r="Q269" s="217"/>
      <c r="R269" s="171"/>
      <c r="S269" s="229"/>
      <c r="T269" s="246">
        <v>2</v>
      </c>
      <c r="U269" s="217"/>
      <c r="V269" s="171"/>
      <c r="W269" s="229"/>
      <c r="X269" s="230"/>
      <c r="Y269" s="170"/>
      <c r="Z269" s="171"/>
      <c r="AA269" s="229"/>
      <c r="AB269" s="246"/>
      <c r="AC269" s="217"/>
      <c r="AD269" s="171"/>
      <c r="AE269" s="229"/>
      <c r="AF269" s="246"/>
      <c r="AG269" s="217"/>
      <c r="AH269" s="171"/>
      <c r="AI269" s="229">
        <v>2</v>
      </c>
      <c r="AJ269" s="246"/>
      <c r="AK269" s="217"/>
      <c r="AL269" s="171"/>
      <c r="AM269" s="229"/>
      <c r="AN269" s="246">
        <v>2</v>
      </c>
      <c r="AO269" s="217"/>
      <c r="AP269" s="171"/>
      <c r="AQ269" s="229"/>
      <c r="AR269" s="246">
        <v>2</v>
      </c>
      <c r="AS269" s="217"/>
      <c r="AT269" s="171"/>
      <c r="AU269" s="229"/>
      <c r="AV269" s="246">
        <v>2</v>
      </c>
      <c r="AW269" s="217"/>
      <c r="AX269" s="171"/>
      <c r="AY269" s="229"/>
      <c r="AZ269" s="230"/>
      <c r="BA269" s="170"/>
      <c r="BB269" s="171"/>
      <c r="BC269" s="229"/>
      <c r="BD269" s="246"/>
      <c r="BE269" s="217"/>
      <c r="BF269" s="171"/>
      <c r="BG269" s="229"/>
      <c r="BH269" s="246"/>
      <c r="BI269" s="217"/>
      <c r="BJ269" s="171"/>
      <c r="BK269" s="229"/>
      <c r="BL269" s="246"/>
      <c r="BM269" s="217"/>
      <c r="BN269" s="171"/>
      <c r="BO269" s="229"/>
      <c r="BP269" s="246"/>
      <c r="BQ269" s="217"/>
      <c r="BR269" s="171"/>
      <c r="BS269" s="229"/>
      <c r="BT269" s="246"/>
      <c r="BU269" s="217"/>
      <c r="BV269" s="171"/>
      <c r="BW269" s="229"/>
      <c r="BX269" s="246"/>
      <c r="BY269" s="217"/>
      <c r="BZ269" s="171"/>
      <c r="CA269" s="229"/>
      <c r="CB269" s="230"/>
      <c r="CC269" s="170"/>
      <c r="CD269" s="171"/>
      <c r="CE269" s="229"/>
      <c r="CF269" s="246">
        <v>2</v>
      </c>
      <c r="CG269" s="217"/>
      <c r="CH269" s="171"/>
      <c r="CI269" s="229"/>
      <c r="CJ269" s="246"/>
      <c r="CK269" s="217"/>
      <c r="CL269" s="171"/>
      <c r="CM269" s="229"/>
      <c r="CN269" s="246"/>
      <c r="CO269" s="217"/>
      <c r="CP269" s="171"/>
      <c r="CQ269" s="229"/>
      <c r="CR269" s="246">
        <v>2</v>
      </c>
      <c r="CS269" s="217"/>
      <c r="CT269" s="171"/>
      <c r="CU269" s="229"/>
      <c r="CV269" s="246"/>
      <c r="CW269" s="217"/>
      <c r="CX269" s="171"/>
      <c r="CY269" s="229">
        <v>3</v>
      </c>
      <c r="CZ269" s="246"/>
      <c r="DA269" s="217"/>
      <c r="DB269" s="171"/>
      <c r="DC269" s="229"/>
      <c r="DD269" s="230"/>
      <c r="DE269" s="170"/>
      <c r="DF269" s="171"/>
      <c r="DG269" s="229"/>
      <c r="DH269" s="246"/>
      <c r="DI269" s="217"/>
      <c r="DJ269" s="171"/>
      <c r="DK269" s="229"/>
      <c r="DL269" s="246"/>
      <c r="DM269" s="217"/>
      <c r="DN269" s="171"/>
      <c r="DO269" s="229"/>
      <c r="DP269" s="246"/>
      <c r="DQ269" s="217"/>
      <c r="DR269" s="171"/>
      <c r="DS269" s="229"/>
      <c r="DT269" s="246">
        <v>2</v>
      </c>
      <c r="DU269" s="217"/>
      <c r="DV269" s="171"/>
      <c r="DW269" s="229"/>
      <c r="DX269" s="246">
        <v>2</v>
      </c>
      <c r="DY269" s="217"/>
      <c r="DZ269" s="183">
        <f t="shared" si="57"/>
        <v>0</v>
      </c>
      <c r="EA269" s="356">
        <f t="shared" si="58"/>
        <v>5</v>
      </c>
      <c r="EB269" s="356">
        <f t="shared" si="59"/>
        <v>16</v>
      </c>
      <c r="EC269" s="185">
        <f t="shared" si="60"/>
        <v>0</v>
      </c>
      <c r="ED269" s="364"/>
    </row>
    <row r="270" spans="1:134" ht="48" customHeight="1" x14ac:dyDescent="0.2">
      <c r="A270" s="461">
        <v>254</v>
      </c>
      <c r="B270" s="468"/>
      <c r="C270" s="414" t="s">
        <v>2481</v>
      </c>
      <c r="D270" s="415" t="s">
        <v>2482</v>
      </c>
      <c r="E270" s="483">
        <v>0</v>
      </c>
      <c r="F270" s="171"/>
      <c r="G270" s="229"/>
      <c r="H270" s="246"/>
      <c r="I270" s="217"/>
      <c r="J270" s="171"/>
      <c r="K270" s="229"/>
      <c r="L270" s="246"/>
      <c r="M270" s="217"/>
      <c r="N270" s="171"/>
      <c r="O270" s="229"/>
      <c r="P270" s="246"/>
      <c r="Q270" s="217"/>
      <c r="R270" s="171"/>
      <c r="S270" s="229"/>
      <c r="T270" s="246">
        <v>2</v>
      </c>
      <c r="U270" s="217"/>
      <c r="V270" s="171"/>
      <c r="W270" s="229"/>
      <c r="X270" s="230"/>
      <c r="Y270" s="170"/>
      <c r="Z270" s="171"/>
      <c r="AA270" s="229"/>
      <c r="AB270" s="246"/>
      <c r="AC270" s="217"/>
      <c r="AD270" s="171"/>
      <c r="AE270" s="229"/>
      <c r="AF270" s="246"/>
      <c r="AG270" s="217"/>
      <c r="AH270" s="171"/>
      <c r="AI270" s="229">
        <v>2</v>
      </c>
      <c r="AJ270" s="246"/>
      <c r="AK270" s="217"/>
      <c r="AL270" s="171"/>
      <c r="AM270" s="229"/>
      <c r="AN270" s="246">
        <v>2</v>
      </c>
      <c r="AO270" s="217"/>
      <c r="AP270" s="171"/>
      <c r="AQ270" s="229"/>
      <c r="AR270" s="246">
        <v>2</v>
      </c>
      <c r="AS270" s="217"/>
      <c r="AT270" s="171"/>
      <c r="AU270" s="229"/>
      <c r="AV270" s="246">
        <v>2</v>
      </c>
      <c r="AW270" s="217"/>
      <c r="AX270" s="171"/>
      <c r="AY270" s="229"/>
      <c r="AZ270" s="230"/>
      <c r="BA270" s="170"/>
      <c r="BB270" s="171"/>
      <c r="BC270" s="229"/>
      <c r="BD270" s="246"/>
      <c r="BE270" s="217"/>
      <c r="BF270" s="171"/>
      <c r="BG270" s="229"/>
      <c r="BH270" s="246"/>
      <c r="BI270" s="217"/>
      <c r="BJ270" s="171"/>
      <c r="BK270" s="229"/>
      <c r="BL270" s="246"/>
      <c r="BM270" s="217"/>
      <c r="BN270" s="171"/>
      <c r="BO270" s="229"/>
      <c r="BP270" s="246"/>
      <c r="BQ270" s="217"/>
      <c r="BR270" s="171"/>
      <c r="BS270" s="229"/>
      <c r="BT270" s="246"/>
      <c r="BU270" s="217"/>
      <c r="BV270" s="171"/>
      <c r="BW270" s="229"/>
      <c r="BX270" s="246"/>
      <c r="BY270" s="217"/>
      <c r="BZ270" s="171"/>
      <c r="CA270" s="229"/>
      <c r="CB270" s="230"/>
      <c r="CC270" s="170"/>
      <c r="CD270" s="171"/>
      <c r="CE270" s="229"/>
      <c r="CF270" s="246">
        <v>2</v>
      </c>
      <c r="CG270" s="217"/>
      <c r="CH270" s="171"/>
      <c r="CI270" s="229"/>
      <c r="CJ270" s="246"/>
      <c r="CK270" s="217"/>
      <c r="CL270" s="171"/>
      <c r="CM270" s="229"/>
      <c r="CN270" s="246"/>
      <c r="CO270" s="217"/>
      <c r="CP270" s="171"/>
      <c r="CQ270" s="229"/>
      <c r="CR270" s="246">
        <v>2</v>
      </c>
      <c r="CS270" s="217"/>
      <c r="CT270" s="171"/>
      <c r="CU270" s="229"/>
      <c r="CV270" s="246"/>
      <c r="CW270" s="217"/>
      <c r="CX270" s="171"/>
      <c r="CY270" s="229">
        <v>3</v>
      </c>
      <c r="CZ270" s="246"/>
      <c r="DA270" s="217"/>
      <c r="DB270" s="171"/>
      <c r="DC270" s="229"/>
      <c r="DD270" s="230"/>
      <c r="DE270" s="170"/>
      <c r="DF270" s="171"/>
      <c r="DG270" s="229"/>
      <c r="DH270" s="246"/>
      <c r="DI270" s="217"/>
      <c r="DJ270" s="171"/>
      <c r="DK270" s="229"/>
      <c r="DL270" s="246"/>
      <c r="DM270" s="217"/>
      <c r="DN270" s="171"/>
      <c r="DO270" s="229"/>
      <c r="DP270" s="246"/>
      <c r="DQ270" s="217"/>
      <c r="DR270" s="171"/>
      <c r="DS270" s="229"/>
      <c r="DT270" s="246">
        <v>2</v>
      </c>
      <c r="DU270" s="217"/>
      <c r="DV270" s="171"/>
      <c r="DW270" s="229"/>
      <c r="DX270" s="246">
        <v>2</v>
      </c>
      <c r="DY270" s="217"/>
      <c r="DZ270" s="183">
        <f t="shared" si="57"/>
        <v>0</v>
      </c>
      <c r="EA270" s="356">
        <f t="shared" si="58"/>
        <v>5</v>
      </c>
      <c r="EB270" s="356">
        <f t="shared" si="59"/>
        <v>16</v>
      </c>
      <c r="EC270" s="185">
        <f t="shared" si="60"/>
        <v>0</v>
      </c>
      <c r="ED270" s="364"/>
    </row>
    <row r="271" spans="1:134" ht="48" customHeight="1" x14ac:dyDescent="0.2">
      <c r="A271" s="461">
        <v>255</v>
      </c>
      <c r="B271" s="468"/>
      <c r="C271" s="414" t="s">
        <v>2483</v>
      </c>
      <c r="D271" s="415" t="s">
        <v>2484</v>
      </c>
      <c r="E271" s="483">
        <v>0</v>
      </c>
      <c r="F271" s="171"/>
      <c r="G271" s="229"/>
      <c r="H271" s="246"/>
      <c r="I271" s="217"/>
      <c r="J271" s="171"/>
      <c r="K271" s="229"/>
      <c r="L271" s="246"/>
      <c r="M271" s="217"/>
      <c r="N271" s="171"/>
      <c r="O271" s="229"/>
      <c r="P271" s="246"/>
      <c r="Q271" s="217"/>
      <c r="R271" s="171"/>
      <c r="S271" s="229"/>
      <c r="T271" s="246">
        <v>2</v>
      </c>
      <c r="U271" s="217"/>
      <c r="V271" s="171"/>
      <c r="W271" s="229"/>
      <c r="X271" s="230"/>
      <c r="Y271" s="170"/>
      <c r="Z271" s="171"/>
      <c r="AA271" s="229"/>
      <c r="AB271" s="246"/>
      <c r="AC271" s="217"/>
      <c r="AD271" s="171"/>
      <c r="AE271" s="229"/>
      <c r="AF271" s="246"/>
      <c r="AG271" s="217"/>
      <c r="AH271" s="171"/>
      <c r="AI271" s="229">
        <v>2</v>
      </c>
      <c r="AJ271" s="246"/>
      <c r="AK271" s="217"/>
      <c r="AL271" s="171"/>
      <c r="AM271" s="229"/>
      <c r="AN271" s="246">
        <v>2</v>
      </c>
      <c r="AO271" s="217"/>
      <c r="AP271" s="171"/>
      <c r="AQ271" s="229"/>
      <c r="AR271" s="246">
        <v>2</v>
      </c>
      <c r="AS271" s="217"/>
      <c r="AT271" s="171"/>
      <c r="AU271" s="229"/>
      <c r="AV271" s="246">
        <v>2</v>
      </c>
      <c r="AW271" s="217"/>
      <c r="AX271" s="171"/>
      <c r="AY271" s="229"/>
      <c r="AZ271" s="230"/>
      <c r="BA271" s="170"/>
      <c r="BB271" s="171"/>
      <c r="BC271" s="229"/>
      <c r="BD271" s="246"/>
      <c r="BE271" s="217"/>
      <c r="BF271" s="171"/>
      <c r="BG271" s="229"/>
      <c r="BH271" s="246"/>
      <c r="BI271" s="217"/>
      <c r="BJ271" s="171"/>
      <c r="BK271" s="229"/>
      <c r="BL271" s="246"/>
      <c r="BM271" s="217"/>
      <c r="BN271" s="171"/>
      <c r="BO271" s="229"/>
      <c r="BP271" s="246"/>
      <c r="BQ271" s="217"/>
      <c r="BR271" s="171"/>
      <c r="BS271" s="229"/>
      <c r="BT271" s="246"/>
      <c r="BU271" s="217"/>
      <c r="BV271" s="171"/>
      <c r="BW271" s="229"/>
      <c r="BX271" s="246"/>
      <c r="BY271" s="217"/>
      <c r="BZ271" s="171"/>
      <c r="CA271" s="229"/>
      <c r="CB271" s="230"/>
      <c r="CC271" s="170"/>
      <c r="CD271" s="171"/>
      <c r="CE271" s="229"/>
      <c r="CF271" s="246">
        <v>2</v>
      </c>
      <c r="CG271" s="217"/>
      <c r="CH271" s="171"/>
      <c r="CI271" s="229"/>
      <c r="CJ271" s="246"/>
      <c r="CK271" s="217"/>
      <c r="CL271" s="171"/>
      <c r="CM271" s="229"/>
      <c r="CN271" s="246"/>
      <c r="CO271" s="217"/>
      <c r="CP271" s="171"/>
      <c r="CQ271" s="229"/>
      <c r="CR271" s="246">
        <v>2</v>
      </c>
      <c r="CS271" s="217"/>
      <c r="CT271" s="171"/>
      <c r="CU271" s="229"/>
      <c r="CV271" s="246"/>
      <c r="CW271" s="217"/>
      <c r="CX271" s="171"/>
      <c r="CY271" s="229">
        <v>3</v>
      </c>
      <c r="CZ271" s="246"/>
      <c r="DA271" s="217"/>
      <c r="DB271" s="171"/>
      <c r="DC271" s="229"/>
      <c r="DD271" s="230"/>
      <c r="DE271" s="170"/>
      <c r="DF271" s="171"/>
      <c r="DG271" s="229"/>
      <c r="DH271" s="246"/>
      <c r="DI271" s="217"/>
      <c r="DJ271" s="171"/>
      <c r="DK271" s="229"/>
      <c r="DL271" s="246"/>
      <c r="DM271" s="217"/>
      <c r="DN271" s="171"/>
      <c r="DO271" s="229"/>
      <c r="DP271" s="246"/>
      <c r="DQ271" s="217"/>
      <c r="DR271" s="171"/>
      <c r="DS271" s="229"/>
      <c r="DT271" s="246">
        <v>2</v>
      </c>
      <c r="DU271" s="217"/>
      <c r="DV271" s="171"/>
      <c r="DW271" s="229"/>
      <c r="DX271" s="246">
        <v>2</v>
      </c>
      <c r="DY271" s="217"/>
      <c r="DZ271" s="183">
        <f t="shared" si="57"/>
        <v>0</v>
      </c>
      <c r="EA271" s="356">
        <f t="shared" si="58"/>
        <v>5</v>
      </c>
      <c r="EB271" s="356">
        <f t="shared" si="59"/>
        <v>16</v>
      </c>
      <c r="EC271" s="185">
        <f t="shared" si="60"/>
        <v>0</v>
      </c>
      <c r="ED271" s="364"/>
    </row>
    <row r="272" spans="1:134" ht="48" customHeight="1" x14ac:dyDescent="0.2">
      <c r="A272" s="461">
        <v>256</v>
      </c>
      <c r="B272" s="468"/>
      <c r="C272" s="414" t="s">
        <v>2485</v>
      </c>
      <c r="D272" s="415" t="s">
        <v>2486</v>
      </c>
      <c r="E272" s="483">
        <v>0</v>
      </c>
      <c r="F272" s="171"/>
      <c r="G272" s="229"/>
      <c r="H272" s="246"/>
      <c r="I272" s="217"/>
      <c r="J272" s="171"/>
      <c r="K272" s="229"/>
      <c r="L272" s="246"/>
      <c r="M272" s="217"/>
      <c r="N272" s="171"/>
      <c r="O272" s="229"/>
      <c r="P272" s="246"/>
      <c r="Q272" s="217"/>
      <c r="R272" s="171"/>
      <c r="S272" s="229"/>
      <c r="T272" s="246">
        <v>2</v>
      </c>
      <c r="U272" s="217"/>
      <c r="V272" s="171"/>
      <c r="W272" s="229"/>
      <c r="X272" s="230"/>
      <c r="Y272" s="170"/>
      <c r="Z272" s="171"/>
      <c r="AA272" s="229"/>
      <c r="AB272" s="246"/>
      <c r="AC272" s="217"/>
      <c r="AD272" s="171"/>
      <c r="AE272" s="229"/>
      <c r="AF272" s="246"/>
      <c r="AG272" s="217"/>
      <c r="AH272" s="171"/>
      <c r="AI272" s="229">
        <v>2</v>
      </c>
      <c r="AJ272" s="246"/>
      <c r="AK272" s="217"/>
      <c r="AL272" s="171"/>
      <c r="AM272" s="229"/>
      <c r="AN272" s="246">
        <v>2</v>
      </c>
      <c r="AO272" s="217"/>
      <c r="AP272" s="171"/>
      <c r="AQ272" s="229"/>
      <c r="AR272" s="246">
        <v>2</v>
      </c>
      <c r="AS272" s="217"/>
      <c r="AT272" s="171"/>
      <c r="AU272" s="229"/>
      <c r="AV272" s="246">
        <v>2</v>
      </c>
      <c r="AW272" s="217"/>
      <c r="AX272" s="171"/>
      <c r="AY272" s="229"/>
      <c r="AZ272" s="230"/>
      <c r="BA272" s="170"/>
      <c r="BB272" s="171"/>
      <c r="BC272" s="229"/>
      <c r="BD272" s="246"/>
      <c r="BE272" s="217"/>
      <c r="BF272" s="171"/>
      <c r="BG272" s="229"/>
      <c r="BH272" s="246"/>
      <c r="BI272" s="217"/>
      <c r="BJ272" s="171"/>
      <c r="BK272" s="229"/>
      <c r="BL272" s="246"/>
      <c r="BM272" s="217"/>
      <c r="BN272" s="171"/>
      <c r="BO272" s="229"/>
      <c r="BP272" s="246"/>
      <c r="BQ272" s="217"/>
      <c r="BR272" s="171"/>
      <c r="BS272" s="229"/>
      <c r="BT272" s="246"/>
      <c r="BU272" s="217"/>
      <c r="BV272" s="171"/>
      <c r="BW272" s="229"/>
      <c r="BX272" s="246"/>
      <c r="BY272" s="217"/>
      <c r="BZ272" s="171"/>
      <c r="CA272" s="229"/>
      <c r="CB272" s="230"/>
      <c r="CC272" s="170"/>
      <c r="CD272" s="171"/>
      <c r="CE272" s="229"/>
      <c r="CF272" s="246">
        <v>2</v>
      </c>
      <c r="CG272" s="217"/>
      <c r="CH272" s="171"/>
      <c r="CI272" s="229"/>
      <c r="CJ272" s="246"/>
      <c r="CK272" s="217"/>
      <c r="CL272" s="171"/>
      <c r="CM272" s="229"/>
      <c r="CN272" s="246"/>
      <c r="CO272" s="217"/>
      <c r="CP272" s="171"/>
      <c r="CQ272" s="229"/>
      <c r="CR272" s="246">
        <v>2</v>
      </c>
      <c r="CS272" s="217"/>
      <c r="CT272" s="171"/>
      <c r="CU272" s="229"/>
      <c r="CV272" s="246"/>
      <c r="CW272" s="217"/>
      <c r="CX272" s="171"/>
      <c r="CY272" s="229">
        <v>3</v>
      </c>
      <c r="CZ272" s="246"/>
      <c r="DA272" s="217"/>
      <c r="DB272" s="171"/>
      <c r="DC272" s="229"/>
      <c r="DD272" s="230"/>
      <c r="DE272" s="170"/>
      <c r="DF272" s="171"/>
      <c r="DG272" s="229"/>
      <c r="DH272" s="246"/>
      <c r="DI272" s="217"/>
      <c r="DJ272" s="171"/>
      <c r="DK272" s="229"/>
      <c r="DL272" s="246"/>
      <c r="DM272" s="217"/>
      <c r="DN272" s="171"/>
      <c r="DO272" s="229"/>
      <c r="DP272" s="246"/>
      <c r="DQ272" s="217"/>
      <c r="DR272" s="171"/>
      <c r="DS272" s="229"/>
      <c r="DT272" s="246">
        <v>2</v>
      </c>
      <c r="DU272" s="217"/>
      <c r="DV272" s="171"/>
      <c r="DW272" s="229"/>
      <c r="DX272" s="246">
        <v>2</v>
      </c>
      <c r="DY272" s="217"/>
      <c r="DZ272" s="183">
        <f t="shared" si="57"/>
        <v>0</v>
      </c>
      <c r="EA272" s="356">
        <f t="shared" si="58"/>
        <v>5</v>
      </c>
      <c r="EB272" s="356">
        <f t="shared" si="59"/>
        <v>16</v>
      </c>
      <c r="EC272" s="185">
        <f t="shared" si="60"/>
        <v>0</v>
      </c>
      <c r="ED272" s="364"/>
    </row>
    <row r="273" spans="1:134" ht="48" customHeight="1" x14ac:dyDescent="0.2">
      <c r="A273" s="461">
        <v>257</v>
      </c>
      <c r="B273" s="468"/>
      <c r="C273" s="414" t="s">
        <v>2487</v>
      </c>
      <c r="D273" s="415" t="s">
        <v>2488</v>
      </c>
      <c r="E273" s="483">
        <v>0</v>
      </c>
      <c r="F273" s="171"/>
      <c r="G273" s="229"/>
      <c r="H273" s="246"/>
      <c r="I273" s="217"/>
      <c r="J273" s="171"/>
      <c r="K273" s="229"/>
      <c r="L273" s="246"/>
      <c r="M273" s="217"/>
      <c r="N273" s="171"/>
      <c r="O273" s="229"/>
      <c r="P273" s="246"/>
      <c r="Q273" s="217"/>
      <c r="R273" s="171"/>
      <c r="S273" s="229"/>
      <c r="T273" s="246">
        <v>2</v>
      </c>
      <c r="U273" s="217"/>
      <c r="V273" s="171"/>
      <c r="W273" s="229"/>
      <c r="X273" s="230"/>
      <c r="Y273" s="170"/>
      <c r="Z273" s="171"/>
      <c r="AA273" s="229"/>
      <c r="AB273" s="246"/>
      <c r="AC273" s="217"/>
      <c r="AD273" s="171"/>
      <c r="AE273" s="229"/>
      <c r="AF273" s="246"/>
      <c r="AG273" s="217"/>
      <c r="AH273" s="171"/>
      <c r="AI273" s="229">
        <v>2</v>
      </c>
      <c r="AJ273" s="246"/>
      <c r="AK273" s="217"/>
      <c r="AL273" s="171"/>
      <c r="AM273" s="229"/>
      <c r="AN273" s="246">
        <v>2</v>
      </c>
      <c r="AO273" s="217"/>
      <c r="AP273" s="171"/>
      <c r="AQ273" s="229"/>
      <c r="AR273" s="246">
        <v>2</v>
      </c>
      <c r="AS273" s="217"/>
      <c r="AT273" s="171"/>
      <c r="AU273" s="229"/>
      <c r="AV273" s="246">
        <v>2</v>
      </c>
      <c r="AW273" s="217"/>
      <c r="AX273" s="171"/>
      <c r="AY273" s="229"/>
      <c r="AZ273" s="230"/>
      <c r="BA273" s="170"/>
      <c r="BB273" s="171"/>
      <c r="BC273" s="229"/>
      <c r="BD273" s="246"/>
      <c r="BE273" s="217"/>
      <c r="BF273" s="171"/>
      <c r="BG273" s="229"/>
      <c r="BH273" s="246"/>
      <c r="BI273" s="217"/>
      <c r="BJ273" s="171"/>
      <c r="BK273" s="229"/>
      <c r="BL273" s="246"/>
      <c r="BM273" s="217"/>
      <c r="BN273" s="171"/>
      <c r="BO273" s="229"/>
      <c r="BP273" s="246"/>
      <c r="BQ273" s="217"/>
      <c r="BR273" s="171"/>
      <c r="BS273" s="229"/>
      <c r="BT273" s="246"/>
      <c r="BU273" s="217"/>
      <c r="BV273" s="171"/>
      <c r="BW273" s="229"/>
      <c r="BX273" s="246"/>
      <c r="BY273" s="217"/>
      <c r="BZ273" s="171"/>
      <c r="CA273" s="229"/>
      <c r="CB273" s="230"/>
      <c r="CC273" s="170"/>
      <c r="CD273" s="171"/>
      <c r="CE273" s="229"/>
      <c r="CF273" s="246">
        <v>2</v>
      </c>
      <c r="CG273" s="217"/>
      <c r="CH273" s="171"/>
      <c r="CI273" s="229"/>
      <c r="CJ273" s="246"/>
      <c r="CK273" s="217"/>
      <c r="CL273" s="171"/>
      <c r="CM273" s="229"/>
      <c r="CN273" s="246"/>
      <c r="CO273" s="217"/>
      <c r="CP273" s="171"/>
      <c r="CQ273" s="229"/>
      <c r="CR273" s="246">
        <v>2</v>
      </c>
      <c r="CS273" s="217"/>
      <c r="CT273" s="171"/>
      <c r="CU273" s="229"/>
      <c r="CV273" s="246"/>
      <c r="CW273" s="217"/>
      <c r="CX273" s="171"/>
      <c r="CY273" s="229">
        <v>3</v>
      </c>
      <c r="CZ273" s="246"/>
      <c r="DA273" s="217"/>
      <c r="DB273" s="171"/>
      <c r="DC273" s="229"/>
      <c r="DD273" s="230"/>
      <c r="DE273" s="170"/>
      <c r="DF273" s="171"/>
      <c r="DG273" s="229"/>
      <c r="DH273" s="246"/>
      <c r="DI273" s="217"/>
      <c r="DJ273" s="171"/>
      <c r="DK273" s="229"/>
      <c r="DL273" s="246"/>
      <c r="DM273" s="217"/>
      <c r="DN273" s="171"/>
      <c r="DO273" s="229"/>
      <c r="DP273" s="246"/>
      <c r="DQ273" s="217"/>
      <c r="DR273" s="171"/>
      <c r="DS273" s="229"/>
      <c r="DT273" s="246">
        <v>2</v>
      </c>
      <c r="DU273" s="217"/>
      <c r="DV273" s="171"/>
      <c r="DW273" s="229"/>
      <c r="DX273" s="246">
        <v>2</v>
      </c>
      <c r="DY273" s="217"/>
      <c r="DZ273" s="183">
        <f t="shared" si="57"/>
        <v>0</v>
      </c>
      <c r="EA273" s="356">
        <f t="shared" si="58"/>
        <v>5</v>
      </c>
      <c r="EB273" s="356">
        <f t="shared" si="59"/>
        <v>16</v>
      </c>
      <c r="EC273" s="185">
        <f t="shared" si="60"/>
        <v>0</v>
      </c>
      <c r="ED273" s="364"/>
    </row>
    <row r="274" spans="1:134" ht="48" customHeight="1" x14ac:dyDescent="0.2">
      <c r="A274" s="461">
        <v>258</v>
      </c>
      <c r="B274" s="468"/>
      <c r="C274" s="414" t="s">
        <v>2489</v>
      </c>
      <c r="D274" s="415" t="s">
        <v>2490</v>
      </c>
      <c r="E274" s="483">
        <v>0</v>
      </c>
      <c r="F274" s="171"/>
      <c r="G274" s="229"/>
      <c r="H274" s="246"/>
      <c r="I274" s="217"/>
      <c r="J274" s="171"/>
      <c r="K274" s="229"/>
      <c r="L274" s="246"/>
      <c r="M274" s="217"/>
      <c r="N274" s="171"/>
      <c r="O274" s="229"/>
      <c r="P274" s="246"/>
      <c r="Q274" s="217"/>
      <c r="R274" s="171"/>
      <c r="S274" s="229"/>
      <c r="T274" s="246">
        <v>2</v>
      </c>
      <c r="U274" s="217"/>
      <c r="V274" s="171"/>
      <c r="W274" s="229"/>
      <c r="X274" s="230"/>
      <c r="Y274" s="170"/>
      <c r="Z274" s="171"/>
      <c r="AA274" s="229"/>
      <c r="AB274" s="246"/>
      <c r="AC274" s="217"/>
      <c r="AD274" s="171"/>
      <c r="AE274" s="229"/>
      <c r="AF274" s="246"/>
      <c r="AG274" s="217"/>
      <c r="AH274" s="171"/>
      <c r="AI274" s="229">
        <v>2</v>
      </c>
      <c r="AJ274" s="246"/>
      <c r="AK274" s="217"/>
      <c r="AL274" s="171"/>
      <c r="AM274" s="229"/>
      <c r="AN274" s="246">
        <v>2</v>
      </c>
      <c r="AO274" s="217"/>
      <c r="AP274" s="171"/>
      <c r="AQ274" s="229"/>
      <c r="AR274" s="246">
        <v>2</v>
      </c>
      <c r="AS274" s="217"/>
      <c r="AT274" s="171"/>
      <c r="AU274" s="229"/>
      <c r="AV274" s="246">
        <v>2</v>
      </c>
      <c r="AW274" s="217"/>
      <c r="AX274" s="171"/>
      <c r="AY274" s="229"/>
      <c r="AZ274" s="230"/>
      <c r="BA274" s="170"/>
      <c r="BB274" s="171"/>
      <c r="BC274" s="229"/>
      <c r="BD274" s="246"/>
      <c r="BE274" s="217"/>
      <c r="BF274" s="171"/>
      <c r="BG274" s="229"/>
      <c r="BH274" s="246"/>
      <c r="BI274" s="217"/>
      <c r="BJ274" s="171"/>
      <c r="BK274" s="229"/>
      <c r="BL274" s="246"/>
      <c r="BM274" s="217"/>
      <c r="BN274" s="171"/>
      <c r="BO274" s="229"/>
      <c r="BP274" s="246"/>
      <c r="BQ274" s="217"/>
      <c r="BR274" s="171"/>
      <c r="BS274" s="229"/>
      <c r="BT274" s="246"/>
      <c r="BU274" s="217"/>
      <c r="BV274" s="171"/>
      <c r="BW274" s="229"/>
      <c r="BX274" s="246"/>
      <c r="BY274" s="217"/>
      <c r="BZ274" s="171"/>
      <c r="CA274" s="229"/>
      <c r="CB274" s="230"/>
      <c r="CC274" s="170"/>
      <c r="CD274" s="171"/>
      <c r="CE274" s="229"/>
      <c r="CF274" s="246">
        <v>2</v>
      </c>
      <c r="CG274" s="217"/>
      <c r="CH274" s="171"/>
      <c r="CI274" s="229"/>
      <c r="CJ274" s="246"/>
      <c r="CK274" s="217"/>
      <c r="CL274" s="171"/>
      <c r="CM274" s="229"/>
      <c r="CN274" s="246"/>
      <c r="CO274" s="217"/>
      <c r="CP274" s="171"/>
      <c r="CQ274" s="229"/>
      <c r="CR274" s="246">
        <v>2</v>
      </c>
      <c r="CS274" s="217"/>
      <c r="CT274" s="171"/>
      <c r="CU274" s="229"/>
      <c r="CV274" s="246"/>
      <c r="CW274" s="217"/>
      <c r="CX274" s="171"/>
      <c r="CY274" s="229">
        <v>3</v>
      </c>
      <c r="CZ274" s="246"/>
      <c r="DA274" s="217"/>
      <c r="DB274" s="171"/>
      <c r="DC274" s="229"/>
      <c r="DD274" s="230"/>
      <c r="DE274" s="170"/>
      <c r="DF274" s="171"/>
      <c r="DG274" s="229"/>
      <c r="DH274" s="246"/>
      <c r="DI274" s="217"/>
      <c r="DJ274" s="171"/>
      <c r="DK274" s="229"/>
      <c r="DL274" s="246"/>
      <c r="DM274" s="217"/>
      <c r="DN274" s="171"/>
      <c r="DO274" s="229"/>
      <c r="DP274" s="246"/>
      <c r="DQ274" s="217"/>
      <c r="DR274" s="171"/>
      <c r="DS274" s="229"/>
      <c r="DT274" s="246">
        <v>2</v>
      </c>
      <c r="DU274" s="217"/>
      <c r="DV274" s="171"/>
      <c r="DW274" s="229"/>
      <c r="DX274" s="246">
        <v>2</v>
      </c>
      <c r="DY274" s="217"/>
      <c r="DZ274" s="183">
        <f t="shared" si="57"/>
        <v>0</v>
      </c>
      <c r="EA274" s="356">
        <f t="shared" si="58"/>
        <v>5</v>
      </c>
      <c r="EB274" s="356">
        <f t="shared" si="59"/>
        <v>16</v>
      </c>
      <c r="EC274" s="185">
        <f t="shared" si="60"/>
        <v>0</v>
      </c>
      <c r="ED274" s="364"/>
    </row>
    <row r="275" spans="1:134" ht="48" customHeight="1" x14ac:dyDescent="0.2">
      <c r="A275" s="461">
        <v>259</v>
      </c>
      <c r="B275" s="468"/>
      <c r="C275" s="414" t="s">
        <v>2491</v>
      </c>
      <c r="D275" s="415" t="s">
        <v>2492</v>
      </c>
      <c r="E275" s="483">
        <v>0</v>
      </c>
      <c r="F275" s="171"/>
      <c r="G275" s="229"/>
      <c r="H275" s="246"/>
      <c r="I275" s="217"/>
      <c r="J275" s="171"/>
      <c r="K275" s="229"/>
      <c r="L275" s="246"/>
      <c r="M275" s="217"/>
      <c r="N275" s="171"/>
      <c r="O275" s="229"/>
      <c r="P275" s="246"/>
      <c r="Q275" s="217"/>
      <c r="R275" s="171"/>
      <c r="S275" s="229"/>
      <c r="T275" s="246">
        <v>2</v>
      </c>
      <c r="U275" s="217"/>
      <c r="V275" s="171"/>
      <c r="W275" s="229"/>
      <c r="X275" s="230"/>
      <c r="Y275" s="170"/>
      <c r="Z275" s="171"/>
      <c r="AA275" s="229"/>
      <c r="AB275" s="246"/>
      <c r="AC275" s="217"/>
      <c r="AD275" s="171"/>
      <c r="AE275" s="229"/>
      <c r="AF275" s="246"/>
      <c r="AG275" s="217"/>
      <c r="AH275" s="171"/>
      <c r="AI275" s="229">
        <v>2</v>
      </c>
      <c r="AJ275" s="246"/>
      <c r="AK275" s="217"/>
      <c r="AL275" s="171"/>
      <c r="AM275" s="229"/>
      <c r="AN275" s="246">
        <v>2</v>
      </c>
      <c r="AO275" s="217"/>
      <c r="AP275" s="171"/>
      <c r="AQ275" s="229"/>
      <c r="AR275" s="246">
        <v>2</v>
      </c>
      <c r="AS275" s="217"/>
      <c r="AT275" s="171"/>
      <c r="AU275" s="229"/>
      <c r="AV275" s="246">
        <v>2</v>
      </c>
      <c r="AW275" s="217"/>
      <c r="AX275" s="171"/>
      <c r="AY275" s="229"/>
      <c r="AZ275" s="230"/>
      <c r="BA275" s="170"/>
      <c r="BB275" s="171"/>
      <c r="BC275" s="229"/>
      <c r="BD275" s="246"/>
      <c r="BE275" s="217"/>
      <c r="BF275" s="171"/>
      <c r="BG275" s="229"/>
      <c r="BH275" s="246"/>
      <c r="BI275" s="217"/>
      <c r="BJ275" s="171"/>
      <c r="BK275" s="229"/>
      <c r="BL275" s="246"/>
      <c r="BM275" s="217"/>
      <c r="BN275" s="171"/>
      <c r="BO275" s="229"/>
      <c r="BP275" s="246"/>
      <c r="BQ275" s="217"/>
      <c r="BR275" s="171"/>
      <c r="BS275" s="229"/>
      <c r="BT275" s="246"/>
      <c r="BU275" s="217"/>
      <c r="BV275" s="171"/>
      <c r="BW275" s="229"/>
      <c r="BX275" s="246"/>
      <c r="BY275" s="217"/>
      <c r="BZ275" s="171"/>
      <c r="CA275" s="229"/>
      <c r="CB275" s="230"/>
      <c r="CC275" s="170"/>
      <c r="CD275" s="171"/>
      <c r="CE275" s="229"/>
      <c r="CF275" s="246">
        <v>2</v>
      </c>
      <c r="CG275" s="217"/>
      <c r="CH275" s="171"/>
      <c r="CI275" s="229"/>
      <c r="CJ275" s="246"/>
      <c r="CK275" s="217"/>
      <c r="CL275" s="171"/>
      <c r="CM275" s="229"/>
      <c r="CN275" s="246"/>
      <c r="CO275" s="217"/>
      <c r="CP275" s="171"/>
      <c r="CQ275" s="229"/>
      <c r="CR275" s="246">
        <v>2</v>
      </c>
      <c r="CS275" s="217"/>
      <c r="CT275" s="171"/>
      <c r="CU275" s="229"/>
      <c r="CV275" s="246"/>
      <c r="CW275" s="217"/>
      <c r="CX275" s="171"/>
      <c r="CY275" s="229">
        <v>3</v>
      </c>
      <c r="CZ275" s="246"/>
      <c r="DA275" s="217"/>
      <c r="DB275" s="171"/>
      <c r="DC275" s="229"/>
      <c r="DD275" s="230"/>
      <c r="DE275" s="170"/>
      <c r="DF275" s="171"/>
      <c r="DG275" s="229"/>
      <c r="DH275" s="246"/>
      <c r="DI275" s="217"/>
      <c r="DJ275" s="171"/>
      <c r="DK275" s="229"/>
      <c r="DL275" s="246"/>
      <c r="DM275" s="217"/>
      <c r="DN275" s="171"/>
      <c r="DO275" s="229"/>
      <c r="DP275" s="246"/>
      <c r="DQ275" s="217"/>
      <c r="DR275" s="171"/>
      <c r="DS275" s="229"/>
      <c r="DT275" s="246">
        <v>2</v>
      </c>
      <c r="DU275" s="217"/>
      <c r="DV275" s="171"/>
      <c r="DW275" s="229"/>
      <c r="DX275" s="246">
        <v>2</v>
      </c>
      <c r="DY275" s="217"/>
      <c r="DZ275" s="183">
        <f t="shared" si="57"/>
        <v>0</v>
      </c>
      <c r="EA275" s="356">
        <f t="shared" si="58"/>
        <v>5</v>
      </c>
      <c r="EB275" s="356">
        <f t="shared" si="59"/>
        <v>16</v>
      </c>
      <c r="EC275" s="185">
        <f t="shared" si="60"/>
        <v>0</v>
      </c>
      <c r="ED275" s="364"/>
    </row>
    <row r="276" spans="1:134" ht="34.5" customHeight="1" x14ac:dyDescent="0.2">
      <c r="A276" s="461">
        <v>260</v>
      </c>
      <c r="B276" s="468" t="s">
        <v>534</v>
      </c>
      <c r="C276" s="414" t="s">
        <v>535</v>
      </c>
      <c r="D276" s="386" t="s">
        <v>1753</v>
      </c>
      <c r="E276" s="483">
        <v>0</v>
      </c>
      <c r="F276" s="171"/>
      <c r="G276" s="229"/>
      <c r="H276" s="246"/>
      <c r="I276" s="217"/>
      <c r="J276" s="171"/>
      <c r="K276" s="229"/>
      <c r="L276" s="246"/>
      <c r="M276" s="217"/>
      <c r="N276" s="171"/>
      <c r="O276" s="229"/>
      <c r="P276" s="246"/>
      <c r="Q276" s="217"/>
      <c r="R276" s="171"/>
      <c r="S276" s="229"/>
      <c r="T276" s="246"/>
      <c r="U276" s="217"/>
      <c r="V276" s="171"/>
      <c r="W276" s="229"/>
      <c r="X276" s="230"/>
      <c r="Y276" s="170"/>
      <c r="Z276" s="171"/>
      <c r="AA276" s="229"/>
      <c r="AB276" s="246"/>
      <c r="AC276" s="217"/>
      <c r="AD276" s="171"/>
      <c r="AE276" s="229"/>
      <c r="AF276" s="246"/>
      <c r="AG276" s="217"/>
      <c r="AH276" s="171"/>
      <c r="AI276" s="229"/>
      <c r="AJ276" s="246"/>
      <c r="AK276" s="217"/>
      <c r="AL276" s="171"/>
      <c r="AM276" s="229"/>
      <c r="AN276" s="246"/>
      <c r="AO276" s="217"/>
      <c r="AP276" s="171"/>
      <c r="AQ276" s="229"/>
      <c r="AR276" s="246"/>
      <c r="AS276" s="217"/>
      <c r="AT276" s="171"/>
      <c r="AU276" s="229"/>
      <c r="AV276" s="246"/>
      <c r="AW276" s="217"/>
      <c r="AX276" s="171"/>
      <c r="AY276" s="229"/>
      <c r="AZ276" s="230"/>
      <c r="BA276" s="170"/>
      <c r="BB276" s="171"/>
      <c r="BC276" s="229"/>
      <c r="BD276" s="246"/>
      <c r="BE276" s="217"/>
      <c r="BF276" s="171"/>
      <c r="BG276" s="229"/>
      <c r="BH276" s="246"/>
      <c r="BI276" s="217"/>
      <c r="BJ276" s="171"/>
      <c r="BK276" s="229"/>
      <c r="BL276" s="246"/>
      <c r="BM276" s="217"/>
      <c r="BN276" s="171"/>
      <c r="BO276" s="229"/>
      <c r="BP276" s="246"/>
      <c r="BQ276" s="217"/>
      <c r="BR276" s="171"/>
      <c r="BS276" s="229"/>
      <c r="BT276" s="246"/>
      <c r="BU276" s="217"/>
      <c r="BV276" s="171"/>
      <c r="BW276" s="229"/>
      <c r="BX276" s="246"/>
      <c r="BY276" s="217"/>
      <c r="BZ276" s="171"/>
      <c r="CA276" s="229"/>
      <c r="CB276" s="230"/>
      <c r="CC276" s="170"/>
      <c r="CD276" s="171"/>
      <c r="CE276" s="229"/>
      <c r="CF276" s="246"/>
      <c r="CG276" s="217"/>
      <c r="CH276" s="171"/>
      <c r="CI276" s="229"/>
      <c r="CJ276" s="246"/>
      <c r="CK276" s="217"/>
      <c r="CL276" s="171"/>
      <c r="CM276" s="229"/>
      <c r="CN276" s="246"/>
      <c r="CO276" s="217"/>
      <c r="CP276" s="171"/>
      <c r="CQ276" s="229"/>
      <c r="CR276" s="246"/>
      <c r="CS276" s="217"/>
      <c r="CT276" s="171"/>
      <c r="CU276" s="229"/>
      <c r="CV276" s="246"/>
      <c r="CW276" s="217"/>
      <c r="CX276" s="171"/>
      <c r="CY276" s="229"/>
      <c r="CZ276" s="246"/>
      <c r="DA276" s="217"/>
      <c r="DB276" s="171"/>
      <c r="DC276" s="229"/>
      <c r="DD276" s="230"/>
      <c r="DE276" s="170"/>
      <c r="DF276" s="171"/>
      <c r="DG276" s="229"/>
      <c r="DH276" s="246"/>
      <c r="DI276" s="217"/>
      <c r="DJ276" s="171"/>
      <c r="DK276" s="229"/>
      <c r="DL276" s="246"/>
      <c r="DM276" s="217"/>
      <c r="DN276" s="171"/>
      <c r="DO276" s="229"/>
      <c r="DP276" s="246"/>
      <c r="DQ276" s="217"/>
      <c r="DR276" s="171"/>
      <c r="DS276" s="229"/>
      <c r="DT276" s="246"/>
      <c r="DU276" s="217"/>
      <c r="DV276" s="171"/>
      <c r="DW276" s="229"/>
      <c r="DX276" s="246"/>
      <c r="DY276" s="217"/>
      <c r="DZ276" s="183">
        <f t="shared" si="57"/>
        <v>0</v>
      </c>
      <c r="EA276" s="356">
        <f t="shared" si="58"/>
        <v>0</v>
      </c>
      <c r="EB276" s="356">
        <f t="shared" si="59"/>
        <v>0</v>
      </c>
      <c r="EC276" s="185">
        <f t="shared" si="60"/>
        <v>0</v>
      </c>
      <c r="ED276" s="364"/>
    </row>
    <row r="277" spans="1:134" ht="60" customHeight="1" x14ac:dyDescent="0.2">
      <c r="A277" s="461">
        <v>261</v>
      </c>
      <c r="B277" s="468" t="s">
        <v>1041</v>
      </c>
      <c r="C277" s="414" t="s">
        <v>1042</v>
      </c>
      <c r="D277" s="416" t="s">
        <v>1754</v>
      </c>
      <c r="E277" s="483">
        <v>0</v>
      </c>
      <c r="F277" s="171"/>
      <c r="G277" s="229"/>
      <c r="H277" s="246"/>
      <c r="I277" s="217"/>
      <c r="J277" s="171"/>
      <c r="K277" s="229"/>
      <c r="L277" s="246"/>
      <c r="M277" s="217"/>
      <c r="N277" s="171"/>
      <c r="O277" s="229"/>
      <c r="P277" s="246"/>
      <c r="Q277" s="217"/>
      <c r="R277" s="171"/>
      <c r="S277" s="229"/>
      <c r="T277" s="246"/>
      <c r="U277" s="217"/>
      <c r="V277" s="171"/>
      <c r="W277" s="229"/>
      <c r="X277" s="230"/>
      <c r="Y277" s="170"/>
      <c r="Z277" s="171"/>
      <c r="AA277" s="229"/>
      <c r="AB277" s="246"/>
      <c r="AC277" s="217"/>
      <c r="AD277" s="171"/>
      <c r="AE277" s="229"/>
      <c r="AF277" s="246"/>
      <c r="AG277" s="217"/>
      <c r="AH277" s="171"/>
      <c r="AI277" s="229"/>
      <c r="AJ277" s="246"/>
      <c r="AK277" s="217"/>
      <c r="AL277" s="171"/>
      <c r="AM277" s="229"/>
      <c r="AN277" s="246"/>
      <c r="AO277" s="217"/>
      <c r="AP277" s="171"/>
      <c r="AQ277" s="229"/>
      <c r="AR277" s="246"/>
      <c r="AS277" s="217"/>
      <c r="AT277" s="171"/>
      <c r="AU277" s="229"/>
      <c r="AV277" s="246"/>
      <c r="AW277" s="217"/>
      <c r="AX277" s="171"/>
      <c r="AY277" s="229"/>
      <c r="AZ277" s="230"/>
      <c r="BA277" s="170"/>
      <c r="BB277" s="171"/>
      <c r="BC277" s="229"/>
      <c r="BD277" s="246"/>
      <c r="BE277" s="217"/>
      <c r="BF277" s="171"/>
      <c r="BG277" s="229"/>
      <c r="BH277" s="246"/>
      <c r="BI277" s="217"/>
      <c r="BJ277" s="171"/>
      <c r="BK277" s="229"/>
      <c r="BL277" s="246"/>
      <c r="BM277" s="217"/>
      <c r="BN277" s="171"/>
      <c r="BO277" s="229"/>
      <c r="BP277" s="246"/>
      <c r="BQ277" s="217"/>
      <c r="BR277" s="171"/>
      <c r="BS277" s="229"/>
      <c r="BT277" s="246"/>
      <c r="BU277" s="217"/>
      <c r="BV277" s="171"/>
      <c r="BW277" s="229"/>
      <c r="BX277" s="246"/>
      <c r="BY277" s="217"/>
      <c r="BZ277" s="171"/>
      <c r="CA277" s="229"/>
      <c r="CB277" s="230"/>
      <c r="CC277" s="170"/>
      <c r="CD277" s="171"/>
      <c r="CE277" s="229"/>
      <c r="CF277" s="246"/>
      <c r="CG277" s="217"/>
      <c r="CH277" s="171"/>
      <c r="CI277" s="229"/>
      <c r="CJ277" s="246"/>
      <c r="CK277" s="217"/>
      <c r="CL277" s="171"/>
      <c r="CM277" s="229"/>
      <c r="CN277" s="246"/>
      <c r="CO277" s="217"/>
      <c r="CP277" s="171"/>
      <c r="CQ277" s="229"/>
      <c r="CR277" s="246"/>
      <c r="CS277" s="217"/>
      <c r="CT277" s="171"/>
      <c r="CU277" s="229"/>
      <c r="CV277" s="246"/>
      <c r="CW277" s="217"/>
      <c r="CX277" s="171"/>
      <c r="CY277" s="229"/>
      <c r="CZ277" s="246"/>
      <c r="DA277" s="217"/>
      <c r="DB277" s="171"/>
      <c r="DC277" s="229"/>
      <c r="DD277" s="230"/>
      <c r="DE277" s="170"/>
      <c r="DF277" s="171"/>
      <c r="DG277" s="229"/>
      <c r="DH277" s="246"/>
      <c r="DI277" s="217"/>
      <c r="DJ277" s="171"/>
      <c r="DK277" s="229"/>
      <c r="DL277" s="246"/>
      <c r="DM277" s="217"/>
      <c r="DN277" s="171"/>
      <c r="DO277" s="229"/>
      <c r="DP277" s="246"/>
      <c r="DQ277" s="217"/>
      <c r="DR277" s="171"/>
      <c r="DS277" s="229"/>
      <c r="DT277" s="246"/>
      <c r="DU277" s="217"/>
      <c r="DV277" s="171"/>
      <c r="DW277" s="229"/>
      <c r="DX277" s="246"/>
      <c r="DY277" s="217"/>
      <c r="DZ277" s="183">
        <f t="shared" si="53"/>
        <v>0</v>
      </c>
      <c r="EA277" s="356">
        <f t="shared" si="54"/>
        <v>0</v>
      </c>
      <c r="EB277" s="356">
        <f t="shared" si="55"/>
        <v>0</v>
      </c>
      <c r="EC277" s="185">
        <f t="shared" si="56"/>
        <v>0</v>
      </c>
      <c r="ED277" s="364"/>
    </row>
    <row r="278" spans="1:134" ht="48" customHeight="1" x14ac:dyDescent="0.2">
      <c r="A278" s="461">
        <v>262</v>
      </c>
      <c r="B278" s="468" t="s">
        <v>1755</v>
      </c>
      <c r="C278" s="414" t="s">
        <v>1756</v>
      </c>
      <c r="D278" s="416" t="s">
        <v>2493</v>
      </c>
      <c r="E278" s="483">
        <v>0</v>
      </c>
      <c r="F278" s="171"/>
      <c r="G278" s="229"/>
      <c r="H278" s="246"/>
      <c r="I278" s="217"/>
      <c r="J278" s="171"/>
      <c r="K278" s="229">
        <v>2</v>
      </c>
      <c r="L278" s="246"/>
      <c r="M278" s="217"/>
      <c r="N278" s="171"/>
      <c r="O278" s="229">
        <v>2</v>
      </c>
      <c r="P278" s="246"/>
      <c r="Q278" s="217"/>
      <c r="R278" s="171"/>
      <c r="S278" s="229"/>
      <c r="T278" s="246"/>
      <c r="U278" s="217"/>
      <c r="V278" s="171"/>
      <c r="W278" s="229"/>
      <c r="X278" s="230"/>
      <c r="Y278" s="170"/>
      <c r="Z278" s="171"/>
      <c r="AA278" s="229"/>
      <c r="AB278" s="246"/>
      <c r="AC278" s="217"/>
      <c r="AD278" s="171"/>
      <c r="AE278" s="229"/>
      <c r="AF278" s="246"/>
      <c r="AG278" s="217"/>
      <c r="AH278" s="171"/>
      <c r="AI278" s="229"/>
      <c r="AJ278" s="246"/>
      <c r="AK278" s="217"/>
      <c r="AL278" s="171"/>
      <c r="AM278" s="229">
        <v>2</v>
      </c>
      <c r="AN278" s="246"/>
      <c r="AO278" s="217"/>
      <c r="AP278" s="171"/>
      <c r="AQ278" s="229"/>
      <c r="AR278" s="246"/>
      <c r="AS278" s="217"/>
      <c r="AT278" s="171"/>
      <c r="AU278" s="229"/>
      <c r="AV278" s="246"/>
      <c r="AW278" s="217"/>
      <c r="AX278" s="171"/>
      <c r="AY278" s="229"/>
      <c r="AZ278" s="230"/>
      <c r="BA278" s="170"/>
      <c r="BB278" s="171"/>
      <c r="BC278" s="229"/>
      <c r="BD278" s="246">
        <v>2</v>
      </c>
      <c r="BE278" s="217"/>
      <c r="BF278" s="171"/>
      <c r="BG278" s="229"/>
      <c r="BH278" s="246"/>
      <c r="BI278" s="217"/>
      <c r="BJ278" s="171"/>
      <c r="BK278" s="229"/>
      <c r="BL278" s="246">
        <v>2</v>
      </c>
      <c r="BM278" s="217"/>
      <c r="BN278" s="171"/>
      <c r="BO278" s="229"/>
      <c r="BP278" s="246"/>
      <c r="BQ278" s="217"/>
      <c r="BR278" s="171"/>
      <c r="BS278" s="229"/>
      <c r="BT278" s="246"/>
      <c r="BU278" s="217"/>
      <c r="BV278" s="171"/>
      <c r="BW278" s="229"/>
      <c r="BX278" s="246">
        <v>2</v>
      </c>
      <c r="BY278" s="217"/>
      <c r="BZ278" s="171"/>
      <c r="CA278" s="229"/>
      <c r="CB278" s="230"/>
      <c r="CC278" s="170"/>
      <c r="CD278" s="171"/>
      <c r="CE278" s="229"/>
      <c r="CF278" s="246"/>
      <c r="CG278" s="217"/>
      <c r="CH278" s="171"/>
      <c r="CI278" s="229"/>
      <c r="CJ278" s="246"/>
      <c r="CK278" s="217"/>
      <c r="CL278" s="171"/>
      <c r="CM278" s="229">
        <v>2</v>
      </c>
      <c r="CN278" s="246"/>
      <c r="CO278" s="217"/>
      <c r="CP278" s="171"/>
      <c r="CQ278" s="229"/>
      <c r="CR278" s="246"/>
      <c r="CS278" s="217"/>
      <c r="CT278" s="171"/>
      <c r="CU278" s="229">
        <v>2</v>
      </c>
      <c r="CV278" s="246"/>
      <c r="CW278" s="217"/>
      <c r="CX278" s="171"/>
      <c r="CY278" s="229"/>
      <c r="CZ278" s="246"/>
      <c r="DA278" s="217"/>
      <c r="DB278" s="171"/>
      <c r="DC278" s="229"/>
      <c r="DD278" s="230"/>
      <c r="DE278" s="170"/>
      <c r="DF278" s="171"/>
      <c r="DG278" s="229">
        <v>3</v>
      </c>
      <c r="DH278" s="246"/>
      <c r="DI278" s="217"/>
      <c r="DJ278" s="171"/>
      <c r="DK278" s="229"/>
      <c r="DL278" s="246">
        <v>2</v>
      </c>
      <c r="DM278" s="217"/>
      <c r="DN278" s="171"/>
      <c r="DO278" s="229"/>
      <c r="DP278" s="246">
        <v>2</v>
      </c>
      <c r="DQ278" s="217"/>
      <c r="DR278" s="171"/>
      <c r="DS278" s="229"/>
      <c r="DT278" s="246"/>
      <c r="DU278" s="217"/>
      <c r="DV278" s="171"/>
      <c r="DW278" s="229"/>
      <c r="DX278" s="246">
        <v>3</v>
      </c>
      <c r="DY278" s="217"/>
      <c r="DZ278" s="183">
        <f t="shared" si="53"/>
        <v>0</v>
      </c>
      <c r="EA278" s="356">
        <f t="shared" si="54"/>
        <v>13</v>
      </c>
      <c r="EB278" s="356">
        <f t="shared" si="55"/>
        <v>13</v>
      </c>
      <c r="EC278" s="185">
        <f t="shared" si="56"/>
        <v>0</v>
      </c>
      <c r="ED278" s="364"/>
    </row>
    <row r="279" spans="1:134" ht="68.25" customHeight="1" x14ac:dyDescent="0.2">
      <c r="A279" s="461">
        <v>263</v>
      </c>
      <c r="B279" s="468" t="s">
        <v>536</v>
      </c>
      <c r="C279" s="387" t="s">
        <v>537</v>
      </c>
      <c r="D279" s="386" t="s">
        <v>1757</v>
      </c>
      <c r="E279" s="483">
        <v>0</v>
      </c>
      <c r="F279" s="171"/>
      <c r="G279" s="229"/>
      <c r="H279" s="246"/>
      <c r="I279" s="217"/>
      <c r="J279" s="171"/>
      <c r="K279" s="229"/>
      <c r="L279" s="246"/>
      <c r="M279" s="217"/>
      <c r="N279" s="171"/>
      <c r="O279" s="229"/>
      <c r="P279" s="246"/>
      <c r="Q279" s="217"/>
      <c r="R279" s="171"/>
      <c r="S279" s="229"/>
      <c r="T279" s="246"/>
      <c r="U279" s="217"/>
      <c r="V279" s="171"/>
      <c r="W279" s="229"/>
      <c r="X279" s="230"/>
      <c r="Y279" s="170"/>
      <c r="Z279" s="171"/>
      <c r="AA279" s="229"/>
      <c r="AB279" s="246"/>
      <c r="AC279" s="217"/>
      <c r="AD279" s="171"/>
      <c r="AE279" s="229"/>
      <c r="AF279" s="246"/>
      <c r="AG279" s="217"/>
      <c r="AH279" s="171"/>
      <c r="AI279" s="229"/>
      <c r="AJ279" s="246"/>
      <c r="AK279" s="217"/>
      <c r="AL279" s="171"/>
      <c r="AM279" s="229"/>
      <c r="AN279" s="246"/>
      <c r="AO279" s="217"/>
      <c r="AP279" s="171"/>
      <c r="AQ279" s="229"/>
      <c r="AR279" s="246"/>
      <c r="AS279" s="217"/>
      <c r="AT279" s="171"/>
      <c r="AU279" s="229"/>
      <c r="AV279" s="246"/>
      <c r="AW279" s="217"/>
      <c r="AX279" s="171"/>
      <c r="AY279" s="229"/>
      <c r="AZ279" s="230"/>
      <c r="BA279" s="170"/>
      <c r="BB279" s="171"/>
      <c r="BC279" s="229"/>
      <c r="BD279" s="246"/>
      <c r="BE279" s="217"/>
      <c r="BF279" s="171"/>
      <c r="BG279" s="229"/>
      <c r="BH279" s="246"/>
      <c r="BI279" s="217"/>
      <c r="BJ279" s="171"/>
      <c r="BK279" s="229"/>
      <c r="BL279" s="246"/>
      <c r="BM279" s="217"/>
      <c r="BN279" s="171"/>
      <c r="BO279" s="229"/>
      <c r="BP279" s="246"/>
      <c r="BQ279" s="217"/>
      <c r="BR279" s="171"/>
      <c r="BS279" s="229"/>
      <c r="BT279" s="246"/>
      <c r="BU279" s="217"/>
      <c r="BV279" s="171"/>
      <c r="BW279" s="229"/>
      <c r="BX279" s="246"/>
      <c r="BY279" s="217"/>
      <c r="BZ279" s="171"/>
      <c r="CA279" s="229"/>
      <c r="CB279" s="230"/>
      <c r="CC279" s="170"/>
      <c r="CD279" s="171"/>
      <c r="CE279" s="229"/>
      <c r="CF279" s="246"/>
      <c r="CG279" s="217"/>
      <c r="CH279" s="171"/>
      <c r="CI279" s="229"/>
      <c r="CJ279" s="246"/>
      <c r="CK279" s="217"/>
      <c r="CL279" s="171"/>
      <c r="CM279" s="229"/>
      <c r="CN279" s="246"/>
      <c r="CO279" s="217"/>
      <c r="CP279" s="171"/>
      <c r="CQ279" s="229"/>
      <c r="CR279" s="246"/>
      <c r="CS279" s="217"/>
      <c r="CT279" s="171"/>
      <c r="CU279" s="229"/>
      <c r="CV279" s="246"/>
      <c r="CW279" s="217"/>
      <c r="CX279" s="171"/>
      <c r="CY279" s="229"/>
      <c r="CZ279" s="246"/>
      <c r="DA279" s="217"/>
      <c r="DB279" s="171"/>
      <c r="DC279" s="229"/>
      <c r="DD279" s="230"/>
      <c r="DE279" s="170"/>
      <c r="DF279" s="171"/>
      <c r="DG279" s="229"/>
      <c r="DH279" s="246"/>
      <c r="DI279" s="217"/>
      <c r="DJ279" s="171"/>
      <c r="DK279" s="229"/>
      <c r="DL279" s="246"/>
      <c r="DM279" s="217"/>
      <c r="DN279" s="171"/>
      <c r="DO279" s="229"/>
      <c r="DP279" s="246"/>
      <c r="DQ279" s="217"/>
      <c r="DR279" s="171"/>
      <c r="DS279" s="229"/>
      <c r="DT279" s="246"/>
      <c r="DU279" s="217"/>
      <c r="DV279" s="171"/>
      <c r="DW279" s="229"/>
      <c r="DX279" s="246"/>
      <c r="DY279" s="217"/>
      <c r="DZ279" s="183">
        <f t="shared" si="53"/>
        <v>0</v>
      </c>
      <c r="EA279" s="356">
        <f t="shared" si="54"/>
        <v>0</v>
      </c>
      <c r="EB279" s="356">
        <f t="shared" si="55"/>
        <v>0</v>
      </c>
      <c r="EC279" s="185">
        <f t="shared" si="56"/>
        <v>0</v>
      </c>
      <c r="ED279" s="364"/>
    </row>
    <row r="280" spans="1:134" ht="65.25" customHeight="1" x14ac:dyDescent="0.2">
      <c r="A280" s="461">
        <v>264</v>
      </c>
      <c r="B280" s="468" t="s">
        <v>1039</v>
      </c>
      <c r="C280" s="414" t="s">
        <v>1040</v>
      </c>
      <c r="D280" s="416" t="s">
        <v>1759</v>
      </c>
      <c r="E280" s="483">
        <v>0</v>
      </c>
      <c r="F280" s="171"/>
      <c r="G280" s="229"/>
      <c r="H280" s="246"/>
      <c r="I280" s="217"/>
      <c r="J280" s="171"/>
      <c r="K280" s="229"/>
      <c r="L280" s="246"/>
      <c r="M280" s="217"/>
      <c r="N280" s="171"/>
      <c r="O280" s="229"/>
      <c r="P280" s="246"/>
      <c r="Q280" s="217"/>
      <c r="R280" s="171"/>
      <c r="S280" s="229"/>
      <c r="T280" s="246"/>
      <c r="U280" s="217"/>
      <c r="V280" s="171"/>
      <c r="W280" s="229"/>
      <c r="X280" s="230"/>
      <c r="Y280" s="170"/>
      <c r="Z280" s="171"/>
      <c r="AA280" s="229"/>
      <c r="AB280" s="246"/>
      <c r="AC280" s="217"/>
      <c r="AD280" s="171"/>
      <c r="AE280" s="229">
        <v>2</v>
      </c>
      <c r="AF280" s="246"/>
      <c r="AG280" s="217"/>
      <c r="AH280" s="171"/>
      <c r="AI280" s="229"/>
      <c r="AJ280" s="246"/>
      <c r="AK280" s="217"/>
      <c r="AL280" s="171"/>
      <c r="AM280" s="229"/>
      <c r="AN280" s="246"/>
      <c r="AO280" s="217"/>
      <c r="AP280" s="171"/>
      <c r="AQ280" s="229"/>
      <c r="AR280" s="246"/>
      <c r="AS280" s="217"/>
      <c r="AT280" s="171"/>
      <c r="AU280" s="229"/>
      <c r="AV280" s="246"/>
      <c r="AW280" s="217"/>
      <c r="AX280" s="171"/>
      <c r="AY280" s="229"/>
      <c r="AZ280" s="230"/>
      <c r="BA280" s="170"/>
      <c r="BB280" s="171"/>
      <c r="BC280" s="229"/>
      <c r="BD280" s="246"/>
      <c r="BE280" s="217"/>
      <c r="BF280" s="171"/>
      <c r="BG280" s="229"/>
      <c r="BH280" s="246"/>
      <c r="BI280" s="217"/>
      <c r="BJ280" s="171"/>
      <c r="BK280" s="229"/>
      <c r="BL280" s="246"/>
      <c r="BM280" s="217"/>
      <c r="BN280" s="171"/>
      <c r="BO280" s="229"/>
      <c r="BP280" s="246"/>
      <c r="BQ280" s="217"/>
      <c r="BR280" s="171"/>
      <c r="BS280" s="229"/>
      <c r="BT280" s="246"/>
      <c r="BU280" s="217"/>
      <c r="BV280" s="171"/>
      <c r="BW280" s="229"/>
      <c r="BX280" s="246"/>
      <c r="BY280" s="217"/>
      <c r="BZ280" s="171"/>
      <c r="CA280" s="229"/>
      <c r="CB280" s="230"/>
      <c r="CC280" s="170"/>
      <c r="CD280" s="171"/>
      <c r="CE280" s="229"/>
      <c r="CF280" s="246"/>
      <c r="CG280" s="217"/>
      <c r="CH280" s="171"/>
      <c r="CI280" s="229"/>
      <c r="CJ280" s="246"/>
      <c r="CK280" s="217"/>
      <c r="CL280" s="171"/>
      <c r="CM280" s="229"/>
      <c r="CN280" s="246"/>
      <c r="CO280" s="217"/>
      <c r="CP280" s="171"/>
      <c r="CQ280" s="229">
        <v>2</v>
      </c>
      <c r="CR280" s="246"/>
      <c r="CS280" s="217"/>
      <c r="CT280" s="171"/>
      <c r="CU280" s="229"/>
      <c r="CV280" s="246"/>
      <c r="CW280" s="217"/>
      <c r="CX280" s="171"/>
      <c r="CY280" s="229"/>
      <c r="CZ280" s="246"/>
      <c r="DA280" s="217"/>
      <c r="DB280" s="171"/>
      <c r="DC280" s="229"/>
      <c r="DD280" s="230"/>
      <c r="DE280" s="170"/>
      <c r="DF280" s="171"/>
      <c r="DG280" s="229">
        <v>2</v>
      </c>
      <c r="DH280" s="246"/>
      <c r="DI280" s="217"/>
      <c r="DJ280" s="171"/>
      <c r="DK280" s="229"/>
      <c r="DL280" s="246"/>
      <c r="DM280" s="217"/>
      <c r="DN280" s="171"/>
      <c r="DO280" s="229">
        <v>2</v>
      </c>
      <c r="DP280" s="246"/>
      <c r="DQ280" s="217"/>
      <c r="DR280" s="171"/>
      <c r="DS280" s="229">
        <v>2</v>
      </c>
      <c r="DT280" s="246"/>
      <c r="DU280" s="217"/>
      <c r="DV280" s="171"/>
      <c r="DW280" s="229"/>
      <c r="DX280" s="246"/>
      <c r="DY280" s="217"/>
      <c r="DZ280" s="183">
        <f t="shared" si="53"/>
        <v>0</v>
      </c>
      <c r="EA280" s="356">
        <f t="shared" si="54"/>
        <v>10</v>
      </c>
      <c r="EB280" s="356">
        <f t="shared" si="55"/>
        <v>0</v>
      </c>
      <c r="EC280" s="185">
        <f t="shared" si="56"/>
        <v>0</v>
      </c>
      <c r="ED280" s="364"/>
    </row>
    <row r="281" spans="1:134" ht="65.25" customHeight="1" x14ac:dyDescent="0.2">
      <c r="A281" s="461">
        <v>265</v>
      </c>
      <c r="B281" s="468" t="s">
        <v>539</v>
      </c>
      <c r="C281" s="391" t="s">
        <v>60</v>
      </c>
      <c r="D281" s="386" t="s">
        <v>1760</v>
      </c>
      <c r="E281" s="483">
        <v>0</v>
      </c>
      <c r="F281" s="171">
        <v>2</v>
      </c>
      <c r="G281" s="229"/>
      <c r="H281" s="246"/>
      <c r="I281" s="217"/>
      <c r="J281" s="171"/>
      <c r="K281" s="229"/>
      <c r="L281" s="246"/>
      <c r="M281" s="217"/>
      <c r="N281" s="171"/>
      <c r="O281" s="229"/>
      <c r="P281" s="246"/>
      <c r="Q281" s="217"/>
      <c r="R281" s="171"/>
      <c r="S281" s="229">
        <v>2</v>
      </c>
      <c r="T281" s="246"/>
      <c r="U281" s="217"/>
      <c r="V281" s="171"/>
      <c r="W281" s="229"/>
      <c r="X281" s="230"/>
      <c r="Y281" s="170"/>
      <c r="Z281" s="171"/>
      <c r="AA281" s="229"/>
      <c r="AB281" s="246"/>
      <c r="AC281" s="217"/>
      <c r="AD281" s="171"/>
      <c r="AE281" s="229"/>
      <c r="AF281" s="246"/>
      <c r="AG281" s="217"/>
      <c r="AH281" s="171"/>
      <c r="AI281" s="229">
        <v>2</v>
      </c>
      <c r="AJ281" s="246"/>
      <c r="AK281" s="217"/>
      <c r="AL281" s="171"/>
      <c r="AM281" s="229"/>
      <c r="AN281" s="246"/>
      <c r="AO281" s="217"/>
      <c r="AP281" s="171"/>
      <c r="AQ281" s="229">
        <v>2</v>
      </c>
      <c r="AR281" s="246"/>
      <c r="AS281" s="217"/>
      <c r="AT281" s="171"/>
      <c r="AU281" s="229"/>
      <c r="AV281" s="246"/>
      <c r="AW281" s="217"/>
      <c r="AX281" s="171"/>
      <c r="AY281" s="229"/>
      <c r="AZ281" s="230"/>
      <c r="BA281" s="170"/>
      <c r="BB281" s="171"/>
      <c r="BC281" s="229"/>
      <c r="BD281" s="246"/>
      <c r="BE281" s="217"/>
      <c r="BF281" s="171">
        <v>2</v>
      </c>
      <c r="BG281" s="229"/>
      <c r="BH281" s="246"/>
      <c r="BI281" s="217"/>
      <c r="BJ281" s="171"/>
      <c r="BK281" s="229"/>
      <c r="BL281" s="246"/>
      <c r="BM281" s="217"/>
      <c r="BN281" s="171"/>
      <c r="BO281" s="229"/>
      <c r="BP281" s="246"/>
      <c r="BQ281" s="217"/>
      <c r="BR281" s="171"/>
      <c r="BS281" s="229"/>
      <c r="BT281" s="246"/>
      <c r="BU281" s="217"/>
      <c r="BV281" s="171"/>
      <c r="BW281" s="229"/>
      <c r="BX281" s="246"/>
      <c r="BY281" s="217"/>
      <c r="BZ281" s="171"/>
      <c r="CA281" s="229"/>
      <c r="CB281" s="230"/>
      <c r="CC281" s="170"/>
      <c r="CD281" s="171"/>
      <c r="CE281" s="229">
        <v>2</v>
      </c>
      <c r="CF281" s="246"/>
      <c r="CG281" s="217"/>
      <c r="CH281" s="171"/>
      <c r="CI281" s="229">
        <v>2</v>
      </c>
      <c r="CJ281" s="246"/>
      <c r="CK281" s="217"/>
      <c r="CL281" s="171">
        <v>2</v>
      </c>
      <c r="CM281" s="229"/>
      <c r="CN281" s="246"/>
      <c r="CO281" s="217"/>
      <c r="CP281" s="171"/>
      <c r="CQ281" s="229"/>
      <c r="CR281" s="246"/>
      <c r="CS281" s="217"/>
      <c r="CT281" s="171">
        <v>2</v>
      </c>
      <c r="CU281" s="229"/>
      <c r="CV281" s="246"/>
      <c r="CW281" s="217"/>
      <c r="CX281" s="171"/>
      <c r="CY281" s="229"/>
      <c r="CZ281" s="246"/>
      <c r="DA281" s="217"/>
      <c r="DB281" s="171"/>
      <c r="DC281" s="229"/>
      <c r="DD281" s="230"/>
      <c r="DE281" s="170"/>
      <c r="DF281" s="171"/>
      <c r="DG281" s="229"/>
      <c r="DH281" s="246"/>
      <c r="DI281" s="217"/>
      <c r="DJ281" s="171">
        <v>2</v>
      </c>
      <c r="DK281" s="229"/>
      <c r="DL281" s="246"/>
      <c r="DM281" s="217"/>
      <c r="DN281" s="171">
        <v>2</v>
      </c>
      <c r="DO281" s="229"/>
      <c r="DP281" s="246"/>
      <c r="DQ281" s="217"/>
      <c r="DR281" s="171"/>
      <c r="DS281" s="229"/>
      <c r="DT281" s="246"/>
      <c r="DU281" s="217"/>
      <c r="DV281" s="171"/>
      <c r="DW281" s="229">
        <v>2</v>
      </c>
      <c r="DX281" s="246"/>
      <c r="DY281" s="217"/>
      <c r="DZ281" s="183">
        <f t="shared" si="53"/>
        <v>12</v>
      </c>
      <c r="EA281" s="356">
        <f t="shared" si="54"/>
        <v>12</v>
      </c>
      <c r="EB281" s="356">
        <f t="shared" si="55"/>
        <v>0</v>
      </c>
      <c r="EC281" s="185">
        <f t="shared" si="56"/>
        <v>0</v>
      </c>
      <c r="ED281" s="364"/>
    </row>
    <row r="282" spans="1:134" ht="33.75" customHeight="1" x14ac:dyDescent="0.2">
      <c r="A282" s="461">
        <v>266</v>
      </c>
      <c r="B282" s="462" t="s">
        <v>2272</v>
      </c>
      <c r="C282" s="383" t="s">
        <v>2273</v>
      </c>
      <c r="D282" s="384" t="s">
        <v>2274</v>
      </c>
      <c r="E282" s="483">
        <v>0</v>
      </c>
      <c r="F282" s="171"/>
      <c r="G282" s="229"/>
      <c r="H282" s="246"/>
      <c r="I282" s="217"/>
      <c r="J282" s="171"/>
      <c r="K282" s="229"/>
      <c r="L282" s="246"/>
      <c r="M282" s="217"/>
      <c r="N282" s="171"/>
      <c r="O282" s="229"/>
      <c r="P282" s="246"/>
      <c r="Q282" s="217"/>
      <c r="R282" s="171"/>
      <c r="S282" s="229"/>
      <c r="T282" s="246"/>
      <c r="U282" s="217"/>
      <c r="V282" s="171"/>
      <c r="W282" s="229"/>
      <c r="X282" s="230"/>
      <c r="Y282" s="170"/>
      <c r="Z282" s="171"/>
      <c r="AA282" s="229"/>
      <c r="AB282" s="246"/>
      <c r="AC282" s="217"/>
      <c r="AD282" s="171"/>
      <c r="AE282" s="229"/>
      <c r="AF282" s="246"/>
      <c r="AG282" s="217"/>
      <c r="AH282" s="171"/>
      <c r="AI282" s="229"/>
      <c r="AJ282" s="246"/>
      <c r="AK282" s="217"/>
      <c r="AL282" s="171"/>
      <c r="AM282" s="229"/>
      <c r="AN282" s="246"/>
      <c r="AO282" s="217"/>
      <c r="AP282" s="171"/>
      <c r="AQ282" s="229"/>
      <c r="AR282" s="246"/>
      <c r="AS282" s="217"/>
      <c r="AT282" s="171"/>
      <c r="AU282" s="229"/>
      <c r="AV282" s="246"/>
      <c r="AW282" s="217"/>
      <c r="AX282" s="171"/>
      <c r="AY282" s="229"/>
      <c r="AZ282" s="230"/>
      <c r="BA282" s="170"/>
      <c r="BB282" s="171"/>
      <c r="BC282" s="229"/>
      <c r="BD282" s="246"/>
      <c r="BE282" s="217"/>
      <c r="BF282" s="171"/>
      <c r="BG282" s="229"/>
      <c r="BH282" s="246"/>
      <c r="BI282" s="217"/>
      <c r="BJ282" s="171"/>
      <c r="BK282" s="229"/>
      <c r="BL282" s="246"/>
      <c r="BM282" s="217"/>
      <c r="BN282" s="171"/>
      <c r="BO282" s="229"/>
      <c r="BP282" s="246"/>
      <c r="BQ282" s="217"/>
      <c r="BR282" s="171"/>
      <c r="BS282" s="229"/>
      <c r="BT282" s="246"/>
      <c r="BU282" s="217"/>
      <c r="BV282" s="171"/>
      <c r="BW282" s="229"/>
      <c r="BX282" s="246"/>
      <c r="BY282" s="217"/>
      <c r="BZ282" s="171"/>
      <c r="CA282" s="229"/>
      <c r="CB282" s="230"/>
      <c r="CC282" s="170"/>
      <c r="CD282" s="171"/>
      <c r="CE282" s="229"/>
      <c r="CF282" s="246"/>
      <c r="CG282" s="217"/>
      <c r="CH282" s="171"/>
      <c r="CI282" s="229"/>
      <c r="CJ282" s="246"/>
      <c r="CK282" s="217"/>
      <c r="CL282" s="171"/>
      <c r="CM282" s="229"/>
      <c r="CN282" s="246"/>
      <c r="CO282" s="217"/>
      <c r="CP282" s="171"/>
      <c r="CQ282" s="229"/>
      <c r="CR282" s="246"/>
      <c r="CS282" s="217"/>
      <c r="CT282" s="171"/>
      <c r="CU282" s="229"/>
      <c r="CV282" s="246"/>
      <c r="CW282" s="217"/>
      <c r="CX282" s="171"/>
      <c r="CY282" s="229"/>
      <c r="CZ282" s="246"/>
      <c r="DA282" s="217"/>
      <c r="DB282" s="171"/>
      <c r="DC282" s="229"/>
      <c r="DD282" s="230"/>
      <c r="DE282" s="170"/>
      <c r="DF282" s="171"/>
      <c r="DG282" s="229"/>
      <c r="DH282" s="246"/>
      <c r="DI282" s="217"/>
      <c r="DJ282" s="171"/>
      <c r="DK282" s="229"/>
      <c r="DL282" s="246"/>
      <c r="DM282" s="217"/>
      <c r="DN282" s="171"/>
      <c r="DO282" s="229"/>
      <c r="DP282" s="246"/>
      <c r="DQ282" s="217"/>
      <c r="DR282" s="171"/>
      <c r="DS282" s="229"/>
      <c r="DT282" s="246"/>
      <c r="DU282" s="217"/>
      <c r="DV282" s="171"/>
      <c r="DW282" s="229"/>
      <c r="DX282" s="246"/>
      <c r="DY282" s="217"/>
      <c r="DZ282" s="183">
        <f t="shared" si="53"/>
        <v>0</v>
      </c>
      <c r="EA282" s="356">
        <f t="shared" si="54"/>
        <v>0</v>
      </c>
      <c r="EB282" s="356">
        <f t="shared" si="55"/>
        <v>0</v>
      </c>
      <c r="EC282" s="185">
        <f t="shared" si="56"/>
        <v>0</v>
      </c>
      <c r="ED282" s="364"/>
    </row>
    <row r="283" spans="1:134" ht="33.75" customHeight="1" x14ac:dyDescent="0.2">
      <c r="A283" s="461">
        <v>267</v>
      </c>
      <c r="B283" s="468" t="s">
        <v>1761</v>
      </c>
      <c r="C283" s="391" t="s">
        <v>1762</v>
      </c>
      <c r="D283" s="386" t="s">
        <v>1763</v>
      </c>
      <c r="E283" s="483">
        <v>0</v>
      </c>
      <c r="F283" s="171"/>
      <c r="G283" s="229"/>
      <c r="H283" s="246"/>
      <c r="I283" s="217"/>
      <c r="J283" s="171"/>
      <c r="K283" s="229"/>
      <c r="L283" s="246">
        <v>2</v>
      </c>
      <c r="M283" s="217"/>
      <c r="N283" s="171"/>
      <c r="O283" s="229"/>
      <c r="P283" s="246"/>
      <c r="Q283" s="217"/>
      <c r="R283" s="171"/>
      <c r="S283" s="229"/>
      <c r="T283" s="246"/>
      <c r="U283" s="217"/>
      <c r="V283" s="171"/>
      <c r="W283" s="229"/>
      <c r="X283" s="230"/>
      <c r="Y283" s="170"/>
      <c r="Z283" s="171"/>
      <c r="AA283" s="229">
        <v>2</v>
      </c>
      <c r="AB283" s="246"/>
      <c r="AC283" s="217"/>
      <c r="AD283" s="171"/>
      <c r="AE283" s="229"/>
      <c r="AF283" s="246">
        <v>2</v>
      </c>
      <c r="AG283" s="217"/>
      <c r="AH283" s="171"/>
      <c r="AI283" s="229"/>
      <c r="AJ283" s="246"/>
      <c r="AK283" s="217"/>
      <c r="AL283" s="171"/>
      <c r="AM283" s="229"/>
      <c r="AN283" s="246">
        <v>2</v>
      </c>
      <c r="AO283" s="217"/>
      <c r="AP283" s="171"/>
      <c r="AQ283" s="229"/>
      <c r="AR283" s="246"/>
      <c r="AS283" s="217"/>
      <c r="AT283" s="171"/>
      <c r="AU283" s="229"/>
      <c r="AV283" s="246"/>
      <c r="AW283" s="217"/>
      <c r="AX283" s="171"/>
      <c r="AY283" s="229"/>
      <c r="AZ283" s="230"/>
      <c r="BA283" s="170"/>
      <c r="BB283" s="171"/>
      <c r="BC283" s="229"/>
      <c r="BD283" s="246">
        <v>2</v>
      </c>
      <c r="BE283" s="217"/>
      <c r="BF283" s="171"/>
      <c r="BG283" s="229"/>
      <c r="BH283" s="246"/>
      <c r="BI283" s="217"/>
      <c r="BJ283" s="171"/>
      <c r="BK283" s="229"/>
      <c r="BL283" s="246">
        <v>2</v>
      </c>
      <c r="BM283" s="217"/>
      <c r="BN283" s="171"/>
      <c r="BO283" s="229"/>
      <c r="BP283" s="246">
        <v>2</v>
      </c>
      <c r="BQ283" s="217"/>
      <c r="BR283" s="171"/>
      <c r="BS283" s="229"/>
      <c r="BT283" s="246"/>
      <c r="BU283" s="217"/>
      <c r="BV283" s="171"/>
      <c r="BW283" s="229"/>
      <c r="BX283" s="246">
        <v>2</v>
      </c>
      <c r="BY283" s="217"/>
      <c r="BZ283" s="171"/>
      <c r="CA283" s="229"/>
      <c r="CB283" s="230"/>
      <c r="CC283" s="170"/>
      <c r="CD283" s="171"/>
      <c r="CE283" s="229"/>
      <c r="CF283" s="246"/>
      <c r="CG283" s="217"/>
      <c r="CH283" s="171"/>
      <c r="CI283" s="229"/>
      <c r="CJ283" s="246"/>
      <c r="CK283" s="217"/>
      <c r="CL283" s="171"/>
      <c r="CM283" s="229"/>
      <c r="CN283" s="246">
        <v>2</v>
      </c>
      <c r="CO283" s="217"/>
      <c r="CP283" s="171"/>
      <c r="CQ283" s="229"/>
      <c r="CR283" s="246"/>
      <c r="CS283" s="217"/>
      <c r="CT283" s="171"/>
      <c r="CU283" s="229"/>
      <c r="CV283" s="246">
        <v>2</v>
      </c>
      <c r="CW283" s="217"/>
      <c r="CX283" s="171"/>
      <c r="CY283" s="229"/>
      <c r="CZ283" s="246"/>
      <c r="DA283" s="217"/>
      <c r="DB283" s="171"/>
      <c r="DC283" s="229"/>
      <c r="DD283" s="230"/>
      <c r="DE283" s="170"/>
      <c r="DF283" s="171"/>
      <c r="DG283" s="229"/>
      <c r="DH283" s="246"/>
      <c r="DI283" s="217"/>
      <c r="DJ283" s="171"/>
      <c r="DK283" s="229"/>
      <c r="DL283" s="246"/>
      <c r="DM283" s="217"/>
      <c r="DN283" s="171"/>
      <c r="DO283" s="229"/>
      <c r="DP283" s="246"/>
      <c r="DQ283" s="217"/>
      <c r="DR283" s="171"/>
      <c r="DS283" s="229"/>
      <c r="DT283" s="246">
        <v>3</v>
      </c>
      <c r="DU283" s="217"/>
      <c r="DV283" s="171"/>
      <c r="DW283" s="229">
        <v>2</v>
      </c>
      <c r="DX283" s="246"/>
      <c r="DY283" s="217"/>
      <c r="DZ283" s="183">
        <f t="shared" si="53"/>
        <v>0</v>
      </c>
      <c r="EA283" s="356">
        <f t="shared" si="54"/>
        <v>4</v>
      </c>
      <c r="EB283" s="356">
        <f t="shared" si="55"/>
        <v>21</v>
      </c>
      <c r="EC283" s="185">
        <f t="shared" si="56"/>
        <v>0</v>
      </c>
      <c r="ED283" s="364"/>
    </row>
    <row r="284" spans="1:134" ht="73.5" customHeight="1" x14ac:dyDescent="0.2">
      <c r="A284" s="461">
        <v>268</v>
      </c>
      <c r="B284" s="462" t="s">
        <v>2316</v>
      </c>
      <c r="C284" s="383" t="s">
        <v>2494</v>
      </c>
      <c r="D284" s="384" t="s">
        <v>2317</v>
      </c>
      <c r="E284" s="483">
        <v>0</v>
      </c>
      <c r="F284" s="171"/>
      <c r="G284" s="229"/>
      <c r="H284" s="246"/>
      <c r="I284" s="217"/>
      <c r="J284" s="171"/>
      <c r="K284" s="229"/>
      <c r="L284" s="246"/>
      <c r="M284" s="217"/>
      <c r="N284" s="171"/>
      <c r="O284" s="229"/>
      <c r="P284" s="246"/>
      <c r="Q284" s="217"/>
      <c r="R284" s="171"/>
      <c r="S284" s="229"/>
      <c r="T284" s="246"/>
      <c r="U284" s="217"/>
      <c r="V284" s="171"/>
      <c r="W284" s="229"/>
      <c r="X284" s="230"/>
      <c r="Y284" s="170"/>
      <c r="Z284" s="171"/>
      <c r="AA284" s="229"/>
      <c r="AB284" s="246"/>
      <c r="AC284" s="217"/>
      <c r="AD284" s="171"/>
      <c r="AE284" s="229"/>
      <c r="AF284" s="246"/>
      <c r="AG284" s="217"/>
      <c r="AH284" s="171"/>
      <c r="AI284" s="229"/>
      <c r="AJ284" s="246"/>
      <c r="AK284" s="217"/>
      <c r="AL284" s="171"/>
      <c r="AM284" s="229"/>
      <c r="AN284" s="246"/>
      <c r="AO284" s="217"/>
      <c r="AP284" s="171"/>
      <c r="AQ284" s="229"/>
      <c r="AR284" s="246"/>
      <c r="AS284" s="217"/>
      <c r="AT284" s="171"/>
      <c r="AU284" s="229"/>
      <c r="AV284" s="246"/>
      <c r="AW284" s="217"/>
      <c r="AX284" s="171"/>
      <c r="AY284" s="229"/>
      <c r="AZ284" s="230"/>
      <c r="BA284" s="170"/>
      <c r="BB284" s="171"/>
      <c r="BC284" s="229"/>
      <c r="BD284" s="246"/>
      <c r="BE284" s="217"/>
      <c r="BF284" s="171"/>
      <c r="BG284" s="229"/>
      <c r="BH284" s="246"/>
      <c r="BI284" s="217"/>
      <c r="BJ284" s="171"/>
      <c r="BK284" s="229"/>
      <c r="BL284" s="246"/>
      <c r="BM284" s="217"/>
      <c r="BN284" s="171"/>
      <c r="BO284" s="229"/>
      <c r="BP284" s="246"/>
      <c r="BQ284" s="217"/>
      <c r="BR284" s="171"/>
      <c r="BS284" s="229"/>
      <c r="BT284" s="246"/>
      <c r="BU284" s="217"/>
      <c r="BV284" s="171"/>
      <c r="BW284" s="229"/>
      <c r="BX284" s="246"/>
      <c r="BY284" s="217"/>
      <c r="BZ284" s="171"/>
      <c r="CA284" s="229"/>
      <c r="CB284" s="230"/>
      <c r="CC284" s="170"/>
      <c r="CD284" s="171"/>
      <c r="CE284" s="229"/>
      <c r="CF284" s="246"/>
      <c r="CG284" s="217"/>
      <c r="CH284" s="171"/>
      <c r="CI284" s="229"/>
      <c r="CJ284" s="246"/>
      <c r="CK284" s="217"/>
      <c r="CL284" s="171"/>
      <c r="CM284" s="229"/>
      <c r="CN284" s="246"/>
      <c r="CO284" s="217"/>
      <c r="CP284" s="171"/>
      <c r="CQ284" s="229"/>
      <c r="CR284" s="246"/>
      <c r="CS284" s="217"/>
      <c r="CT284" s="171"/>
      <c r="CU284" s="229"/>
      <c r="CV284" s="246"/>
      <c r="CW284" s="217"/>
      <c r="CX284" s="171"/>
      <c r="CY284" s="229"/>
      <c r="CZ284" s="246"/>
      <c r="DA284" s="217"/>
      <c r="DB284" s="171"/>
      <c r="DC284" s="229"/>
      <c r="DD284" s="230"/>
      <c r="DE284" s="170"/>
      <c r="DF284" s="171"/>
      <c r="DG284" s="229"/>
      <c r="DH284" s="246">
        <v>3</v>
      </c>
      <c r="DI284" s="217"/>
      <c r="DJ284" s="171"/>
      <c r="DK284" s="229"/>
      <c r="DL284" s="246"/>
      <c r="DM284" s="217"/>
      <c r="DN284" s="171"/>
      <c r="DO284" s="229"/>
      <c r="DP284" s="246"/>
      <c r="DQ284" s="217"/>
      <c r="DR284" s="171"/>
      <c r="DS284" s="229"/>
      <c r="DT284" s="246">
        <v>2</v>
      </c>
      <c r="DU284" s="217"/>
      <c r="DV284" s="171"/>
      <c r="DW284" s="229">
        <v>2</v>
      </c>
      <c r="DX284" s="246"/>
      <c r="DY284" s="217"/>
      <c r="DZ284" s="183">
        <f t="shared" si="53"/>
        <v>0</v>
      </c>
      <c r="EA284" s="356">
        <f t="shared" si="54"/>
        <v>2</v>
      </c>
      <c r="EB284" s="356">
        <f t="shared" si="55"/>
        <v>5</v>
      </c>
      <c r="EC284" s="185">
        <f t="shared" si="56"/>
        <v>0</v>
      </c>
      <c r="ED284" s="364"/>
    </row>
    <row r="285" spans="1:134" ht="49.5" customHeight="1" x14ac:dyDescent="0.2">
      <c r="A285" s="461">
        <v>269</v>
      </c>
      <c r="B285" s="468" t="s">
        <v>1024</v>
      </c>
      <c r="C285" s="391" t="s">
        <v>1025</v>
      </c>
      <c r="D285" s="386" t="s">
        <v>1764</v>
      </c>
      <c r="E285" s="483">
        <v>0</v>
      </c>
      <c r="F285" s="171"/>
      <c r="G285" s="229"/>
      <c r="H285" s="246"/>
      <c r="I285" s="217"/>
      <c r="J285" s="171"/>
      <c r="K285" s="229"/>
      <c r="L285" s="246"/>
      <c r="M285" s="217"/>
      <c r="N285" s="171"/>
      <c r="O285" s="229"/>
      <c r="P285" s="246"/>
      <c r="Q285" s="217"/>
      <c r="R285" s="171"/>
      <c r="S285" s="229"/>
      <c r="T285" s="246"/>
      <c r="U285" s="217"/>
      <c r="V285" s="171"/>
      <c r="W285" s="229"/>
      <c r="X285" s="230"/>
      <c r="Y285" s="170"/>
      <c r="Z285" s="171"/>
      <c r="AA285" s="229"/>
      <c r="AB285" s="246"/>
      <c r="AC285" s="217"/>
      <c r="AD285" s="171"/>
      <c r="AE285" s="229"/>
      <c r="AF285" s="246"/>
      <c r="AG285" s="217"/>
      <c r="AH285" s="171"/>
      <c r="AI285" s="229"/>
      <c r="AJ285" s="246"/>
      <c r="AK285" s="217"/>
      <c r="AL285" s="171"/>
      <c r="AM285" s="229"/>
      <c r="AN285" s="246"/>
      <c r="AO285" s="217"/>
      <c r="AP285" s="171"/>
      <c r="AQ285" s="229"/>
      <c r="AR285" s="246"/>
      <c r="AS285" s="217"/>
      <c r="AT285" s="171"/>
      <c r="AU285" s="229"/>
      <c r="AV285" s="246"/>
      <c r="AW285" s="217"/>
      <c r="AX285" s="171"/>
      <c r="AY285" s="229"/>
      <c r="AZ285" s="230"/>
      <c r="BA285" s="170"/>
      <c r="BB285" s="171"/>
      <c r="BC285" s="229"/>
      <c r="BD285" s="246"/>
      <c r="BE285" s="217"/>
      <c r="BF285" s="171"/>
      <c r="BG285" s="229"/>
      <c r="BH285" s="246"/>
      <c r="BI285" s="217"/>
      <c r="BJ285" s="171"/>
      <c r="BK285" s="229"/>
      <c r="BL285" s="246"/>
      <c r="BM285" s="217"/>
      <c r="BN285" s="171"/>
      <c r="BO285" s="229"/>
      <c r="BP285" s="246"/>
      <c r="BQ285" s="217"/>
      <c r="BR285" s="171"/>
      <c r="BS285" s="229"/>
      <c r="BT285" s="246"/>
      <c r="BU285" s="217"/>
      <c r="BV285" s="171"/>
      <c r="BW285" s="229"/>
      <c r="BX285" s="246"/>
      <c r="BY285" s="217"/>
      <c r="BZ285" s="171"/>
      <c r="CA285" s="229"/>
      <c r="CB285" s="230"/>
      <c r="CC285" s="170"/>
      <c r="CD285" s="171"/>
      <c r="CE285" s="229"/>
      <c r="CF285" s="246"/>
      <c r="CG285" s="217"/>
      <c r="CH285" s="171"/>
      <c r="CI285" s="229"/>
      <c r="CJ285" s="246"/>
      <c r="CK285" s="217"/>
      <c r="CL285" s="171"/>
      <c r="CM285" s="229"/>
      <c r="CN285" s="246"/>
      <c r="CO285" s="217"/>
      <c r="CP285" s="171"/>
      <c r="CQ285" s="229"/>
      <c r="CR285" s="246"/>
      <c r="CS285" s="217"/>
      <c r="CT285" s="171"/>
      <c r="CU285" s="229"/>
      <c r="CV285" s="246"/>
      <c r="CW285" s="217"/>
      <c r="CX285" s="171"/>
      <c r="CY285" s="229"/>
      <c r="CZ285" s="246"/>
      <c r="DA285" s="217"/>
      <c r="DB285" s="171"/>
      <c r="DC285" s="229"/>
      <c r="DD285" s="230"/>
      <c r="DE285" s="170"/>
      <c r="DF285" s="171"/>
      <c r="DG285" s="229"/>
      <c r="DH285" s="246"/>
      <c r="DI285" s="217"/>
      <c r="DJ285" s="171"/>
      <c r="DK285" s="229"/>
      <c r="DL285" s="246"/>
      <c r="DM285" s="217"/>
      <c r="DN285" s="171"/>
      <c r="DO285" s="229"/>
      <c r="DP285" s="246"/>
      <c r="DQ285" s="217"/>
      <c r="DR285" s="171"/>
      <c r="DS285" s="229"/>
      <c r="DT285" s="246"/>
      <c r="DU285" s="217"/>
      <c r="DV285" s="171"/>
      <c r="DW285" s="229"/>
      <c r="DX285" s="246"/>
      <c r="DY285" s="217"/>
      <c r="DZ285" s="183">
        <f t="shared" si="53"/>
        <v>0</v>
      </c>
      <c r="EA285" s="356">
        <f t="shared" si="54"/>
        <v>0</v>
      </c>
      <c r="EB285" s="356">
        <f t="shared" si="55"/>
        <v>0</v>
      </c>
      <c r="EC285" s="185">
        <f t="shared" si="56"/>
        <v>0</v>
      </c>
      <c r="ED285" s="364"/>
    </row>
    <row r="286" spans="1:134" ht="49.5" customHeight="1" x14ac:dyDescent="0.2">
      <c r="A286" s="461">
        <v>270</v>
      </c>
      <c r="B286" s="468" t="s">
        <v>513</v>
      </c>
      <c r="C286" s="391" t="s">
        <v>255</v>
      </c>
      <c r="D286" s="386" t="s">
        <v>1765</v>
      </c>
      <c r="E286" s="483">
        <v>0</v>
      </c>
      <c r="F286" s="171"/>
      <c r="G286" s="229"/>
      <c r="H286" s="246"/>
      <c r="I286" s="217"/>
      <c r="J286" s="171"/>
      <c r="K286" s="229"/>
      <c r="L286" s="246"/>
      <c r="M286" s="217"/>
      <c r="N286" s="171"/>
      <c r="O286" s="229"/>
      <c r="P286" s="246"/>
      <c r="Q286" s="217"/>
      <c r="R286" s="171"/>
      <c r="S286" s="229"/>
      <c r="T286" s="246"/>
      <c r="U286" s="217"/>
      <c r="V286" s="171"/>
      <c r="W286" s="229"/>
      <c r="X286" s="230"/>
      <c r="Y286" s="170"/>
      <c r="Z286" s="171"/>
      <c r="AA286" s="229"/>
      <c r="AB286" s="246"/>
      <c r="AC286" s="217"/>
      <c r="AD286" s="171"/>
      <c r="AE286" s="229"/>
      <c r="AF286" s="246"/>
      <c r="AG286" s="217"/>
      <c r="AH286" s="171"/>
      <c r="AI286" s="229"/>
      <c r="AJ286" s="246"/>
      <c r="AK286" s="217"/>
      <c r="AL286" s="171"/>
      <c r="AM286" s="229"/>
      <c r="AN286" s="246"/>
      <c r="AO286" s="217"/>
      <c r="AP286" s="171"/>
      <c r="AQ286" s="229"/>
      <c r="AR286" s="246"/>
      <c r="AS286" s="217"/>
      <c r="AT286" s="171"/>
      <c r="AU286" s="229"/>
      <c r="AV286" s="246"/>
      <c r="AW286" s="217"/>
      <c r="AX286" s="171"/>
      <c r="AY286" s="229"/>
      <c r="AZ286" s="230"/>
      <c r="BA286" s="170"/>
      <c r="BB286" s="171"/>
      <c r="BC286" s="229"/>
      <c r="BD286" s="246"/>
      <c r="BE286" s="217"/>
      <c r="BF286" s="171"/>
      <c r="BG286" s="229"/>
      <c r="BH286" s="246"/>
      <c r="BI286" s="217"/>
      <c r="BJ286" s="171"/>
      <c r="BK286" s="229"/>
      <c r="BL286" s="246"/>
      <c r="BM286" s="217"/>
      <c r="BN286" s="171"/>
      <c r="BO286" s="229"/>
      <c r="BP286" s="246"/>
      <c r="BQ286" s="217"/>
      <c r="BR286" s="171"/>
      <c r="BS286" s="229"/>
      <c r="BT286" s="246"/>
      <c r="BU286" s="217"/>
      <c r="BV286" s="171"/>
      <c r="BW286" s="229"/>
      <c r="BX286" s="246"/>
      <c r="BY286" s="217"/>
      <c r="BZ286" s="171"/>
      <c r="CA286" s="229"/>
      <c r="CB286" s="230"/>
      <c r="CC286" s="170"/>
      <c r="CD286" s="171"/>
      <c r="CE286" s="229"/>
      <c r="CF286" s="246"/>
      <c r="CG286" s="217"/>
      <c r="CH286" s="171"/>
      <c r="CI286" s="229"/>
      <c r="CJ286" s="246"/>
      <c r="CK286" s="217"/>
      <c r="CL286" s="171"/>
      <c r="CM286" s="229"/>
      <c r="CN286" s="246"/>
      <c r="CO286" s="217"/>
      <c r="CP286" s="171"/>
      <c r="CQ286" s="229"/>
      <c r="CR286" s="246"/>
      <c r="CS286" s="217"/>
      <c r="CT286" s="171"/>
      <c r="CU286" s="229"/>
      <c r="CV286" s="246"/>
      <c r="CW286" s="217"/>
      <c r="CX286" s="171"/>
      <c r="CY286" s="229"/>
      <c r="CZ286" s="246"/>
      <c r="DA286" s="217"/>
      <c r="DB286" s="171"/>
      <c r="DC286" s="229"/>
      <c r="DD286" s="230"/>
      <c r="DE286" s="170"/>
      <c r="DF286" s="171"/>
      <c r="DG286" s="229"/>
      <c r="DH286" s="246"/>
      <c r="DI286" s="217"/>
      <c r="DJ286" s="171"/>
      <c r="DK286" s="229"/>
      <c r="DL286" s="246"/>
      <c r="DM286" s="217"/>
      <c r="DN286" s="171"/>
      <c r="DO286" s="229"/>
      <c r="DP286" s="246"/>
      <c r="DQ286" s="217"/>
      <c r="DR286" s="171"/>
      <c r="DS286" s="229"/>
      <c r="DT286" s="246"/>
      <c r="DU286" s="217"/>
      <c r="DV286" s="171"/>
      <c r="DW286" s="229"/>
      <c r="DX286" s="246"/>
      <c r="DY286" s="217"/>
      <c r="DZ286" s="183">
        <f t="shared" si="53"/>
        <v>0</v>
      </c>
      <c r="EA286" s="356">
        <f t="shared" si="54"/>
        <v>0</v>
      </c>
      <c r="EB286" s="356">
        <f t="shared" si="55"/>
        <v>0</v>
      </c>
      <c r="EC286" s="185">
        <f t="shared" si="56"/>
        <v>0</v>
      </c>
      <c r="ED286" s="364"/>
    </row>
    <row r="287" spans="1:134" ht="42.75" customHeight="1" x14ac:dyDescent="0.2">
      <c r="A287" s="461">
        <v>271</v>
      </c>
      <c r="B287" s="468" t="s">
        <v>540</v>
      </c>
      <c r="C287" s="391" t="s">
        <v>2361</v>
      </c>
      <c r="D287" s="386" t="s">
        <v>1766</v>
      </c>
      <c r="E287" s="483">
        <v>0</v>
      </c>
      <c r="F287" s="171"/>
      <c r="G287" s="229"/>
      <c r="H287" s="246"/>
      <c r="I287" s="217"/>
      <c r="J287" s="171"/>
      <c r="K287" s="229"/>
      <c r="L287" s="246"/>
      <c r="M287" s="217"/>
      <c r="N287" s="171"/>
      <c r="O287" s="229"/>
      <c r="P287" s="246"/>
      <c r="Q287" s="217"/>
      <c r="R287" s="171"/>
      <c r="S287" s="229"/>
      <c r="T287" s="246"/>
      <c r="U287" s="217"/>
      <c r="V287" s="171"/>
      <c r="W287" s="229"/>
      <c r="X287" s="230"/>
      <c r="Y287" s="170"/>
      <c r="Z287" s="171"/>
      <c r="AA287" s="229"/>
      <c r="AB287" s="246"/>
      <c r="AC287" s="217"/>
      <c r="AD287" s="171"/>
      <c r="AE287" s="229"/>
      <c r="AF287" s="246"/>
      <c r="AG287" s="217"/>
      <c r="AH287" s="171"/>
      <c r="AI287" s="229"/>
      <c r="AJ287" s="246"/>
      <c r="AK287" s="217"/>
      <c r="AL287" s="171"/>
      <c r="AM287" s="229"/>
      <c r="AN287" s="246"/>
      <c r="AO287" s="217"/>
      <c r="AP287" s="171"/>
      <c r="AQ287" s="229"/>
      <c r="AR287" s="246"/>
      <c r="AS287" s="217"/>
      <c r="AT287" s="171"/>
      <c r="AU287" s="229"/>
      <c r="AV287" s="246"/>
      <c r="AW287" s="217"/>
      <c r="AX287" s="171"/>
      <c r="AY287" s="229"/>
      <c r="AZ287" s="230"/>
      <c r="BA287" s="170"/>
      <c r="BB287" s="171"/>
      <c r="BC287" s="229"/>
      <c r="BD287" s="246"/>
      <c r="BE287" s="217"/>
      <c r="BF287" s="171"/>
      <c r="BG287" s="229"/>
      <c r="BH287" s="246"/>
      <c r="BI287" s="217"/>
      <c r="BJ287" s="171"/>
      <c r="BK287" s="229"/>
      <c r="BL287" s="246"/>
      <c r="BM287" s="217"/>
      <c r="BN287" s="171"/>
      <c r="BO287" s="229"/>
      <c r="BP287" s="246"/>
      <c r="BQ287" s="217"/>
      <c r="BR287" s="171"/>
      <c r="BS287" s="229"/>
      <c r="BT287" s="246"/>
      <c r="BU287" s="217"/>
      <c r="BV287" s="171"/>
      <c r="BW287" s="229"/>
      <c r="BX287" s="246"/>
      <c r="BY287" s="217"/>
      <c r="BZ287" s="171"/>
      <c r="CA287" s="229"/>
      <c r="CB287" s="230"/>
      <c r="CC287" s="170"/>
      <c r="CD287" s="171"/>
      <c r="CE287" s="229"/>
      <c r="CF287" s="246"/>
      <c r="CG287" s="217"/>
      <c r="CH287" s="171"/>
      <c r="CI287" s="229"/>
      <c r="CJ287" s="246"/>
      <c r="CK287" s="217"/>
      <c r="CL287" s="171"/>
      <c r="CM287" s="229"/>
      <c r="CN287" s="246"/>
      <c r="CO287" s="217"/>
      <c r="CP287" s="171"/>
      <c r="CQ287" s="229"/>
      <c r="CR287" s="246"/>
      <c r="CS287" s="217"/>
      <c r="CT287" s="171"/>
      <c r="CU287" s="229"/>
      <c r="CV287" s="246"/>
      <c r="CW287" s="217"/>
      <c r="CX287" s="171"/>
      <c r="CY287" s="229"/>
      <c r="CZ287" s="246"/>
      <c r="DA287" s="217"/>
      <c r="DB287" s="171"/>
      <c r="DC287" s="229"/>
      <c r="DD287" s="230"/>
      <c r="DE287" s="170"/>
      <c r="DF287" s="171"/>
      <c r="DG287" s="229"/>
      <c r="DH287" s="246"/>
      <c r="DI287" s="217"/>
      <c r="DJ287" s="171"/>
      <c r="DK287" s="229"/>
      <c r="DL287" s="246"/>
      <c r="DM287" s="217"/>
      <c r="DN287" s="171"/>
      <c r="DO287" s="229"/>
      <c r="DP287" s="246"/>
      <c r="DQ287" s="217"/>
      <c r="DR287" s="171"/>
      <c r="DS287" s="229"/>
      <c r="DT287" s="246"/>
      <c r="DU287" s="217"/>
      <c r="DV287" s="171"/>
      <c r="DW287" s="229"/>
      <c r="DX287" s="246"/>
      <c r="DY287" s="217"/>
      <c r="DZ287" s="183">
        <f t="shared" si="53"/>
        <v>0</v>
      </c>
      <c r="EA287" s="356">
        <f t="shared" si="54"/>
        <v>0</v>
      </c>
      <c r="EB287" s="356">
        <f t="shared" si="55"/>
        <v>0</v>
      </c>
      <c r="EC287" s="185">
        <f t="shared" si="56"/>
        <v>0</v>
      </c>
      <c r="ED287" s="364"/>
    </row>
    <row r="288" spans="1:134" ht="63.75" customHeight="1" x14ac:dyDescent="0.2">
      <c r="A288" s="461">
        <v>272</v>
      </c>
      <c r="B288" s="468" t="s">
        <v>1376</v>
      </c>
      <c r="C288" s="391" t="s">
        <v>1377</v>
      </c>
      <c r="D288" s="386" t="s">
        <v>2495</v>
      </c>
      <c r="E288" s="483">
        <v>0</v>
      </c>
      <c r="F288" s="171"/>
      <c r="G288" s="229"/>
      <c r="H288" s="246"/>
      <c r="I288" s="217"/>
      <c r="J288" s="171"/>
      <c r="K288" s="229"/>
      <c r="L288" s="246"/>
      <c r="M288" s="217"/>
      <c r="N288" s="171"/>
      <c r="O288" s="229"/>
      <c r="P288" s="246"/>
      <c r="Q288" s="217"/>
      <c r="R288" s="171"/>
      <c r="S288" s="229"/>
      <c r="T288" s="246"/>
      <c r="U288" s="217"/>
      <c r="V288" s="171"/>
      <c r="W288" s="229"/>
      <c r="X288" s="230"/>
      <c r="Y288" s="170"/>
      <c r="Z288" s="171"/>
      <c r="AA288" s="229"/>
      <c r="AB288" s="246"/>
      <c r="AC288" s="217"/>
      <c r="AD288" s="171"/>
      <c r="AE288" s="229"/>
      <c r="AF288" s="246"/>
      <c r="AG288" s="217"/>
      <c r="AH288" s="171"/>
      <c r="AI288" s="229"/>
      <c r="AJ288" s="246"/>
      <c r="AK288" s="217"/>
      <c r="AL288" s="171"/>
      <c r="AM288" s="229"/>
      <c r="AN288" s="246"/>
      <c r="AO288" s="217"/>
      <c r="AP288" s="171"/>
      <c r="AQ288" s="229"/>
      <c r="AR288" s="246"/>
      <c r="AS288" s="217"/>
      <c r="AT288" s="171"/>
      <c r="AU288" s="229"/>
      <c r="AV288" s="246"/>
      <c r="AW288" s="217"/>
      <c r="AX288" s="171"/>
      <c r="AY288" s="229"/>
      <c r="AZ288" s="230"/>
      <c r="BA288" s="170"/>
      <c r="BB288" s="171"/>
      <c r="BC288" s="229"/>
      <c r="BD288" s="246"/>
      <c r="BE288" s="217"/>
      <c r="BF288" s="171"/>
      <c r="BG288" s="229"/>
      <c r="BH288" s="246"/>
      <c r="BI288" s="217"/>
      <c r="BJ288" s="171"/>
      <c r="BK288" s="229"/>
      <c r="BL288" s="246"/>
      <c r="BM288" s="217"/>
      <c r="BN288" s="171"/>
      <c r="BO288" s="229"/>
      <c r="BP288" s="246"/>
      <c r="BQ288" s="217"/>
      <c r="BR288" s="171"/>
      <c r="BS288" s="229"/>
      <c r="BT288" s="246"/>
      <c r="BU288" s="217"/>
      <c r="BV288" s="171"/>
      <c r="BW288" s="229"/>
      <c r="BX288" s="246"/>
      <c r="BY288" s="217"/>
      <c r="BZ288" s="171"/>
      <c r="CA288" s="229"/>
      <c r="CB288" s="230"/>
      <c r="CC288" s="170"/>
      <c r="CD288" s="171"/>
      <c r="CE288" s="229"/>
      <c r="CF288" s="246"/>
      <c r="CG288" s="217"/>
      <c r="CH288" s="171"/>
      <c r="CI288" s="229"/>
      <c r="CJ288" s="246"/>
      <c r="CK288" s="217"/>
      <c r="CL288" s="171"/>
      <c r="CM288" s="229"/>
      <c r="CN288" s="246"/>
      <c r="CO288" s="217"/>
      <c r="CP288" s="171"/>
      <c r="CQ288" s="229"/>
      <c r="CR288" s="246"/>
      <c r="CS288" s="217"/>
      <c r="CT288" s="171"/>
      <c r="CU288" s="229"/>
      <c r="CV288" s="246"/>
      <c r="CW288" s="217"/>
      <c r="CX288" s="171"/>
      <c r="CY288" s="229"/>
      <c r="CZ288" s="246"/>
      <c r="DA288" s="217"/>
      <c r="DB288" s="171"/>
      <c r="DC288" s="229"/>
      <c r="DD288" s="230"/>
      <c r="DE288" s="170"/>
      <c r="DF288" s="171"/>
      <c r="DG288" s="229"/>
      <c r="DH288" s="246"/>
      <c r="DI288" s="217"/>
      <c r="DJ288" s="171"/>
      <c r="DK288" s="229"/>
      <c r="DL288" s="246"/>
      <c r="DM288" s="217"/>
      <c r="DN288" s="171"/>
      <c r="DO288" s="229"/>
      <c r="DP288" s="246"/>
      <c r="DQ288" s="217"/>
      <c r="DR288" s="171"/>
      <c r="DS288" s="229"/>
      <c r="DT288" s="246"/>
      <c r="DU288" s="217"/>
      <c r="DV288" s="171"/>
      <c r="DW288" s="229"/>
      <c r="DX288" s="246"/>
      <c r="DY288" s="217"/>
      <c r="DZ288" s="183">
        <f t="shared" si="53"/>
        <v>0</v>
      </c>
      <c r="EA288" s="356">
        <f t="shared" si="54"/>
        <v>0</v>
      </c>
      <c r="EB288" s="356">
        <f t="shared" si="55"/>
        <v>0</v>
      </c>
      <c r="EC288" s="185">
        <f t="shared" si="56"/>
        <v>0</v>
      </c>
      <c r="ED288" s="364"/>
    </row>
    <row r="289" spans="1:134" ht="42.75" customHeight="1" x14ac:dyDescent="0.2">
      <c r="A289" s="461">
        <v>273</v>
      </c>
      <c r="B289" s="468" t="s">
        <v>1093</v>
      </c>
      <c r="C289" s="392" t="s">
        <v>1767</v>
      </c>
      <c r="D289" s="389" t="s">
        <v>1768</v>
      </c>
      <c r="E289" s="483">
        <v>0</v>
      </c>
      <c r="F289" s="171">
        <v>2</v>
      </c>
      <c r="G289" s="229"/>
      <c r="H289" s="246"/>
      <c r="I289" s="217"/>
      <c r="J289" s="171"/>
      <c r="K289" s="229"/>
      <c r="L289" s="246"/>
      <c r="M289" s="217"/>
      <c r="N289" s="171"/>
      <c r="O289" s="229"/>
      <c r="P289" s="246"/>
      <c r="Q289" s="217"/>
      <c r="R289" s="171">
        <v>2</v>
      </c>
      <c r="S289" s="229"/>
      <c r="T289" s="246"/>
      <c r="U289" s="217"/>
      <c r="V289" s="171"/>
      <c r="W289" s="229"/>
      <c r="X289" s="230"/>
      <c r="Y289" s="170"/>
      <c r="Z289" s="171"/>
      <c r="AA289" s="229"/>
      <c r="AB289" s="246"/>
      <c r="AC289" s="217"/>
      <c r="AD289" s="171"/>
      <c r="AE289" s="229"/>
      <c r="AF289" s="246"/>
      <c r="AG289" s="217"/>
      <c r="AH289" s="171"/>
      <c r="AI289" s="229">
        <v>2</v>
      </c>
      <c r="AJ289" s="246"/>
      <c r="AK289" s="217"/>
      <c r="AL289" s="171"/>
      <c r="AM289" s="229">
        <v>2</v>
      </c>
      <c r="AN289" s="246"/>
      <c r="AO289" s="217"/>
      <c r="AP289" s="171">
        <v>2</v>
      </c>
      <c r="AQ289" s="229"/>
      <c r="AR289" s="246"/>
      <c r="AS289" s="217"/>
      <c r="AT289" s="171">
        <v>2</v>
      </c>
      <c r="AU289" s="229"/>
      <c r="AV289" s="246"/>
      <c r="AW289" s="217"/>
      <c r="AX289" s="171"/>
      <c r="AY289" s="229"/>
      <c r="AZ289" s="230"/>
      <c r="BA289" s="170"/>
      <c r="BB289" s="171"/>
      <c r="BC289" s="229"/>
      <c r="BD289" s="246"/>
      <c r="BE289" s="217"/>
      <c r="BF289" s="171"/>
      <c r="BG289" s="229"/>
      <c r="BH289" s="246"/>
      <c r="BI289" s="217"/>
      <c r="BJ289" s="171"/>
      <c r="BK289" s="229"/>
      <c r="BL289" s="246"/>
      <c r="BM289" s="217"/>
      <c r="BN289" s="171"/>
      <c r="BO289" s="229"/>
      <c r="BP289" s="246"/>
      <c r="BQ289" s="217"/>
      <c r="BR289" s="171"/>
      <c r="BS289" s="229"/>
      <c r="BT289" s="246"/>
      <c r="BU289" s="217"/>
      <c r="BV289" s="171"/>
      <c r="BW289" s="229"/>
      <c r="BX289" s="246"/>
      <c r="BY289" s="217"/>
      <c r="BZ289" s="171"/>
      <c r="CA289" s="229"/>
      <c r="CB289" s="230"/>
      <c r="CC289" s="170"/>
      <c r="CD289" s="171"/>
      <c r="CE289" s="229">
        <v>2</v>
      </c>
      <c r="CF289" s="246"/>
      <c r="CG289" s="217"/>
      <c r="CH289" s="171"/>
      <c r="CI289" s="229">
        <v>2</v>
      </c>
      <c r="CJ289" s="246"/>
      <c r="CK289" s="217"/>
      <c r="CL289" s="171"/>
      <c r="CM289" s="229"/>
      <c r="CN289" s="246"/>
      <c r="CO289" s="217"/>
      <c r="CP289" s="171"/>
      <c r="CQ289" s="229">
        <v>2</v>
      </c>
      <c r="CR289" s="246"/>
      <c r="CS289" s="217"/>
      <c r="CT289" s="171"/>
      <c r="CU289" s="229"/>
      <c r="CV289" s="246"/>
      <c r="CW289" s="217"/>
      <c r="CX289" s="171"/>
      <c r="CY289" s="229">
        <v>3</v>
      </c>
      <c r="CZ289" s="246"/>
      <c r="DA289" s="217"/>
      <c r="DB289" s="171"/>
      <c r="DC289" s="229"/>
      <c r="DD289" s="230"/>
      <c r="DE289" s="170"/>
      <c r="DF289" s="171"/>
      <c r="DG289" s="229">
        <v>2</v>
      </c>
      <c r="DH289" s="246"/>
      <c r="DI289" s="217"/>
      <c r="DJ289" s="171">
        <v>2</v>
      </c>
      <c r="DK289" s="229"/>
      <c r="DL289" s="246"/>
      <c r="DM289" s="217"/>
      <c r="DN289" s="171"/>
      <c r="DO289" s="229"/>
      <c r="DP289" s="246"/>
      <c r="DQ289" s="217"/>
      <c r="DR289" s="171">
        <v>3</v>
      </c>
      <c r="DS289" s="229"/>
      <c r="DT289" s="246"/>
      <c r="DU289" s="217"/>
      <c r="DV289" s="171">
        <v>2</v>
      </c>
      <c r="DW289" s="229"/>
      <c r="DX289" s="246"/>
      <c r="DY289" s="217"/>
      <c r="DZ289" s="183">
        <f t="shared" si="53"/>
        <v>15</v>
      </c>
      <c r="EA289" s="356">
        <f t="shared" si="54"/>
        <v>15</v>
      </c>
      <c r="EB289" s="356">
        <f t="shared" si="55"/>
        <v>0</v>
      </c>
      <c r="EC289" s="185">
        <f t="shared" si="56"/>
        <v>0</v>
      </c>
      <c r="ED289" s="364"/>
    </row>
    <row r="290" spans="1:134" ht="42.75" customHeight="1" x14ac:dyDescent="0.2">
      <c r="A290" s="461">
        <v>274</v>
      </c>
      <c r="B290" s="468" t="s">
        <v>541</v>
      </c>
      <c r="C290" s="392" t="s">
        <v>78</v>
      </c>
      <c r="D290" s="389" t="s">
        <v>1769</v>
      </c>
      <c r="E290" s="483">
        <v>0</v>
      </c>
      <c r="F290" s="171"/>
      <c r="G290" s="229"/>
      <c r="H290" s="246"/>
      <c r="I290" s="217"/>
      <c r="J290" s="171"/>
      <c r="K290" s="229"/>
      <c r="L290" s="246"/>
      <c r="M290" s="217"/>
      <c r="N290" s="171"/>
      <c r="O290" s="229"/>
      <c r="P290" s="246"/>
      <c r="Q290" s="217"/>
      <c r="R290" s="171"/>
      <c r="S290" s="229"/>
      <c r="T290" s="246"/>
      <c r="U290" s="217"/>
      <c r="V290" s="171"/>
      <c r="W290" s="229"/>
      <c r="X290" s="230"/>
      <c r="Y290" s="170"/>
      <c r="Z290" s="171"/>
      <c r="AA290" s="229"/>
      <c r="AB290" s="246"/>
      <c r="AC290" s="217"/>
      <c r="AD290" s="171"/>
      <c r="AE290" s="229"/>
      <c r="AF290" s="246"/>
      <c r="AG290" s="217"/>
      <c r="AH290" s="171"/>
      <c r="AI290" s="229"/>
      <c r="AJ290" s="246">
        <v>30</v>
      </c>
      <c r="AK290" s="217"/>
      <c r="AL290" s="171"/>
      <c r="AM290" s="229"/>
      <c r="AN290" s="246"/>
      <c r="AO290" s="217"/>
      <c r="AP290" s="171"/>
      <c r="AQ290" s="229"/>
      <c r="AR290" s="246"/>
      <c r="AS290" s="217"/>
      <c r="AT290" s="171"/>
      <c r="AU290" s="229"/>
      <c r="AV290" s="246"/>
      <c r="AW290" s="217"/>
      <c r="AX290" s="171"/>
      <c r="AY290" s="229"/>
      <c r="AZ290" s="230"/>
      <c r="BA290" s="170"/>
      <c r="BB290" s="171"/>
      <c r="BC290" s="229"/>
      <c r="BD290" s="246"/>
      <c r="BE290" s="217"/>
      <c r="BF290" s="171"/>
      <c r="BG290" s="229"/>
      <c r="BH290" s="246">
        <v>2</v>
      </c>
      <c r="BI290" s="217"/>
      <c r="BJ290" s="171"/>
      <c r="BK290" s="229"/>
      <c r="BL290" s="246"/>
      <c r="BM290" s="217"/>
      <c r="BN290" s="171"/>
      <c r="BO290" s="229"/>
      <c r="BP290" s="246"/>
      <c r="BQ290" s="217"/>
      <c r="BR290" s="171"/>
      <c r="BS290" s="229"/>
      <c r="BT290" s="246"/>
      <c r="BU290" s="217"/>
      <c r="BV290" s="171"/>
      <c r="BW290" s="229"/>
      <c r="BX290" s="246"/>
      <c r="BY290" s="217"/>
      <c r="BZ290" s="171"/>
      <c r="CA290" s="229"/>
      <c r="CB290" s="230"/>
      <c r="CC290" s="170"/>
      <c r="CD290" s="171"/>
      <c r="CE290" s="229"/>
      <c r="CF290" s="246"/>
      <c r="CG290" s="217"/>
      <c r="CH290" s="171"/>
      <c r="CI290" s="229"/>
      <c r="CJ290" s="246"/>
      <c r="CK290" s="217"/>
      <c r="CL290" s="171"/>
      <c r="CM290" s="229"/>
      <c r="CN290" s="246"/>
      <c r="CO290" s="217"/>
      <c r="CP290" s="171"/>
      <c r="CQ290" s="229">
        <v>2</v>
      </c>
      <c r="CR290" s="246"/>
      <c r="CS290" s="217"/>
      <c r="CT290" s="171"/>
      <c r="CU290" s="229"/>
      <c r="CV290" s="246"/>
      <c r="CW290" s="217"/>
      <c r="CX290" s="171"/>
      <c r="CY290" s="229">
        <v>3</v>
      </c>
      <c r="CZ290" s="246"/>
      <c r="DA290" s="217"/>
      <c r="DB290" s="171"/>
      <c r="DC290" s="229"/>
      <c r="DD290" s="230"/>
      <c r="DE290" s="170"/>
      <c r="DF290" s="171"/>
      <c r="DG290" s="229"/>
      <c r="DH290" s="246"/>
      <c r="DI290" s="217"/>
      <c r="DJ290" s="171"/>
      <c r="DK290" s="229"/>
      <c r="DL290" s="246">
        <v>2</v>
      </c>
      <c r="DM290" s="217"/>
      <c r="DN290" s="171"/>
      <c r="DO290" s="229"/>
      <c r="DP290" s="246"/>
      <c r="DQ290" s="217"/>
      <c r="DR290" s="171"/>
      <c r="DS290" s="229"/>
      <c r="DT290" s="246"/>
      <c r="DU290" s="217"/>
      <c r="DV290" s="171"/>
      <c r="DW290" s="229">
        <v>2</v>
      </c>
      <c r="DX290" s="246"/>
      <c r="DY290" s="217"/>
      <c r="DZ290" s="183">
        <f t="shared" si="53"/>
        <v>0</v>
      </c>
      <c r="EA290" s="356">
        <f t="shared" si="54"/>
        <v>7</v>
      </c>
      <c r="EB290" s="356">
        <f t="shared" si="55"/>
        <v>34</v>
      </c>
      <c r="EC290" s="185">
        <f t="shared" si="56"/>
        <v>0</v>
      </c>
      <c r="ED290" s="364"/>
    </row>
    <row r="291" spans="1:134" ht="42.75" customHeight="1" thickBot="1" x14ac:dyDescent="0.25">
      <c r="A291" s="461">
        <v>275</v>
      </c>
      <c r="B291" s="500" t="s">
        <v>1770</v>
      </c>
      <c r="C291" s="392" t="s">
        <v>1369</v>
      </c>
      <c r="D291" s="389" t="s">
        <v>1771</v>
      </c>
      <c r="E291" s="501">
        <v>0</v>
      </c>
      <c r="F291" s="171"/>
      <c r="G291" s="229"/>
      <c r="H291" s="346"/>
      <c r="I291" s="243"/>
      <c r="J291" s="171"/>
      <c r="K291" s="229">
        <v>2</v>
      </c>
      <c r="L291" s="346"/>
      <c r="M291" s="243"/>
      <c r="N291" s="171"/>
      <c r="O291" s="229">
        <v>2</v>
      </c>
      <c r="P291" s="346"/>
      <c r="Q291" s="243"/>
      <c r="R291" s="171"/>
      <c r="S291" s="229"/>
      <c r="T291" s="346"/>
      <c r="U291" s="243"/>
      <c r="V291" s="239"/>
      <c r="W291" s="240"/>
      <c r="X291" s="241"/>
      <c r="Y291" s="242"/>
      <c r="Z291" s="171"/>
      <c r="AA291" s="229"/>
      <c r="AB291" s="346"/>
      <c r="AC291" s="243"/>
      <c r="AD291" s="171"/>
      <c r="AE291" s="229"/>
      <c r="AF291" s="346"/>
      <c r="AG291" s="243"/>
      <c r="AH291" s="171"/>
      <c r="AI291" s="229"/>
      <c r="AJ291" s="346"/>
      <c r="AK291" s="243"/>
      <c r="AL291" s="171"/>
      <c r="AM291" s="229"/>
      <c r="AN291" s="346">
        <v>2</v>
      </c>
      <c r="AO291" s="243"/>
      <c r="AP291" s="171"/>
      <c r="AQ291" s="229"/>
      <c r="AR291" s="346"/>
      <c r="AS291" s="243"/>
      <c r="AT291" s="171"/>
      <c r="AU291" s="229"/>
      <c r="AV291" s="346"/>
      <c r="AW291" s="243"/>
      <c r="AX291" s="239"/>
      <c r="AY291" s="240"/>
      <c r="AZ291" s="241"/>
      <c r="BA291" s="242"/>
      <c r="BB291" s="171"/>
      <c r="BC291" s="229"/>
      <c r="BD291" s="346"/>
      <c r="BE291" s="243"/>
      <c r="BF291" s="171"/>
      <c r="BG291" s="229"/>
      <c r="BH291" s="346"/>
      <c r="BI291" s="243"/>
      <c r="BJ291" s="171"/>
      <c r="BK291" s="229"/>
      <c r="BL291" s="346"/>
      <c r="BM291" s="243"/>
      <c r="BN291" s="171"/>
      <c r="BO291" s="229"/>
      <c r="BP291" s="346"/>
      <c r="BQ291" s="243"/>
      <c r="BR291" s="171"/>
      <c r="BS291" s="229"/>
      <c r="BT291" s="346"/>
      <c r="BU291" s="243"/>
      <c r="BV291" s="171"/>
      <c r="BW291" s="229"/>
      <c r="BX291" s="346"/>
      <c r="BY291" s="243"/>
      <c r="BZ291" s="239"/>
      <c r="CA291" s="240"/>
      <c r="CB291" s="241"/>
      <c r="CC291" s="242"/>
      <c r="CD291" s="171"/>
      <c r="CE291" s="229"/>
      <c r="CF291" s="346"/>
      <c r="CG291" s="243"/>
      <c r="CH291" s="171"/>
      <c r="CI291" s="229"/>
      <c r="CJ291" s="346"/>
      <c r="CK291" s="243"/>
      <c r="CL291" s="171"/>
      <c r="CM291" s="229">
        <v>5</v>
      </c>
      <c r="CN291" s="346"/>
      <c r="CO291" s="243"/>
      <c r="CP291" s="171"/>
      <c r="CQ291" s="229"/>
      <c r="CR291" s="346"/>
      <c r="CS291" s="243"/>
      <c r="CT291" s="171"/>
      <c r="CU291" s="229">
        <v>2</v>
      </c>
      <c r="CV291" s="346"/>
      <c r="CW291" s="243"/>
      <c r="CX291" s="171"/>
      <c r="CY291" s="229"/>
      <c r="CZ291" s="346"/>
      <c r="DA291" s="243"/>
      <c r="DB291" s="239"/>
      <c r="DC291" s="240"/>
      <c r="DD291" s="241"/>
      <c r="DE291" s="242"/>
      <c r="DF291" s="171"/>
      <c r="DG291" s="229"/>
      <c r="DH291" s="346"/>
      <c r="DI291" s="243"/>
      <c r="DJ291" s="171"/>
      <c r="DK291" s="229"/>
      <c r="DL291" s="346"/>
      <c r="DM291" s="243"/>
      <c r="DN291" s="171"/>
      <c r="DO291" s="229">
        <v>2</v>
      </c>
      <c r="DP291" s="346"/>
      <c r="DQ291" s="243"/>
      <c r="DR291" s="171"/>
      <c r="DS291" s="229">
        <v>3</v>
      </c>
      <c r="DT291" s="346"/>
      <c r="DU291" s="243"/>
      <c r="DV291" s="171"/>
      <c r="DW291" s="229"/>
      <c r="DX291" s="346">
        <v>2</v>
      </c>
      <c r="DY291" s="243"/>
      <c r="DZ291" s="371">
        <f t="shared" si="53"/>
        <v>0</v>
      </c>
      <c r="EA291" s="372">
        <f t="shared" si="54"/>
        <v>16</v>
      </c>
      <c r="EB291" s="372">
        <f t="shared" si="55"/>
        <v>4</v>
      </c>
      <c r="EC291" s="251">
        <f t="shared" si="56"/>
        <v>0</v>
      </c>
      <c r="ED291" s="364"/>
    </row>
    <row r="292" spans="1:134" ht="24" customHeight="1" thickBot="1" x14ac:dyDescent="0.25">
      <c r="A292" s="502"/>
      <c r="B292" s="670" t="s">
        <v>542</v>
      </c>
      <c r="C292" s="669"/>
      <c r="D292" s="669"/>
      <c r="E292" s="503"/>
      <c r="F292" s="247"/>
      <c r="G292" s="247"/>
      <c r="H292" s="248"/>
      <c r="I292" s="247"/>
      <c r="J292" s="247"/>
      <c r="K292" s="247"/>
      <c r="L292" s="248"/>
      <c r="M292" s="247"/>
      <c r="N292" s="247"/>
      <c r="O292" s="247"/>
      <c r="P292" s="248"/>
      <c r="Q292" s="247"/>
      <c r="R292" s="247"/>
      <c r="S292" s="247"/>
      <c r="T292" s="248"/>
      <c r="U292" s="247"/>
      <c r="V292" s="155"/>
      <c r="W292" s="155"/>
      <c r="X292" s="156"/>
      <c r="Y292" s="155"/>
      <c r="Z292" s="247"/>
      <c r="AA292" s="247"/>
      <c r="AB292" s="248"/>
      <c r="AC292" s="247"/>
      <c r="AD292" s="247"/>
      <c r="AE292" s="247"/>
      <c r="AF292" s="248"/>
      <c r="AG292" s="247"/>
      <c r="AH292" s="247"/>
      <c r="AI292" s="247"/>
      <c r="AJ292" s="248"/>
      <c r="AK292" s="247"/>
      <c r="AL292" s="247"/>
      <c r="AM292" s="247"/>
      <c r="AN292" s="248"/>
      <c r="AO292" s="247"/>
      <c r="AP292" s="247"/>
      <c r="AQ292" s="247"/>
      <c r="AR292" s="248"/>
      <c r="AS292" s="247"/>
      <c r="AT292" s="247"/>
      <c r="AU292" s="247"/>
      <c r="AV292" s="248"/>
      <c r="AW292" s="247"/>
      <c r="AX292" s="155"/>
      <c r="AY292" s="155"/>
      <c r="AZ292" s="156"/>
      <c r="BA292" s="155"/>
      <c r="BB292" s="247"/>
      <c r="BC292" s="247"/>
      <c r="BD292" s="248"/>
      <c r="BE292" s="247"/>
      <c r="BF292" s="247"/>
      <c r="BG292" s="247"/>
      <c r="BH292" s="248"/>
      <c r="BI292" s="247"/>
      <c r="BJ292" s="247"/>
      <c r="BK292" s="247"/>
      <c r="BL292" s="248"/>
      <c r="BM292" s="247"/>
      <c r="BN292" s="247"/>
      <c r="BO292" s="247"/>
      <c r="BP292" s="248"/>
      <c r="BQ292" s="247"/>
      <c r="BR292" s="247"/>
      <c r="BS292" s="247"/>
      <c r="BT292" s="248"/>
      <c r="BU292" s="247"/>
      <c r="BV292" s="247"/>
      <c r="BW292" s="247"/>
      <c r="BX292" s="248"/>
      <c r="BY292" s="247"/>
      <c r="BZ292" s="155"/>
      <c r="CA292" s="155"/>
      <c r="CB292" s="156"/>
      <c r="CC292" s="155"/>
      <c r="CD292" s="247"/>
      <c r="CE292" s="247"/>
      <c r="CF292" s="248"/>
      <c r="CG292" s="247"/>
      <c r="CH292" s="247"/>
      <c r="CI292" s="247"/>
      <c r="CJ292" s="248"/>
      <c r="CK292" s="247"/>
      <c r="CL292" s="247"/>
      <c r="CM292" s="247"/>
      <c r="CN292" s="248"/>
      <c r="CO292" s="247"/>
      <c r="CP292" s="247"/>
      <c r="CQ292" s="247"/>
      <c r="CR292" s="248"/>
      <c r="CS292" s="247"/>
      <c r="CT292" s="247"/>
      <c r="CU292" s="247"/>
      <c r="CV292" s="248"/>
      <c r="CW292" s="247"/>
      <c r="CX292" s="247"/>
      <c r="CY292" s="247"/>
      <c r="CZ292" s="248"/>
      <c r="DA292" s="247"/>
      <c r="DB292" s="155"/>
      <c r="DC292" s="155"/>
      <c r="DD292" s="156"/>
      <c r="DE292" s="155"/>
      <c r="DF292" s="247"/>
      <c r="DG292" s="247"/>
      <c r="DH292" s="248"/>
      <c r="DI292" s="247"/>
      <c r="DJ292" s="247"/>
      <c r="DK292" s="247"/>
      <c r="DL292" s="248"/>
      <c r="DM292" s="247"/>
      <c r="DN292" s="247"/>
      <c r="DO292" s="247"/>
      <c r="DP292" s="248"/>
      <c r="DQ292" s="247"/>
      <c r="DR292" s="247"/>
      <c r="DS292" s="247"/>
      <c r="DT292" s="248"/>
      <c r="DU292" s="247"/>
      <c r="DV292" s="247"/>
      <c r="DW292" s="247"/>
      <c r="DX292" s="248"/>
      <c r="DY292" s="247"/>
      <c r="DZ292" s="355"/>
      <c r="EA292" s="355"/>
      <c r="EB292" s="355"/>
      <c r="EC292" s="355"/>
      <c r="ED292" s="364"/>
    </row>
    <row r="293" spans="1:134" ht="30" x14ac:dyDescent="0.2">
      <c r="A293" s="461">
        <v>1</v>
      </c>
      <c r="B293" s="468" t="s">
        <v>543</v>
      </c>
      <c r="C293" s="392" t="s">
        <v>544</v>
      </c>
      <c r="D293" s="384" t="s">
        <v>1299</v>
      </c>
      <c r="E293" s="463">
        <v>65</v>
      </c>
      <c r="F293" s="140">
        <v>5</v>
      </c>
      <c r="G293" s="141">
        <v>2</v>
      </c>
      <c r="H293" s="142"/>
      <c r="I293" s="143"/>
      <c r="J293" s="140">
        <v>5</v>
      </c>
      <c r="K293" s="141">
        <v>5</v>
      </c>
      <c r="L293" s="142"/>
      <c r="M293" s="143"/>
      <c r="N293" s="140">
        <v>5</v>
      </c>
      <c r="O293" s="141">
        <v>5</v>
      </c>
      <c r="P293" s="142"/>
      <c r="Q293" s="143"/>
      <c r="R293" s="140"/>
      <c r="S293" s="141">
        <v>4</v>
      </c>
      <c r="T293" s="142"/>
      <c r="U293" s="143"/>
      <c r="V293" s="140"/>
      <c r="W293" s="141"/>
      <c r="X293" s="142"/>
      <c r="Y293" s="143"/>
      <c r="Z293" s="140">
        <v>5</v>
      </c>
      <c r="AA293" s="141">
        <v>5</v>
      </c>
      <c r="AB293" s="142"/>
      <c r="AC293" s="143"/>
      <c r="AD293" s="140">
        <v>5</v>
      </c>
      <c r="AE293" s="141">
        <v>2</v>
      </c>
      <c r="AF293" s="142"/>
      <c r="AG293" s="143"/>
      <c r="AH293" s="140">
        <v>5</v>
      </c>
      <c r="AI293" s="141"/>
      <c r="AJ293" s="142"/>
      <c r="AK293" s="143"/>
      <c r="AL293" s="140"/>
      <c r="AM293" s="141"/>
      <c r="AN293" s="142"/>
      <c r="AO293" s="143"/>
      <c r="AP293" s="140"/>
      <c r="AQ293" s="141">
        <v>1</v>
      </c>
      <c r="AR293" s="142"/>
      <c r="AS293" s="143"/>
      <c r="AT293" s="140"/>
      <c r="AU293" s="141"/>
      <c r="AV293" s="142"/>
      <c r="AW293" s="143"/>
      <c r="AX293" s="140"/>
      <c r="AY293" s="141"/>
      <c r="AZ293" s="142"/>
      <c r="BA293" s="143"/>
      <c r="BB293" s="140"/>
      <c r="BC293" s="141">
        <v>4</v>
      </c>
      <c r="BD293" s="142"/>
      <c r="BE293" s="143"/>
      <c r="BF293" s="140">
        <v>5</v>
      </c>
      <c r="BG293" s="141">
        <v>5</v>
      </c>
      <c r="BH293" s="142"/>
      <c r="BI293" s="143"/>
      <c r="BJ293" s="140">
        <v>5</v>
      </c>
      <c r="BK293" s="141">
        <v>5</v>
      </c>
      <c r="BL293" s="142"/>
      <c r="BM293" s="143"/>
      <c r="BN293" s="140"/>
      <c r="BO293" s="141">
        <v>2</v>
      </c>
      <c r="BP293" s="142"/>
      <c r="BQ293" s="143"/>
      <c r="BR293" s="140"/>
      <c r="BS293" s="141">
        <v>2</v>
      </c>
      <c r="BT293" s="142"/>
      <c r="BU293" s="143"/>
      <c r="BV293" s="140"/>
      <c r="BW293" s="141">
        <v>3</v>
      </c>
      <c r="BX293" s="142"/>
      <c r="BY293" s="143"/>
      <c r="BZ293" s="140"/>
      <c r="CA293" s="141"/>
      <c r="CB293" s="142"/>
      <c r="CC293" s="143"/>
      <c r="CD293" s="140">
        <v>2</v>
      </c>
      <c r="CE293" s="141">
        <v>2</v>
      </c>
      <c r="CF293" s="142"/>
      <c r="CG293" s="143"/>
      <c r="CH293" s="140">
        <v>2</v>
      </c>
      <c r="CI293" s="141">
        <v>2</v>
      </c>
      <c r="CJ293" s="142"/>
      <c r="CK293" s="143"/>
      <c r="CL293" s="140">
        <v>4</v>
      </c>
      <c r="CM293" s="141"/>
      <c r="CN293" s="142"/>
      <c r="CO293" s="143"/>
      <c r="CP293" s="140"/>
      <c r="CQ293" s="141">
        <v>4</v>
      </c>
      <c r="CR293" s="142"/>
      <c r="CS293" s="143"/>
      <c r="CT293" s="140">
        <v>5</v>
      </c>
      <c r="CU293" s="141">
        <v>5</v>
      </c>
      <c r="CV293" s="142"/>
      <c r="CW293" s="143"/>
      <c r="CX293" s="140"/>
      <c r="CY293" s="141">
        <v>4</v>
      </c>
      <c r="CZ293" s="142"/>
      <c r="DA293" s="143"/>
      <c r="DB293" s="140"/>
      <c r="DC293" s="141"/>
      <c r="DD293" s="142"/>
      <c r="DE293" s="143"/>
      <c r="DF293" s="140">
        <v>3</v>
      </c>
      <c r="DG293" s="141"/>
      <c r="DH293" s="142"/>
      <c r="DI293" s="143"/>
      <c r="DJ293" s="140">
        <v>1</v>
      </c>
      <c r="DK293" s="141"/>
      <c r="DL293" s="142"/>
      <c r="DM293" s="143"/>
      <c r="DN293" s="140"/>
      <c r="DO293" s="141">
        <v>3</v>
      </c>
      <c r="DP293" s="142"/>
      <c r="DQ293" s="143"/>
      <c r="DR293" s="140"/>
      <c r="DS293" s="141">
        <v>3</v>
      </c>
      <c r="DT293" s="142"/>
      <c r="DU293" s="143"/>
      <c r="DV293" s="140">
        <v>4</v>
      </c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61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68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0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64"/>
    </row>
    <row r="294" spans="1:134" ht="30" x14ac:dyDescent="0.2">
      <c r="A294" s="461">
        <v>2</v>
      </c>
      <c r="B294" s="468" t="s">
        <v>545</v>
      </c>
      <c r="C294" s="392" t="s">
        <v>82</v>
      </c>
      <c r="D294" s="386" t="s">
        <v>1300</v>
      </c>
      <c r="E294" s="466">
        <v>50</v>
      </c>
      <c r="F294" s="171">
        <v>5</v>
      </c>
      <c r="G294" s="229"/>
      <c r="H294" s="230"/>
      <c r="I294" s="170"/>
      <c r="J294" s="171">
        <v>4</v>
      </c>
      <c r="K294" s="229"/>
      <c r="L294" s="230"/>
      <c r="M294" s="170"/>
      <c r="N294" s="171">
        <v>4</v>
      </c>
      <c r="O294" s="229"/>
      <c r="P294" s="230"/>
      <c r="Q294" s="170"/>
      <c r="R294" s="171"/>
      <c r="S294" s="229"/>
      <c r="T294" s="230"/>
      <c r="U294" s="170"/>
      <c r="V294" s="171"/>
      <c r="W294" s="229"/>
      <c r="X294" s="230"/>
      <c r="Y294" s="170"/>
      <c r="Z294" s="171">
        <v>4</v>
      </c>
      <c r="AA294" s="229">
        <v>4</v>
      </c>
      <c r="AB294" s="230"/>
      <c r="AC294" s="170"/>
      <c r="AD294" s="171"/>
      <c r="AE294" s="229">
        <v>4</v>
      </c>
      <c r="AF294" s="230"/>
      <c r="AG294" s="170"/>
      <c r="AH294" s="171"/>
      <c r="AI294" s="229"/>
      <c r="AJ294" s="230"/>
      <c r="AK294" s="170"/>
      <c r="AL294" s="171"/>
      <c r="AM294" s="229">
        <v>4</v>
      </c>
      <c r="AN294" s="230"/>
      <c r="AO294" s="170"/>
      <c r="AP294" s="171"/>
      <c r="AQ294" s="229">
        <v>1</v>
      </c>
      <c r="AR294" s="230"/>
      <c r="AS294" s="170"/>
      <c r="AT294" s="171"/>
      <c r="AU294" s="229"/>
      <c r="AV294" s="230"/>
      <c r="AW294" s="170"/>
      <c r="AX294" s="171"/>
      <c r="AY294" s="229"/>
      <c r="AZ294" s="230"/>
      <c r="BA294" s="170"/>
      <c r="BB294" s="171"/>
      <c r="BC294" s="229">
        <v>4</v>
      </c>
      <c r="BD294" s="230"/>
      <c r="BE294" s="170"/>
      <c r="BF294" s="171"/>
      <c r="BG294" s="229">
        <v>4</v>
      </c>
      <c r="BH294" s="230"/>
      <c r="BI294" s="170"/>
      <c r="BJ294" s="171"/>
      <c r="BK294" s="229">
        <v>4</v>
      </c>
      <c r="BL294" s="230"/>
      <c r="BM294" s="170"/>
      <c r="BN294" s="171"/>
      <c r="BO294" s="229">
        <v>1</v>
      </c>
      <c r="BP294" s="230"/>
      <c r="BQ294" s="170"/>
      <c r="BR294" s="171"/>
      <c r="BS294" s="229">
        <v>4</v>
      </c>
      <c r="BT294" s="230"/>
      <c r="BU294" s="170"/>
      <c r="BV294" s="171"/>
      <c r="BW294" s="229">
        <v>1</v>
      </c>
      <c r="BX294" s="230"/>
      <c r="BY294" s="170"/>
      <c r="BZ294" s="171"/>
      <c r="CA294" s="229"/>
      <c r="CB294" s="230"/>
      <c r="CC294" s="170"/>
      <c r="CD294" s="171"/>
      <c r="CE294" s="229">
        <v>4</v>
      </c>
      <c r="CF294" s="230"/>
      <c r="CG294" s="170"/>
      <c r="CH294" s="171"/>
      <c r="CI294" s="229">
        <v>4</v>
      </c>
      <c r="CJ294" s="230"/>
      <c r="CK294" s="170"/>
      <c r="CL294" s="171">
        <v>4</v>
      </c>
      <c r="CM294" s="229"/>
      <c r="CN294" s="230"/>
      <c r="CO294" s="170"/>
      <c r="CP294" s="171"/>
      <c r="CQ294" s="229">
        <v>4</v>
      </c>
      <c r="CR294" s="230"/>
      <c r="CS294" s="170"/>
      <c r="CT294" s="171"/>
      <c r="CU294" s="229">
        <v>4</v>
      </c>
      <c r="CV294" s="230"/>
      <c r="CW294" s="170"/>
      <c r="CX294" s="171"/>
      <c r="CY294" s="229">
        <v>2</v>
      </c>
      <c r="CZ294" s="230"/>
      <c r="DA294" s="170"/>
      <c r="DB294" s="171"/>
      <c r="DC294" s="229"/>
      <c r="DD294" s="230"/>
      <c r="DE294" s="170"/>
      <c r="DF294" s="171">
        <v>3</v>
      </c>
      <c r="DG294" s="229"/>
      <c r="DH294" s="230"/>
      <c r="DI294" s="170"/>
      <c r="DJ294" s="171"/>
      <c r="DK294" s="229">
        <v>1</v>
      </c>
      <c r="DL294" s="230"/>
      <c r="DM294" s="170"/>
      <c r="DN294" s="171">
        <v>2</v>
      </c>
      <c r="DO294" s="229"/>
      <c r="DP294" s="230"/>
      <c r="DQ294" s="170"/>
      <c r="DR294" s="171"/>
      <c r="DS294" s="229">
        <v>3</v>
      </c>
      <c r="DT294" s="230"/>
      <c r="DU294" s="170"/>
      <c r="DV294" s="171"/>
      <c r="DW294" s="229">
        <v>4</v>
      </c>
      <c r="DX294" s="230"/>
      <c r="DY294" s="170"/>
      <c r="DZ294" s="183">
        <f t="shared" si="61"/>
        <v>26</v>
      </c>
      <c r="EA294" s="356">
        <f t="shared" si="62"/>
        <v>57</v>
      </c>
      <c r="EB294" s="356">
        <f t="shared" si="63"/>
        <v>0</v>
      </c>
      <c r="EC294" s="185">
        <f t="shared" si="64"/>
        <v>0</v>
      </c>
      <c r="ED294" s="364"/>
    </row>
    <row r="295" spans="1:134" ht="30" x14ac:dyDescent="0.2">
      <c r="A295" s="461">
        <v>3</v>
      </c>
      <c r="B295" s="468" t="s">
        <v>565</v>
      </c>
      <c r="C295" s="392" t="s">
        <v>2275</v>
      </c>
      <c r="D295" s="386" t="s">
        <v>2276</v>
      </c>
      <c r="E295" s="466">
        <v>50</v>
      </c>
      <c r="F295" s="171">
        <v>5</v>
      </c>
      <c r="G295" s="229">
        <v>5</v>
      </c>
      <c r="H295" s="230"/>
      <c r="I295" s="170"/>
      <c r="J295" s="171"/>
      <c r="K295" s="229">
        <v>5</v>
      </c>
      <c r="L295" s="230"/>
      <c r="M295" s="170"/>
      <c r="N295" s="171"/>
      <c r="O295" s="229">
        <v>5</v>
      </c>
      <c r="P295" s="230"/>
      <c r="Q295" s="170"/>
      <c r="R295" s="171">
        <v>10</v>
      </c>
      <c r="S295" s="229">
        <v>10</v>
      </c>
      <c r="T295" s="230"/>
      <c r="U295" s="170"/>
      <c r="V295" s="171"/>
      <c r="W295" s="229"/>
      <c r="X295" s="230"/>
      <c r="Y295" s="170"/>
      <c r="Z295" s="171">
        <v>4</v>
      </c>
      <c r="AA295" s="229">
        <v>4</v>
      </c>
      <c r="AB295" s="230"/>
      <c r="AC295" s="170"/>
      <c r="AD295" s="171"/>
      <c r="AE295" s="229"/>
      <c r="AF295" s="230"/>
      <c r="AG295" s="170"/>
      <c r="AH295" s="171">
        <v>2</v>
      </c>
      <c r="AI295" s="229"/>
      <c r="AJ295" s="230"/>
      <c r="AK295" s="170"/>
      <c r="AL295" s="171"/>
      <c r="AM295" s="229"/>
      <c r="AN295" s="230"/>
      <c r="AO295" s="170"/>
      <c r="AP295" s="171">
        <v>2</v>
      </c>
      <c r="AQ295" s="229"/>
      <c r="AR295" s="230"/>
      <c r="AS295" s="170"/>
      <c r="AT295" s="171"/>
      <c r="AU295" s="229"/>
      <c r="AV295" s="230"/>
      <c r="AW295" s="170"/>
      <c r="AX295" s="171"/>
      <c r="AY295" s="229"/>
      <c r="AZ295" s="230"/>
      <c r="BA295" s="170"/>
      <c r="BB295" s="171">
        <v>1</v>
      </c>
      <c r="BC295" s="229"/>
      <c r="BD295" s="230"/>
      <c r="BE295" s="170"/>
      <c r="BF295" s="171">
        <v>5</v>
      </c>
      <c r="BG295" s="229"/>
      <c r="BH295" s="230"/>
      <c r="BI295" s="170"/>
      <c r="BJ295" s="171">
        <v>5</v>
      </c>
      <c r="BK295" s="229"/>
      <c r="BL295" s="230"/>
      <c r="BM295" s="170"/>
      <c r="BN295" s="171">
        <v>2</v>
      </c>
      <c r="BO295" s="229"/>
      <c r="BP295" s="230"/>
      <c r="BQ295" s="170"/>
      <c r="BR295" s="171">
        <v>4</v>
      </c>
      <c r="BS295" s="229"/>
      <c r="BT295" s="230"/>
      <c r="BU295" s="170"/>
      <c r="BV295" s="171"/>
      <c r="BW295" s="229"/>
      <c r="BX295" s="230"/>
      <c r="BY295" s="170"/>
      <c r="BZ295" s="171"/>
      <c r="CA295" s="229"/>
      <c r="CB295" s="230"/>
      <c r="CC295" s="170"/>
      <c r="CD295" s="171"/>
      <c r="CE295" s="229">
        <v>4</v>
      </c>
      <c r="CF295" s="230"/>
      <c r="CG295" s="170"/>
      <c r="CH295" s="171"/>
      <c r="CI295" s="229">
        <v>4</v>
      </c>
      <c r="CJ295" s="230"/>
      <c r="CK295" s="170"/>
      <c r="CL295" s="171">
        <v>3</v>
      </c>
      <c r="CM295" s="229"/>
      <c r="CN295" s="230"/>
      <c r="CO295" s="170"/>
      <c r="CP295" s="171">
        <v>4</v>
      </c>
      <c r="CQ295" s="229"/>
      <c r="CR295" s="230"/>
      <c r="CS295" s="170"/>
      <c r="CT295" s="171">
        <v>2</v>
      </c>
      <c r="CU295" s="229"/>
      <c r="CV295" s="230"/>
      <c r="CW295" s="170"/>
      <c r="CX295" s="171"/>
      <c r="CY295" s="229"/>
      <c r="CZ295" s="230"/>
      <c r="DA295" s="170"/>
      <c r="DB295" s="171"/>
      <c r="DC295" s="229"/>
      <c r="DD295" s="230"/>
      <c r="DE295" s="170"/>
      <c r="DF295" s="171">
        <v>3</v>
      </c>
      <c r="DG295" s="229"/>
      <c r="DH295" s="230"/>
      <c r="DI295" s="170"/>
      <c r="DJ295" s="171">
        <v>1</v>
      </c>
      <c r="DK295" s="229"/>
      <c r="DL295" s="230"/>
      <c r="DM295" s="170"/>
      <c r="DN295" s="171"/>
      <c r="DO295" s="229">
        <v>3</v>
      </c>
      <c r="DP295" s="230"/>
      <c r="DQ295" s="170"/>
      <c r="DR295" s="171">
        <v>3</v>
      </c>
      <c r="DS295" s="229"/>
      <c r="DT295" s="230"/>
      <c r="DU295" s="170"/>
      <c r="DV295" s="171"/>
      <c r="DW295" s="229">
        <v>4</v>
      </c>
      <c r="DX295" s="230"/>
      <c r="DY295" s="170"/>
      <c r="DZ295" s="183">
        <f t="shared" si="61"/>
        <v>56</v>
      </c>
      <c r="EA295" s="356">
        <f t="shared" si="62"/>
        <v>44</v>
      </c>
      <c r="EB295" s="356">
        <f t="shared" si="63"/>
        <v>0</v>
      </c>
      <c r="EC295" s="185">
        <f t="shared" si="64"/>
        <v>0</v>
      </c>
      <c r="ED295" s="364"/>
    </row>
    <row r="296" spans="1:134" ht="45" x14ac:dyDescent="0.2">
      <c r="A296" s="461">
        <v>4</v>
      </c>
      <c r="B296" s="468" t="s">
        <v>1082</v>
      </c>
      <c r="C296" s="392" t="s">
        <v>1083</v>
      </c>
      <c r="D296" s="386" t="s">
        <v>1301</v>
      </c>
      <c r="E296" s="466">
        <v>50</v>
      </c>
      <c r="F296" s="171"/>
      <c r="G296" s="229"/>
      <c r="H296" s="230"/>
      <c r="I296" s="170"/>
      <c r="J296" s="171"/>
      <c r="K296" s="229">
        <v>5</v>
      </c>
      <c r="L296" s="230"/>
      <c r="M296" s="170"/>
      <c r="N296" s="171"/>
      <c r="O296" s="229"/>
      <c r="P296" s="230"/>
      <c r="Q296" s="170"/>
      <c r="R296" s="171">
        <v>3</v>
      </c>
      <c r="S296" s="229"/>
      <c r="T296" s="230"/>
      <c r="U296" s="170"/>
      <c r="V296" s="171"/>
      <c r="W296" s="229"/>
      <c r="X296" s="230"/>
      <c r="Y296" s="170"/>
      <c r="Z296" s="171">
        <v>4</v>
      </c>
      <c r="AA296" s="229"/>
      <c r="AB296" s="230"/>
      <c r="AC296" s="170"/>
      <c r="AD296" s="171">
        <v>5</v>
      </c>
      <c r="AE296" s="229"/>
      <c r="AF296" s="230"/>
      <c r="AG296" s="170"/>
      <c r="AH296" s="171"/>
      <c r="AI296" s="229"/>
      <c r="AJ296" s="230"/>
      <c r="AK296" s="170"/>
      <c r="AL296" s="171"/>
      <c r="AM296" s="229"/>
      <c r="AN296" s="230"/>
      <c r="AO296" s="170"/>
      <c r="AP296" s="171">
        <v>5</v>
      </c>
      <c r="AQ296" s="229"/>
      <c r="AR296" s="230"/>
      <c r="AS296" s="170"/>
      <c r="AT296" s="171"/>
      <c r="AU296" s="229"/>
      <c r="AV296" s="230"/>
      <c r="AW296" s="170"/>
      <c r="AX296" s="171"/>
      <c r="AY296" s="229"/>
      <c r="AZ296" s="230"/>
      <c r="BA296" s="170"/>
      <c r="BB296" s="171">
        <v>1</v>
      </c>
      <c r="BC296" s="229"/>
      <c r="BD296" s="230"/>
      <c r="BE296" s="170"/>
      <c r="BF296" s="171">
        <v>5</v>
      </c>
      <c r="BG296" s="229"/>
      <c r="BH296" s="230"/>
      <c r="BI296" s="170"/>
      <c r="BJ296" s="171">
        <v>5</v>
      </c>
      <c r="BK296" s="229"/>
      <c r="BL296" s="230"/>
      <c r="BM296" s="170"/>
      <c r="BN296" s="171">
        <v>2</v>
      </c>
      <c r="BO296" s="229"/>
      <c r="BP296" s="230"/>
      <c r="BQ296" s="170"/>
      <c r="BR296" s="171">
        <v>3</v>
      </c>
      <c r="BS296" s="229"/>
      <c r="BT296" s="230"/>
      <c r="BU296" s="170"/>
      <c r="BV296" s="171"/>
      <c r="BW296" s="229"/>
      <c r="BX296" s="230"/>
      <c r="BY296" s="170"/>
      <c r="BZ296" s="171"/>
      <c r="CA296" s="229"/>
      <c r="CB296" s="230"/>
      <c r="CC296" s="170"/>
      <c r="CD296" s="171"/>
      <c r="CE296" s="229"/>
      <c r="CF296" s="230"/>
      <c r="CG296" s="170"/>
      <c r="CH296" s="171"/>
      <c r="CI296" s="229"/>
      <c r="CJ296" s="230"/>
      <c r="CK296" s="170"/>
      <c r="CL296" s="171">
        <v>4</v>
      </c>
      <c r="CM296" s="229"/>
      <c r="CN296" s="230"/>
      <c r="CO296" s="170"/>
      <c r="CP296" s="171">
        <v>3</v>
      </c>
      <c r="CQ296" s="229"/>
      <c r="CR296" s="230"/>
      <c r="CS296" s="170"/>
      <c r="CT296" s="171"/>
      <c r="CU296" s="229"/>
      <c r="CV296" s="230"/>
      <c r="CW296" s="170"/>
      <c r="CX296" s="171">
        <v>3</v>
      </c>
      <c r="CY296" s="229"/>
      <c r="CZ296" s="230"/>
      <c r="DA296" s="170"/>
      <c r="DB296" s="171"/>
      <c r="DC296" s="229"/>
      <c r="DD296" s="230"/>
      <c r="DE296" s="170"/>
      <c r="DF296" s="171">
        <v>3</v>
      </c>
      <c r="DG296" s="229"/>
      <c r="DH296" s="230"/>
      <c r="DI296" s="170"/>
      <c r="DJ296" s="171"/>
      <c r="DK296" s="229">
        <v>3</v>
      </c>
      <c r="DL296" s="230"/>
      <c r="DM296" s="170"/>
      <c r="DN296" s="171">
        <v>3</v>
      </c>
      <c r="DO296" s="229"/>
      <c r="DP296" s="230"/>
      <c r="DQ296" s="170"/>
      <c r="DR296" s="171"/>
      <c r="DS296" s="229">
        <v>3</v>
      </c>
      <c r="DT296" s="230"/>
      <c r="DU296" s="170"/>
      <c r="DV296" s="171"/>
      <c r="DW296" s="229">
        <v>4</v>
      </c>
      <c r="DX296" s="230"/>
      <c r="DY296" s="170"/>
      <c r="DZ296" s="183">
        <f t="shared" si="61"/>
        <v>49</v>
      </c>
      <c r="EA296" s="356">
        <f t="shared" si="62"/>
        <v>15</v>
      </c>
      <c r="EB296" s="356">
        <f t="shared" si="63"/>
        <v>0</v>
      </c>
      <c r="EC296" s="185">
        <f t="shared" si="64"/>
        <v>0</v>
      </c>
      <c r="ED296" s="364"/>
    </row>
    <row r="297" spans="1:134" ht="30" x14ac:dyDescent="0.2">
      <c r="A297" s="461">
        <v>5</v>
      </c>
      <c r="B297" s="468" t="s">
        <v>546</v>
      </c>
      <c r="C297" s="392" t="s">
        <v>90</v>
      </c>
      <c r="D297" s="386" t="s">
        <v>1302</v>
      </c>
      <c r="E297" s="466">
        <v>30</v>
      </c>
      <c r="F297" s="171"/>
      <c r="G297" s="229">
        <v>5</v>
      </c>
      <c r="H297" s="230"/>
      <c r="I297" s="170"/>
      <c r="J297" s="171"/>
      <c r="K297" s="229"/>
      <c r="L297" s="230"/>
      <c r="M297" s="170"/>
      <c r="N297" s="171">
        <v>5</v>
      </c>
      <c r="O297" s="229"/>
      <c r="P297" s="230"/>
      <c r="Q297" s="170"/>
      <c r="R297" s="171"/>
      <c r="S297" s="229">
        <v>5</v>
      </c>
      <c r="T297" s="230"/>
      <c r="U297" s="170"/>
      <c r="V297" s="171"/>
      <c r="W297" s="229"/>
      <c r="X297" s="230"/>
      <c r="Y297" s="170"/>
      <c r="Z297" s="171">
        <v>5</v>
      </c>
      <c r="AA297" s="229">
        <v>5</v>
      </c>
      <c r="AB297" s="230"/>
      <c r="AC297" s="170"/>
      <c r="AD297" s="171">
        <v>2</v>
      </c>
      <c r="AE297" s="229"/>
      <c r="AF297" s="230"/>
      <c r="AG297" s="170"/>
      <c r="AH297" s="171">
        <v>5</v>
      </c>
      <c r="AI297" s="229"/>
      <c r="AJ297" s="230"/>
      <c r="AK297" s="170"/>
      <c r="AL297" s="171"/>
      <c r="AM297" s="229"/>
      <c r="AN297" s="230"/>
      <c r="AO297" s="170"/>
      <c r="AP297" s="171">
        <v>5</v>
      </c>
      <c r="AQ297" s="229"/>
      <c r="AR297" s="230"/>
      <c r="AS297" s="170"/>
      <c r="AT297" s="171"/>
      <c r="AU297" s="229"/>
      <c r="AV297" s="230"/>
      <c r="AW297" s="170"/>
      <c r="AX297" s="171"/>
      <c r="AY297" s="229"/>
      <c r="AZ297" s="230"/>
      <c r="BA297" s="170"/>
      <c r="BB297" s="171">
        <v>2</v>
      </c>
      <c r="BC297" s="229"/>
      <c r="BD297" s="230"/>
      <c r="BE297" s="170"/>
      <c r="BF297" s="171">
        <v>5</v>
      </c>
      <c r="BG297" s="229"/>
      <c r="BH297" s="230"/>
      <c r="BI297" s="170"/>
      <c r="BJ297" s="171">
        <v>5</v>
      </c>
      <c r="BK297" s="229"/>
      <c r="BL297" s="230"/>
      <c r="BM297" s="170"/>
      <c r="BN297" s="171">
        <v>5</v>
      </c>
      <c r="BO297" s="229"/>
      <c r="BP297" s="230"/>
      <c r="BQ297" s="170"/>
      <c r="BR297" s="171">
        <v>5</v>
      </c>
      <c r="BS297" s="229"/>
      <c r="BT297" s="230"/>
      <c r="BU297" s="170"/>
      <c r="BV297" s="171"/>
      <c r="BW297" s="229"/>
      <c r="BX297" s="230"/>
      <c r="BY297" s="170"/>
      <c r="BZ297" s="171"/>
      <c r="CA297" s="229"/>
      <c r="CB297" s="230"/>
      <c r="CC297" s="170"/>
      <c r="CD297" s="171"/>
      <c r="CE297" s="229"/>
      <c r="CF297" s="230"/>
      <c r="CG297" s="170"/>
      <c r="CH297" s="171"/>
      <c r="CI297" s="229"/>
      <c r="CJ297" s="230"/>
      <c r="CK297" s="170"/>
      <c r="CL297" s="171">
        <v>5</v>
      </c>
      <c r="CM297" s="229"/>
      <c r="CN297" s="230"/>
      <c r="CO297" s="170"/>
      <c r="CP297" s="171">
        <v>3</v>
      </c>
      <c r="CQ297" s="229"/>
      <c r="CR297" s="230"/>
      <c r="CS297" s="170"/>
      <c r="CT297" s="171">
        <v>5</v>
      </c>
      <c r="CU297" s="229"/>
      <c r="CV297" s="230"/>
      <c r="CW297" s="170"/>
      <c r="CX297" s="171">
        <v>2</v>
      </c>
      <c r="CY297" s="229"/>
      <c r="CZ297" s="230"/>
      <c r="DA297" s="170"/>
      <c r="DB297" s="171"/>
      <c r="DC297" s="229"/>
      <c r="DD297" s="230"/>
      <c r="DE297" s="170"/>
      <c r="DF297" s="171"/>
      <c r="DG297" s="229">
        <v>5</v>
      </c>
      <c r="DH297" s="230"/>
      <c r="DI297" s="170"/>
      <c r="DJ297" s="171"/>
      <c r="DK297" s="229">
        <v>5</v>
      </c>
      <c r="DL297" s="230"/>
      <c r="DM297" s="170"/>
      <c r="DN297" s="171">
        <v>5</v>
      </c>
      <c r="DO297" s="229"/>
      <c r="DP297" s="230"/>
      <c r="DQ297" s="170"/>
      <c r="DR297" s="171">
        <v>6</v>
      </c>
      <c r="DS297" s="229"/>
      <c r="DT297" s="230"/>
      <c r="DU297" s="170"/>
      <c r="DV297" s="171"/>
      <c r="DW297" s="229">
        <v>5</v>
      </c>
      <c r="DX297" s="230"/>
      <c r="DY297" s="170"/>
      <c r="DZ297" s="183">
        <f t="shared" si="61"/>
        <v>70</v>
      </c>
      <c r="EA297" s="356">
        <f t="shared" si="62"/>
        <v>30</v>
      </c>
      <c r="EB297" s="356">
        <f t="shared" si="63"/>
        <v>0</v>
      </c>
      <c r="EC297" s="185">
        <f t="shared" si="64"/>
        <v>0</v>
      </c>
      <c r="ED297" s="364"/>
    </row>
    <row r="298" spans="1:134" ht="30" x14ac:dyDescent="0.2">
      <c r="A298" s="461">
        <v>6</v>
      </c>
      <c r="B298" s="468" t="s">
        <v>547</v>
      </c>
      <c r="C298" s="392" t="s">
        <v>548</v>
      </c>
      <c r="D298" s="386" t="s">
        <v>1303</v>
      </c>
      <c r="E298" s="466">
        <v>25</v>
      </c>
      <c r="F298" s="171"/>
      <c r="G298" s="229">
        <v>2</v>
      </c>
      <c r="H298" s="230"/>
      <c r="I298" s="170"/>
      <c r="J298" s="171"/>
      <c r="K298" s="229">
        <v>2</v>
      </c>
      <c r="L298" s="230"/>
      <c r="M298" s="170"/>
      <c r="N298" s="171"/>
      <c r="O298" s="229">
        <v>2</v>
      </c>
      <c r="P298" s="230"/>
      <c r="Q298" s="170"/>
      <c r="R298" s="171"/>
      <c r="S298" s="229"/>
      <c r="T298" s="230"/>
      <c r="U298" s="170"/>
      <c r="V298" s="171"/>
      <c r="W298" s="229"/>
      <c r="X298" s="230"/>
      <c r="Y298" s="170"/>
      <c r="Z298" s="171"/>
      <c r="AA298" s="229">
        <v>2</v>
      </c>
      <c r="AB298" s="230"/>
      <c r="AC298" s="170"/>
      <c r="AD298" s="171">
        <v>2</v>
      </c>
      <c r="AE298" s="229"/>
      <c r="AF298" s="230"/>
      <c r="AG298" s="170"/>
      <c r="AH298" s="171">
        <v>2</v>
      </c>
      <c r="AI298" s="229"/>
      <c r="AJ298" s="230"/>
      <c r="AK298" s="170"/>
      <c r="AL298" s="171">
        <v>2</v>
      </c>
      <c r="AM298" s="229"/>
      <c r="AN298" s="230"/>
      <c r="AO298" s="170"/>
      <c r="AP298" s="171">
        <v>2</v>
      </c>
      <c r="AQ298" s="229"/>
      <c r="AR298" s="230"/>
      <c r="AS298" s="170"/>
      <c r="AT298" s="171"/>
      <c r="AU298" s="229"/>
      <c r="AV298" s="230"/>
      <c r="AW298" s="170"/>
      <c r="AX298" s="171"/>
      <c r="AY298" s="229"/>
      <c r="AZ298" s="230"/>
      <c r="BA298" s="170"/>
      <c r="BB298" s="171">
        <v>1</v>
      </c>
      <c r="BC298" s="229"/>
      <c r="BD298" s="230"/>
      <c r="BE298" s="170"/>
      <c r="BF298" s="171">
        <v>2</v>
      </c>
      <c r="BG298" s="229"/>
      <c r="BH298" s="230"/>
      <c r="BI298" s="170"/>
      <c r="BJ298" s="171">
        <v>2</v>
      </c>
      <c r="BK298" s="229"/>
      <c r="BL298" s="230"/>
      <c r="BM298" s="170"/>
      <c r="BN298" s="171">
        <v>2</v>
      </c>
      <c r="BO298" s="229"/>
      <c r="BP298" s="230"/>
      <c r="BQ298" s="170"/>
      <c r="BR298" s="171">
        <v>1</v>
      </c>
      <c r="BS298" s="229"/>
      <c r="BT298" s="230"/>
      <c r="BU298" s="170"/>
      <c r="BV298" s="171"/>
      <c r="BW298" s="229">
        <v>2</v>
      </c>
      <c r="BX298" s="230"/>
      <c r="BY298" s="170"/>
      <c r="BZ298" s="171"/>
      <c r="CA298" s="229"/>
      <c r="CB298" s="230"/>
      <c r="CC298" s="170"/>
      <c r="CD298" s="171">
        <v>2</v>
      </c>
      <c r="CE298" s="229"/>
      <c r="CF298" s="230"/>
      <c r="CG298" s="170"/>
      <c r="CH298" s="171">
        <v>2</v>
      </c>
      <c r="CI298" s="229"/>
      <c r="CJ298" s="230"/>
      <c r="CK298" s="170"/>
      <c r="CL298" s="171">
        <v>5</v>
      </c>
      <c r="CM298" s="229"/>
      <c r="CN298" s="230"/>
      <c r="CO298" s="170"/>
      <c r="CP298" s="171"/>
      <c r="CQ298" s="229">
        <v>3</v>
      </c>
      <c r="CR298" s="230"/>
      <c r="CS298" s="170"/>
      <c r="CT298" s="171">
        <v>2</v>
      </c>
      <c r="CU298" s="229"/>
      <c r="CV298" s="230"/>
      <c r="CW298" s="170"/>
      <c r="CX298" s="171"/>
      <c r="CY298" s="229">
        <v>2</v>
      </c>
      <c r="CZ298" s="230"/>
      <c r="DA298" s="170"/>
      <c r="DB298" s="171"/>
      <c r="DC298" s="229"/>
      <c r="DD298" s="230"/>
      <c r="DE298" s="170"/>
      <c r="DF298" s="171">
        <v>3</v>
      </c>
      <c r="DG298" s="229"/>
      <c r="DH298" s="230"/>
      <c r="DI298" s="170"/>
      <c r="DJ298" s="171"/>
      <c r="DK298" s="229">
        <v>3</v>
      </c>
      <c r="DL298" s="230"/>
      <c r="DM298" s="170"/>
      <c r="DN298" s="171">
        <v>2</v>
      </c>
      <c r="DO298" s="229"/>
      <c r="DP298" s="230"/>
      <c r="DQ298" s="170"/>
      <c r="DR298" s="171"/>
      <c r="DS298" s="229">
        <v>2</v>
      </c>
      <c r="DT298" s="230"/>
      <c r="DU298" s="170"/>
      <c r="DV298" s="171">
        <v>2</v>
      </c>
      <c r="DW298" s="229"/>
      <c r="DX298" s="230"/>
      <c r="DY298" s="170"/>
      <c r="DZ298" s="183">
        <f t="shared" si="61"/>
        <v>34</v>
      </c>
      <c r="EA298" s="356">
        <f t="shared" si="62"/>
        <v>20</v>
      </c>
      <c r="EB298" s="356">
        <f t="shared" si="63"/>
        <v>0</v>
      </c>
      <c r="EC298" s="185">
        <f t="shared" si="64"/>
        <v>0</v>
      </c>
      <c r="ED298" s="364"/>
    </row>
    <row r="299" spans="1:134" ht="30" x14ac:dyDescent="0.2">
      <c r="A299" s="461">
        <v>7</v>
      </c>
      <c r="B299" s="468" t="s">
        <v>549</v>
      </c>
      <c r="C299" s="392" t="s">
        <v>88</v>
      </c>
      <c r="D299" s="386" t="s">
        <v>1304</v>
      </c>
      <c r="E299" s="466">
        <v>25</v>
      </c>
      <c r="F299" s="171"/>
      <c r="G299" s="229"/>
      <c r="H299" s="230"/>
      <c r="I299" s="170"/>
      <c r="J299" s="171"/>
      <c r="K299" s="229"/>
      <c r="L299" s="230"/>
      <c r="M299" s="170"/>
      <c r="N299" s="171"/>
      <c r="O299" s="229">
        <v>2</v>
      </c>
      <c r="P299" s="230"/>
      <c r="Q299" s="170"/>
      <c r="R299" s="171"/>
      <c r="S299" s="229">
        <v>2</v>
      </c>
      <c r="T299" s="230"/>
      <c r="U299" s="170"/>
      <c r="V299" s="171"/>
      <c r="W299" s="229"/>
      <c r="X299" s="230"/>
      <c r="Y299" s="170"/>
      <c r="Z299" s="171"/>
      <c r="AA299" s="229">
        <v>1</v>
      </c>
      <c r="AB299" s="230"/>
      <c r="AC299" s="170"/>
      <c r="AD299" s="171"/>
      <c r="AE299" s="229"/>
      <c r="AF299" s="230"/>
      <c r="AG299" s="170"/>
      <c r="AH299" s="171"/>
      <c r="AI299" s="229">
        <v>2</v>
      </c>
      <c r="AJ299" s="230"/>
      <c r="AK299" s="170"/>
      <c r="AL299" s="171"/>
      <c r="AM299" s="229"/>
      <c r="AN299" s="230"/>
      <c r="AO299" s="170"/>
      <c r="AP299" s="171"/>
      <c r="AQ299" s="229"/>
      <c r="AR299" s="230"/>
      <c r="AS299" s="170"/>
      <c r="AT299" s="171"/>
      <c r="AU299" s="229"/>
      <c r="AV299" s="230"/>
      <c r="AW299" s="170"/>
      <c r="AX299" s="171"/>
      <c r="AY299" s="229"/>
      <c r="AZ299" s="230"/>
      <c r="BA299" s="170"/>
      <c r="BB299" s="171"/>
      <c r="BC299" s="229">
        <v>1</v>
      </c>
      <c r="BD299" s="230"/>
      <c r="BE299" s="170"/>
      <c r="BF299" s="171"/>
      <c r="BG299" s="229"/>
      <c r="BH299" s="230"/>
      <c r="BI299" s="170"/>
      <c r="BJ299" s="171">
        <v>2</v>
      </c>
      <c r="BK299" s="229"/>
      <c r="BL299" s="230"/>
      <c r="BM299" s="170"/>
      <c r="BN299" s="171"/>
      <c r="BO299" s="229"/>
      <c r="BP299" s="230"/>
      <c r="BQ299" s="170"/>
      <c r="BR299" s="171">
        <v>2</v>
      </c>
      <c r="BS299" s="229"/>
      <c r="BT299" s="230"/>
      <c r="BU299" s="170"/>
      <c r="BV299" s="171"/>
      <c r="BW299" s="229"/>
      <c r="BX299" s="230"/>
      <c r="BY299" s="170"/>
      <c r="BZ299" s="171"/>
      <c r="CA299" s="229"/>
      <c r="CB299" s="230"/>
      <c r="CC299" s="170"/>
      <c r="CD299" s="171">
        <v>2</v>
      </c>
      <c r="CE299" s="229"/>
      <c r="CF299" s="230"/>
      <c r="CG299" s="170"/>
      <c r="CH299" s="171">
        <v>2</v>
      </c>
      <c r="CI299" s="229"/>
      <c r="CJ299" s="230"/>
      <c r="CK299" s="170"/>
      <c r="CL299" s="171"/>
      <c r="CM299" s="229"/>
      <c r="CN299" s="230"/>
      <c r="CO299" s="170"/>
      <c r="CP299" s="171"/>
      <c r="CQ299" s="229"/>
      <c r="CR299" s="230"/>
      <c r="CS299" s="170"/>
      <c r="CT299" s="171"/>
      <c r="CU299" s="229"/>
      <c r="CV299" s="230"/>
      <c r="CW299" s="170"/>
      <c r="CX299" s="171"/>
      <c r="CY299" s="229"/>
      <c r="CZ299" s="230"/>
      <c r="DA299" s="170"/>
      <c r="DB299" s="171"/>
      <c r="DC299" s="229"/>
      <c r="DD299" s="230"/>
      <c r="DE299" s="170"/>
      <c r="DF299" s="171"/>
      <c r="DG299" s="229"/>
      <c r="DH299" s="230"/>
      <c r="DI299" s="170"/>
      <c r="DJ299" s="171">
        <v>1</v>
      </c>
      <c r="DK299" s="229"/>
      <c r="DL299" s="230"/>
      <c r="DM299" s="170"/>
      <c r="DN299" s="171"/>
      <c r="DO299" s="229"/>
      <c r="DP299" s="230"/>
      <c r="DQ299" s="170"/>
      <c r="DR299" s="171">
        <v>3</v>
      </c>
      <c r="DS299" s="229"/>
      <c r="DT299" s="230"/>
      <c r="DU299" s="170"/>
      <c r="DV299" s="171"/>
      <c r="DW299" s="229">
        <v>3</v>
      </c>
      <c r="DX299" s="230"/>
      <c r="DY299" s="170"/>
      <c r="DZ299" s="183">
        <f t="shared" si="61"/>
        <v>12</v>
      </c>
      <c r="EA299" s="356">
        <f t="shared" si="62"/>
        <v>11</v>
      </c>
      <c r="EB299" s="356">
        <f t="shared" si="63"/>
        <v>0</v>
      </c>
      <c r="EC299" s="185">
        <f t="shared" si="64"/>
        <v>0</v>
      </c>
      <c r="ED299" s="364"/>
    </row>
    <row r="300" spans="1:134" ht="30" x14ac:dyDescent="0.2">
      <c r="A300" s="461">
        <v>8</v>
      </c>
      <c r="B300" s="468"/>
      <c r="C300" s="392" t="s">
        <v>2496</v>
      </c>
      <c r="D300" s="386" t="s">
        <v>2497</v>
      </c>
      <c r="E300" s="466">
        <v>20</v>
      </c>
      <c r="F300" s="171"/>
      <c r="G300" s="229"/>
      <c r="H300" s="230"/>
      <c r="I300" s="170"/>
      <c r="J300" s="171"/>
      <c r="K300" s="229"/>
      <c r="L300" s="230"/>
      <c r="M300" s="170"/>
      <c r="N300" s="171"/>
      <c r="O300" s="229">
        <v>2</v>
      </c>
      <c r="P300" s="230"/>
      <c r="Q300" s="170"/>
      <c r="R300" s="171"/>
      <c r="S300" s="229">
        <v>2</v>
      </c>
      <c r="T300" s="230"/>
      <c r="U300" s="170"/>
      <c r="V300" s="171"/>
      <c r="W300" s="229"/>
      <c r="X300" s="230"/>
      <c r="Y300" s="170"/>
      <c r="Z300" s="171"/>
      <c r="AA300" s="229">
        <v>1</v>
      </c>
      <c r="AB300" s="230"/>
      <c r="AC300" s="170"/>
      <c r="AD300" s="171"/>
      <c r="AE300" s="229"/>
      <c r="AF300" s="230"/>
      <c r="AG300" s="170"/>
      <c r="AH300" s="171"/>
      <c r="AI300" s="229">
        <v>2</v>
      </c>
      <c r="AJ300" s="230"/>
      <c r="AK300" s="170"/>
      <c r="AL300" s="171"/>
      <c r="AM300" s="229"/>
      <c r="AN300" s="230"/>
      <c r="AO300" s="170"/>
      <c r="AP300" s="171"/>
      <c r="AQ300" s="229"/>
      <c r="AR300" s="230"/>
      <c r="AS300" s="170"/>
      <c r="AT300" s="171"/>
      <c r="AU300" s="229"/>
      <c r="AV300" s="230"/>
      <c r="AW300" s="170"/>
      <c r="AX300" s="171"/>
      <c r="AY300" s="229"/>
      <c r="AZ300" s="230"/>
      <c r="BA300" s="170"/>
      <c r="BB300" s="171"/>
      <c r="BC300" s="229">
        <v>1</v>
      </c>
      <c r="BD300" s="230"/>
      <c r="BE300" s="170"/>
      <c r="BF300" s="171"/>
      <c r="BG300" s="229"/>
      <c r="BH300" s="230"/>
      <c r="BI300" s="170"/>
      <c r="BJ300" s="171">
        <v>2</v>
      </c>
      <c r="BK300" s="229"/>
      <c r="BL300" s="230"/>
      <c r="BM300" s="170"/>
      <c r="BN300" s="171"/>
      <c r="BO300" s="229"/>
      <c r="BP300" s="230"/>
      <c r="BQ300" s="170"/>
      <c r="BR300" s="171">
        <v>2</v>
      </c>
      <c r="BS300" s="229"/>
      <c r="BT300" s="230"/>
      <c r="BU300" s="170"/>
      <c r="BV300" s="171"/>
      <c r="BW300" s="229"/>
      <c r="BX300" s="230"/>
      <c r="BY300" s="170"/>
      <c r="BZ300" s="171"/>
      <c r="CA300" s="229"/>
      <c r="CB300" s="230"/>
      <c r="CC300" s="170"/>
      <c r="CD300" s="171">
        <v>2</v>
      </c>
      <c r="CE300" s="229"/>
      <c r="CF300" s="230"/>
      <c r="CG300" s="170"/>
      <c r="CH300" s="171">
        <v>2</v>
      </c>
      <c r="CI300" s="229"/>
      <c r="CJ300" s="230"/>
      <c r="CK300" s="170"/>
      <c r="CL300" s="171"/>
      <c r="CM300" s="229"/>
      <c r="CN300" s="230"/>
      <c r="CO300" s="170"/>
      <c r="CP300" s="171"/>
      <c r="CQ300" s="229"/>
      <c r="CR300" s="230"/>
      <c r="CS300" s="170"/>
      <c r="CT300" s="171"/>
      <c r="CU300" s="229"/>
      <c r="CV300" s="230"/>
      <c r="CW300" s="170"/>
      <c r="CX300" s="171"/>
      <c r="CY300" s="229"/>
      <c r="CZ300" s="230"/>
      <c r="DA300" s="170"/>
      <c r="DB300" s="171"/>
      <c r="DC300" s="229"/>
      <c r="DD300" s="230"/>
      <c r="DE300" s="170"/>
      <c r="DF300" s="171"/>
      <c r="DG300" s="229"/>
      <c r="DH300" s="230"/>
      <c r="DI300" s="170"/>
      <c r="DJ300" s="171">
        <v>1</v>
      </c>
      <c r="DK300" s="229"/>
      <c r="DL300" s="230"/>
      <c r="DM300" s="170"/>
      <c r="DN300" s="171"/>
      <c r="DO300" s="229"/>
      <c r="DP300" s="230"/>
      <c r="DQ300" s="170"/>
      <c r="DR300" s="171">
        <v>3</v>
      </c>
      <c r="DS300" s="229"/>
      <c r="DT300" s="230"/>
      <c r="DU300" s="170"/>
      <c r="DV300" s="171"/>
      <c r="DW300" s="229">
        <v>3</v>
      </c>
      <c r="DX300" s="230"/>
      <c r="DY300" s="170"/>
      <c r="DZ300" s="183">
        <f t="shared" si="61"/>
        <v>12</v>
      </c>
      <c r="EA300" s="356">
        <f t="shared" si="62"/>
        <v>11</v>
      </c>
      <c r="EB300" s="356">
        <f t="shared" si="63"/>
        <v>0</v>
      </c>
      <c r="EC300" s="185">
        <f t="shared" si="64"/>
        <v>0</v>
      </c>
      <c r="ED300" s="364"/>
    </row>
    <row r="301" spans="1:134" ht="30" x14ac:dyDescent="0.2">
      <c r="A301" s="461">
        <v>9</v>
      </c>
      <c r="B301" s="468" t="s">
        <v>550</v>
      </c>
      <c r="C301" s="392" t="s">
        <v>1305</v>
      </c>
      <c r="D301" s="386" t="s">
        <v>1306</v>
      </c>
      <c r="E301" s="466">
        <v>20</v>
      </c>
      <c r="F301" s="171"/>
      <c r="G301" s="229">
        <v>2</v>
      </c>
      <c r="H301" s="230"/>
      <c r="I301" s="170"/>
      <c r="J301" s="171"/>
      <c r="K301" s="229"/>
      <c r="L301" s="230"/>
      <c r="M301" s="170"/>
      <c r="N301" s="171"/>
      <c r="O301" s="229">
        <v>2</v>
      </c>
      <c r="P301" s="230"/>
      <c r="Q301" s="170"/>
      <c r="R301" s="171"/>
      <c r="S301" s="229">
        <v>1</v>
      </c>
      <c r="T301" s="230"/>
      <c r="U301" s="170"/>
      <c r="V301" s="171"/>
      <c r="W301" s="229"/>
      <c r="X301" s="230"/>
      <c r="Y301" s="170"/>
      <c r="Z301" s="171"/>
      <c r="AA301" s="229"/>
      <c r="AB301" s="230"/>
      <c r="AC301" s="170"/>
      <c r="AD301" s="171"/>
      <c r="AE301" s="229"/>
      <c r="AF301" s="230"/>
      <c r="AG301" s="170"/>
      <c r="AH301" s="171"/>
      <c r="AI301" s="229">
        <v>2</v>
      </c>
      <c r="AJ301" s="230"/>
      <c r="AK301" s="170"/>
      <c r="AL301" s="171">
        <v>1</v>
      </c>
      <c r="AM301" s="229"/>
      <c r="AN301" s="230"/>
      <c r="AO301" s="170"/>
      <c r="AP301" s="171">
        <v>2</v>
      </c>
      <c r="AQ301" s="229"/>
      <c r="AR301" s="230"/>
      <c r="AS301" s="170"/>
      <c r="AT301" s="171"/>
      <c r="AU301" s="229"/>
      <c r="AV301" s="230"/>
      <c r="AW301" s="170"/>
      <c r="AX301" s="171"/>
      <c r="AY301" s="229"/>
      <c r="AZ301" s="230"/>
      <c r="BA301" s="170"/>
      <c r="BB301" s="171">
        <v>1</v>
      </c>
      <c r="BC301" s="229"/>
      <c r="BD301" s="230"/>
      <c r="BE301" s="170"/>
      <c r="BF301" s="171">
        <v>2</v>
      </c>
      <c r="BG301" s="229"/>
      <c r="BH301" s="230"/>
      <c r="BI301" s="170"/>
      <c r="BJ301" s="171">
        <v>2</v>
      </c>
      <c r="BK301" s="229"/>
      <c r="BL301" s="230"/>
      <c r="BM301" s="170"/>
      <c r="BN301" s="171">
        <v>2</v>
      </c>
      <c r="BO301" s="229"/>
      <c r="BP301" s="230"/>
      <c r="BQ301" s="170"/>
      <c r="BR301" s="171"/>
      <c r="BS301" s="229"/>
      <c r="BT301" s="230"/>
      <c r="BU301" s="170"/>
      <c r="BV301" s="171">
        <v>1</v>
      </c>
      <c r="BW301" s="229"/>
      <c r="BX301" s="230"/>
      <c r="BY301" s="170"/>
      <c r="BZ301" s="171"/>
      <c r="CA301" s="229"/>
      <c r="CB301" s="230"/>
      <c r="CC301" s="170"/>
      <c r="CD301" s="171">
        <v>2</v>
      </c>
      <c r="CE301" s="229"/>
      <c r="CF301" s="230"/>
      <c r="CG301" s="170"/>
      <c r="CH301" s="171">
        <v>2</v>
      </c>
      <c r="CI301" s="229"/>
      <c r="CJ301" s="230"/>
      <c r="CK301" s="170"/>
      <c r="CL301" s="171">
        <v>1</v>
      </c>
      <c r="CM301" s="229">
        <v>1</v>
      </c>
      <c r="CN301" s="230"/>
      <c r="CO301" s="170"/>
      <c r="CP301" s="171"/>
      <c r="CQ301" s="229">
        <v>30</v>
      </c>
      <c r="CR301" s="230"/>
      <c r="CS301" s="170"/>
      <c r="CT301" s="171"/>
      <c r="CU301" s="229">
        <v>2</v>
      </c>
      <c r="CV301" s="230"/>
      <c r="CW301" s="170"/>
      <c r="CX301" s="171"/>
      <c r="CY301" s="229">
        <v>3</v>
      </c>
      <c r="CZ301" s="230"/>
      <c r="DA301" s="170"/>
      <c r="DB301" s="171"/>
      <c r="DC301" s="229"/>
      <c r="DD301" s="230"/>
      <c r="DE301" s="170"/>
      <c r="DF301" s="171">
        <v>2</v>
      </c>
      <c r="DG301" s="229"/>
      <c r="DH301" s="230"/>
      <c r="DI301" s="170"/>
      <c r="DJ301" s="171"/>
      <c r="DK301" s="229"/>
      <c r="DL301" s="230"/>
      <c r="DM301" s="170"/>
      <c r="DN301" s="171"/>
      <c r="DO301" s="229">
        <v>3</v>
      </c>
      <c r="DP301" s="230"/>
      <c r="DQ301" s="170"/>
      <c r="DR301" s="171">
        <v>3</v>
      </c>
      <c r="DS301" s="229"/>
      <c r="DT301" s="230"/>
      <c r="DU301" s="170"/>
      <c r="DV301" s="171"/>
      <c r="DW301" s="229"/>
      <c r="DX301" s="230"/>
      <c r="DY301" s="170"/>
      <c r="DZ301" s="183">
        <f t="shared" si="61"/>
        <v>21</v>
      </c>
      <c r="EA301" s="356">
        <f t="shared" si="62"/>
        <v>46</v>
      </c>
      <c r="EB301" s="356">
        <f t="shared" si="63"/>
        <v>0</v>
      </c>
      <c r="EC301" s="185">
        <f t="shared" si="64"/>
        <v>0</v>
      </c>
      <c r="ED301" s="364"/>
    </row>
    <row r="302" spans="1:134" ht="45" x14ac:dyDescent="0.2">
      <c r="A302" s="461">
        <v>10</v>
      </c>
      <c r="B302" s="468" t="s">
        <v>1307</v>
      </c>
      <c r="C302" s="392" t="s">
        <v>568</v>
      </c>
      <c r="D302" s="386" t="s">
        <v>1308</v>
      </c>
      <c r="E302" s="466">
        <v>20</v>
      </c>
      <c r="F302" s="171"/>
      <c r="G302" s="229"/>
      <c r="H302" s="230"/>
      <c r="I302" s="170"/>
      <c r="J302" s="171"/>
      <c r="K302" s="229"/>
      <c r="L302" s="230"/>
      <c r="M302" s="170"/>
      <c r="N302" s="171"/>
      <c r="O302" s="229">
        <v>2</v>
      </c>
      <c r="P302" s="230"/>
      <c r="Q302" s="170"/>
      <c r="R302" s="171"/>
      <c r="S302" s="229">
        <v>2</v>
      </c>
      <c r="T302" s="230"/>
      <c r="U302" s="170"/>
      <c r="V302" s="171"/>
      <c r="W302" s="229"/>
      <c r="X302" s="230"/>
      <c r="Y302" s="170"/>
      <c r="Z302" s="171"/>
      <c r="AA302" s="229"/>
      <c r="AB302" s="230"/>
      <c r="AC302" s="170"/>
      <c r="AD302" s="171"/>
      <c r="AE302" s="229"/>
      <c r="AF302" s="230"/>
      <c r="AG302" s="170"/>
      <c r="AH302" s="171"/>
      <c r="AI302" s="229">
        <v>2</v>
      </c>
      <c r="AJ302" s="230"/>
      <c r="AK302" s="170"/>
      <c r="AL302" s="171"/>
      <c r="AM302" s="229"/>
      <c r="AN302" s="230"/>
      <c r="AO302" s="170"/>
      <c r="AP302" s="171"/>
      <c r="AQ302" s="229"/>
      <c r="AR302" s="230"/>
      <c r="AS302" s="170"/>
      <c r="AT302" s="171"/>
      <c r="AU302" s="229"/>
      <c r="AV302" s="230"/>
      <c r="AW302" s="170"/>
      <c r="AX302" s="171"/>
      <c r="AY302" s="229"/>
      <c r="AZ302" s="230"/>
      <c r="BA302" s="170"/>
      <c r="BB302" s="171"/>
      <c r="BC302" s="229"/>
      <c r="BD302" s="230"/>
      <c r="BE302" s="170"/>
      <c r="BF302" s="171"/>
      <c r="BG302" s="229"/>
      <c r="BH302" s="230"/>
      <c r="BI302" s="170"/>
      <c r="BJ302" s="171">
        <v>2</v>
      </c>
      <c r="BK302" s="229"/>
      <c r="BL302" s="230"/>
      <c r="BM302" s="170"/>
      <c r="BN302" s="171">
        <v>2</v>
      </c>
      <c r="BO302" s="229"/>
      <c r="BP302" s="230"/>
      <c r="BQ302" s="170"/>
      <c r="BR302" s="171">
        <v>2</v>
      </c>
      <c r="BS302" s="229"/>
      <c r="BT302" s="230"/>
      <c r="BU302" s="170"/>
      <c r="BV302" s="171"/>
      <c r="BW302" s="229"/>
      <c r="BX302" s="230"/>
      <c r="BY302" s="170"/>
      <c r="BZ302" s="171"/>
      <c r="CA302" s="229"/>
      <c r="CB302" s="230"/>
      <c r="CC302" s="170"/>
      <c r="CD302" s="171">
        <v>2</v>
      </c>
      <c r="CE302" s="229"/>
      <c r="CF302" s="230"/>
      <c r="CG302" s="170"/>
      <c r="CH302" s="171">
        <v>2</v>
      </c>
      <c r="CI302" s="229"/>
      <c r="CJ302" s="230"/>
      <c r="CK302" s="170"/>
      <c r="CL302" s="171"/>
      <c r="CM302" s="229"/>
      <c r="CN302" s="230"/>
      <c r="CO302" s="170"/>
      <c r="CP302" s="171"/>
      <c r="CQ302" s="229"/>
      <c r="CR302" s="230"/>
      <c r="CS302" s="170"/>
      <c r="CT302" s="171"/>
      <c r="CU302" s="229"/>
      <c r="CV302" s="230"/>
      <c r="CW302" s="170"/>
      <c r="CX302" s="171"/>
      <c r="CY302" s="229"/>
      <c r="CZ302" s="230"/>
      <c r="DA302" s="170"/>
      <c r="DB302" s="171"/>
      <c r="DC302" s="229"/>
      <c r="DD302" s="230"/>
      <c r="DE302" s="170"/>
      <c r="DF302" s="171">
        <v>3</v>
      </c>
      <c r="DG302" s="229"/>
      <c r="DH302" s="230"/>
      <c r="DI302" s="170"/>
      <c r="DJ302" s="171"/>
      <c r="DK302" s="229">
        <v>1</v>
      </c>
      <c r="DL302" s="230"/>
      <c r="DM302" s="170"/>
      <c r="DN302" s="171">
        <v>2</v>
      </c>
      <c r="DO302" s="229"/>
      <c r="DP302" s="230"/>
      <c r="DQ302" s="170"/>
      <c r="DR302" s="171"/>
      <c r="DS302" s="229">
        <v>2</v>
      </c>
      <c r="DT302" s="230"/>
      <c r="DU302" s="170"/>
      <c r="DV302" s="171">
        <v>3</v>
      </c>
      <c r="DW302" s="229"/>
      <c r="DX302" s="230"/>
      <c r="DY302" s="170"/>
      <c r="DZ302" s="183">
        <f t="shared" si="61"/>
        <v>18</v>
      </c>
      <c r="EA302" s="356">
        <f t="shared" si="62"/>
        <v>9</v>
      </c>
      <c r="EB302" s="356">
        <f t="shared" si="63"/>
        <v>0</v>
      </c>
      <c r="EC302" s="185">
        <f t="shared" si="64"/>
        <v>0</v>
      </c>
      <c r="ED302" s="364"/>
    </row>
    <row r="303" spans="1:134" ht="30" x14ac:dyDescent="0.2">
      <c r="A303" s="461">
        <v>11</v>
      </c>
      <c r="B303" s="468" t="s">
        <v>552</v>
      </c>
      <c r="C303" s="392" t="s">
        <v>91</v>
      </c>
      <c r="D303" s="386" t="s">
        <v>1309</v>
      </c>
      <c r="E303" s="466">
        <v>20</v>
      </c>
      <c r="F303" s="171">
        <v>2</v>
      </c>
      <c r="G303" s="229"/>
      <c r="H303" s="230"/>
      <c r="I303" s="170"/>
      <c r="J303" s="171"/>
      <c r="K303" s="229"/>
      <c r="L303" s="230"/>
      <c r="M303" s="170"/>
      <c r="N303" s="171">
        <v>2</v>
      </c>
      <c r="O303" s="229"/>
      <c r="P303" s="230"/>
      <c r="Q303" s="170"/>
      <c r="R303" s="171"/>
      <c r="S303" s="229">
        <v>2</v>
      </c>
      <c r="T303" s="230"/>
      <c r="U303" s="170"/>
      <c r="V303" s="171"/>
      <c r="W303" s="229"/>
      <c r="X303" s="230"/>
      <c r="Y303" s="170"/>
      <c r="Z303" s="171"/>
      <c r="AA303" s="229"/>
      <c r="AB303" s="230"/>
      <c r="AC303" s="170"/>
      <c r="AD303" s="171">
        <v>2</v>
      </c>
      <c r="AE303" s="229"/>
      <c r="AF303" s="230"/>
      <c r="AG303" s="170"/>
      <c r="AH303" s="171"/>
      <c r="AI303" s="229">
        <v>2</v>
      </c>
      <c r="AJ303" s="230"/>
      <c r="AK303" s="170"/>
      <c r="AL303" s="171">
        <v>1</v>
      </c>
      <c r="AM303" s="229"/>
      <c r="AN303" s="230"/>
      <c r="AO303" s="170"/>
      <c r="AP303" s="171"/>
      <c r="AQ303" s="229">
        <v>2</v>
      </c>
      <c r="AR303" s="230"/>
      <c r="AS303" s="170"/>
      <c r="AT303" s="171"/>
      <c r="AU303" s="229"/>
      <c r="AV303" s="230"/>
      <c r="AW303" s="170"/>
      <c r="AX303" s="171"/>
      <c r="AY303" s="229"/>
      <c r="AZ303" s="230"/>
      <c r="BA303" s="170"/>
      <c r="BB303" s="171"/>
      <c r="BC303" s="229">
        <v>1</v>
      </c>
      <c r="BD303" s="230"/>
      <c r="BE303" s="170"/>
      <c r="BF303" s="171"/>
      <c r="BG303" s="229">
        <v>2</v>
      </c>
      <c r="BH303" s="230"/>
      <c r="BI303" s="170"/>
      <c r="BJ303" s="171"/>
      <c r="BK303" s="229">
        <v>2</v>
      </c>
      <c r="BL303" s="230"/>
      <c r="BM303" s="170"/>
      <c r="BN303" s="171"/>
      <c r="BO303" s="229">
        <v>1</v>
      </c>
      <c r="BP303" s="230"/>
      <c r="BQ303" s="170"/>
      <c r="BR303" s="171"/>
      <c r="BS303" s="229">
        <v>1</v>
      </c>
      <c r="BT303" s="230"/>
      <c r="BU303" s="170"/>
      <c r="BV303" s="171">
        <v>1</v>
      </c>
      <c r="BW303" s="229"/>
      <c r="BX303" s="230"/>
      <c r="BY303" s="170"/>
      <c r="BZ303" s="171"/>
      <c r="CA303" s="229"/>
      <c r="CB303" s="230"/>
      <c r="CC303" s="170"/>
      <c r="CD303" s="171"/>
      <c r="CE303" s="229">
        <v>2</v>
      </c>
      <c r="CF303" s="230"/>
      <c r="CG303" s="170"/>
      <c r="CH303" s="171"/>
      <c r="CI303" s="229">
        <v>2</v>
      </c>
      <c r="CJ303" s="230"/>
      <c r="CK303" s="170"/>
      <c r="CL303" s="171"/>
      <c r="CM303" s="229">
        <v>1</v>
      </c>
      <c r="CN303" s="230"/>
      <c r="CO303" s="170"/>
      <c r="CP303" s="171"/>
      <c r="CQ303" s="229">
        <v>1</v>
      </c>
      <c r="CR303" s="230"/>
      <c r="CS303" s="170"/>
      <c r="CT303" s="171"/>
      <c r="CU303" s="229">
        <v>2</v>
      </c>
      <c r="CV303" s="230"/>
      <c r="CW303" s="170"/>
      <c r="CX303" s="171"/>
      <c r="CY303" s="229"/>
      <c r="CZ303" s="230"/>
      <c r="DA303" s="170"/>
      <c r="DB303" s="171"/>
      <c r="DC303" s="229"/>
      <c r="DD303" s="230"/>
      <c r="DE303" s="170"/>
      <c r="DF303" s="171"/>
      <c r="DG303" s="229">
        <v>2</v>
      </c>
      <c r="DH303" s="230"/>
      <c r="DI303" s="170"/>
      <c r="DJ303" s="171"/>
      <c r="DK303" s="229">
        <v>1</v>
      </c>
      <c r="DL303" s="230"/>
      <c r="DM303" s="170"/>
      <c r="DN303" s="171"/>
      <c r="DO303" s="229"/>
      <c r="DP303" s="230"/>
      <c r="DQ303" s="170"/>
      <c r="DR303" s="171"/>
      <c r="DS303" s="229">
        <v>1</v>
      </c>
      <c r="DT303" s="230"/>
      <c r="DU303" s="170"/>
      <c r="DV303" s="171"/>
      <c r="DW303" s="229">
        <v>1</v>
      </c>
      <c r="DX303" s="230"/>
      <c r="DY303" s="170"/>
      <c r="DZ303" s="183">
        <f t="shared" si="61"/>
        <v>8</v>
      </c>
      <c r="EA303" s="356">
        <f t="shared" si="62"/>
        <v>26</v>
      </c>
      <c r="EB303" s="356">
        <f t="shared" si="63"/>
        <v>0</v>
      </c>
      <c r="EC303" s="185">
        <f t="shared" si="64"/>
        <v>0</v>
      </c>
      <c r="ED303" s="364"/>
    </row>
    <row r="304" spans="1:134" ht="60" x14ac:dyDescent="0.2">
      <c r="A304" s="461">
        <v>12</v>
      </c>
      <c r="B304" s="468" t="s">
        <v>553</v>
      </c>
      <c r="C304" s="392" t="s">
        <v>86</v>
      </c>
      <c r="D304" s="386" t="s">
        <v>1310</v>
      </c>
      <c r="E304" s="466">
        <v>20</v>
      </c>
      <c r="F304" s="171">
        <v>2</v>
      </c>
      <c r="G304" s="229"/>
      <c r="H304" s="230"/>
      <c r="I304" s="170"/>
      <c r="J304" s="171">
        <v>2</v>
      </c>
      <c r="K304" s="229"/>
      <c r="L304" s="230"/>
      <c r="M304" s="170"/>
      <c r="N304" s="171">
        <v>2</v>
      </c>
      <c r="O304" s="229"/>
      <c r="P304" s="230"/>
      <c r="Q304" s="170"/>
      <c r="R304" s="171">
        <v>2</v>
      </c>
      <c r="S304" s="229"/>
      <c r="T304" s="230"/>
      <c r="U304" s="170"/>
      <c r="V304" s="171"/>
      <c r="W304" s="229"/>
      <c r="X304" s="230"/>
      <c r="Y304" s="170"/>
      <c r="Z304" s="171">
        <v>1</v>
      </c>
      <c r="AA304" s="229"/>
      <c r="AB304" s="230"/>
      <c r="AC304" s="170"/>
      <c r="AD304" s="171"/>
      <c r="AE304" s="229">
        <v>2</v>
      </c>
      <c r="AF304" s="230"/>
      <c r="AG304" s="170"/>
      <c r="AH304" s="171"/>
      <c r="AI304" s="229">
        <v>2</v>
      </c>
      <c r="AJ304" s="230"/>
      <c r="AK304" s="170"/>
      <c r="AL304" s="171"/>
      <c r="AM304" s="229">
        <v>2</v>
      </c>
      <c r="AN304" s="230"/>
      <c r="AO304" s="170"/>
      <c r="AP304" s="171"/>
      <c r="AQ304" s="229">
        <v>1</v>
      </c>
      <c r="AR304" s="230"/>
      <c r="AS304" s="170"/>
      <c r="AT304" s="171"/>
      <c r="AU304" s="229"/>
      <c r="AV304" s="230"/>
      <c r="AW304" s="170"/>
      <c r="AX304" s="171"/>
      <c r="AY304" s="229"/>
      <c r="AZ304" s="230"/>
      <c r="BA304" s="170"/>
      <c r="BB304" s="171"/>
      <c r="BC304" s="229">
        <v>1</v>
      </c>
      <c r="BD304" s="230"/>
      <c r="BE304" s="170"/>
      <c r="BF304" s="171"/>
      <c r="BG304" s="229"/>
      <c r="BH304" s="230"/>
      <c r="BI304" s="170"/>
      <c r="BJ304" s="171"/>
      <c r="BK304" s="229">
        <v>2</v>
      </c>
      <c r="BL304" s="230"/>
      <c r="BM304" s="170"/>
      <c r="BN304" s="171"/>
      <c r="BO304" s="229">
        <v>1</v>
      </c>
      <c r="BP304" s="230"/>
      <c r="BQ304" s="170"/>
      <c r="BR304" s="171">
        <v>1</v>
      </c>
      <c r="BS304" s="229"/>
      <c r="BT304" s="230"/>
      <c r="BU304" s="170"/>
      <c r="BV304" s="171"/>
      <c r="BW304" s="229"/>
      <c r="BX304" s="230"/>
      <c r="BY304" s="170"/>
      <c r="BZ304" s="171"/>
      <c r="CA304" s="229"/>
      <c r="CB304" s="230"/>
      <c r="CC304" s="170"/>
      <c r="CD304" s="171">
        <v>2</v>
      </c>
      <c r="CE304" s="229"/>
      <c r="CF304" s="230"/>
      <c r="CG304" s="170"/>
      <c r="CH304" s="171">
        <v>2</v>
      </c>
      <c r="CI304" s="229"/>
      <c r="CJ304" s="230"/>
      <c r="CK304" s="170"/>
      <c r="CL304" s="171"/>
      <c r="CM304" s="229"/>
      <c r="CN304" s="230"/>
      <c r="CO304" s="170"/>
      <c r="CP304" s="171"/>
      <c r="CQ304" s="229">
        <v>1</v>
      </c>
      <c r="CR304" s="230"/>
      <c r="CS304" s="170"/>
      <c r="CT304" s="171"/>
      <c r="CU304" s="229">
        <v>2</v>
      </c>
      <c r="CV304" s="230"/>
      <c r="CW304" s="170"/>
      <c r="CX304" s="171"/>
      <c r="CY304" s="229">
        <v>1</v>
      </c>
      <c r="CZ304" s="230"/>
      <c r="DA304" s="170"/>
      <c r="DB304" s="171"/>
      <c r="DC304" s="229"/>
      <c r="DD304" s="230"/>
      <c r="DE304" s="170"/>
      <c r="DF304" s="171">
        <v>2</v>
      </c>
      <c r="DG304" s="229"/>
      <c r="DH304" s="230"/>
      <c r="DI304" s="170"/>
      <c r="DJ304" s="171"/>
      <c r="DK304" s="229">
        <v>1</v>
      </c>
      <c r="DL304" s="230"/>
      <c r="DM304" s="170"/>
      <c r="DN304" s="171"/>
      <c r="DO304" s="229">
        <v>2</v>
      </c>
      <c r="DP304" s="230"/>
      <c r="DQ304" s="170"/>
      <c r="DR304" s="171"/>
      <c r="DS304" s="229"/>
      <c r="DT304" s="230"/>
      <c r="DU304" s="170"/>
      <c r="DV304" s="171">
        <v>1</v>
      </c>
      <c r="DW304" s="229"/>
      <c r="DX304" s="230"/>
      <c r="DY304" s="170"/>
      <c r="DZ304" s="183">
        <f t="shared" si="61"/>
        <v>17</v>
      </c>
      <c r="EA304" s="356">
        <f t="shared" si="62"/>
        <v>18</v>
      </c>
      <c r="EB304" s="356">
        <f t="shared" si="63"/>
        <v>0</v>
      </c>
      <c r="EC304" s="185">
        <f t="shared" si="64"/>
        <v>0</v>
      </c>
      <c r="ED304" s="364"/>
    </row>
    <row r="305" spans="1:134" ht="30" x14ac:dyDescent="0.2">
      <c r="A305" s="461">
        <v>13</v>
      </c>
      <c r="B305" s="468" t="s">
        <v>554</v>
      </c>
      <c r="C305" s="392" t="s">
        <v>81</v>
      </c>
      <c r="D305" s="386" t="s">
        <v>1311</v>
      </c>
      <c r="E305" s="466">
        <v>20</v>
      </c>
      <c r="F305" s="171">
        <v>2</v>
      </c>
      <c r="G305" s="229"/>
      <c r="H305" s="230"/>
      <c r="I305" s="170"/>
      <c r="J305" s="171">
        <v>2</v>
      </c>
      <c r="K305" s="229"/>
      <c r="L305" s="230"/>
      <c r="M305" s="170"/>
      <c r="N305" s="171">
        <v>2</v>
      </c>
      <c r="O305" s="229"/>
      <c r="P305" s="230"/>
      <c r="Q305" s="170"/>
      <c r="R305" s="171">
        <v>2</v>
      </c>
      <c r="S305" s="229"/>
      <c r="T305" s="230"/>
      <c r="U305" s="170"/>
      <c r="V305" s="171"/>
      <c r="W305" s="229"/>
      <c r="X305" s="230"/>
      <c r="Y305" s="170"/>
      <c r="Z305" s="171"/>
      <c r="AA305" s="229"/>
      <c r="AB305" s="230"/>
      <c r="AC305" s="170"/>
      <c r="AD305" s="171"/>
      <c r="AE305" s="229">
        <v>2</v>
      </c>
      <c r="AF305" s="230"/>
      <c r="AG305" s="170"/>
      <c r="AH305" s="171"/>
      <c r="AI305" s="229"/>
      <c r="AJ305" s="230"/>
      <c r="AK305" s="170"/>
      <c r="AL305" s="171"/>
      <c r="AM305" s="229">
        <v>1</v>
      </c>
      <c r="AN305" s="230"/>
      <c r="AO305" s="170"/>
      <c r="AP305" s="171"/>
      <c r="AQ305" s="229">
        <v>1</v>
      </c>
      <c r="AR305" s="230"/>
      <c r="AS305" s="170"/>
      <c r="AT305" s="171"/>
      <c r="AU305" s="229"/>
      <c r="AV305" s="230"/>
      <c r="AW305" s="170"/>
      <c r="AX305" s="171"/>
      <c r="AY305" s="229"/>
      <c r="AZ305" s="230"/>
      <c r="BA305" s="170"/>
      <c r="BB305" s="171"/>
      <c r="BC305" s="229">
        <v>1</v>
      </c>
      <c r="BD305" s="230"/>
      <c r="BE305" s="170"/>
      <c r="BF305" s="171"/>
      <c r="BG305" s="229">
        <v>2</v>
      </c>
      <c r="BH305" s="230"/>
      <c r="BI305" s="170"/>
      <c r="BJ305" s="171">
        <v>2</v>
      </c>
      <c r="BK305" s="229"/>
      <c r="BL305" s="230"/>
      <c r="BM305" s="170"/>
      <c r="BN305" s="171"/>
      <c r="BO305" s="229">
        <v>1</v>
      </c>
      <c r="BP305" s="230"/>
      <c r="BQ305" s="170"/>
      <c r="BR305" s="171"/>
      <c r="BS305" s="229">
        <v>2</v>
      </c>
      <c r="BT305" s="230"/>
      <c r="BU305" s="170"/>
      <c r="BV305" s="171">
        <v>4</v>
      </c>
      <c r="BW305" s="229"/>
      <c r="BX305" s="230"/>
      <c r="BY305" s="170"/>
      <c r="BZ305" s="171"/>
      <c r="CA305" s="229"/>
      <c r="CB305" s="230"/>
      <c r="CC305" s="170"/>
      <c r="CD305" s="171"/>
      <c r="CE305" s="229">
        <v>2</v>
      </c>
      <c r="CF305" s="230"/>
      <c r="CG305" s="170"/>
      <c r="CH305" s="171"/>
      <c r="CI305" s="229">
        <v>2</v>
      </c>
      <c r="CJ305" s="230"/>
      <c r="CK305" s="170"/>
      <c r="CL305" s="171"/>
      <c r="CM305" s="229">
        <v>3</v>
      </c>
      <c r="CN305" s="230"/>
      <c r="CO305" s="170"/>
      <c r="CP305" s="171"/>
      <c r="CQ305" s="229">
        <v>4</v>
      </c>
      <c r="CR305" s="230"/>
      <c r="CS305" s="170"/>
      <c r="CT305" s="171"/>
      <c r="CU305" s="229">
        <v>2</v>
      </c>
      <c r="CV305" s="230"/>
      <c r="CW305" s="170"/>
      <c r="CX305" s="171"/>
      <c r="CY305" s="229">
        <v>3</v>
      </c>
      <c r="CZ305" s="230"/>
      <c r="DA305" s="170"/>
      <c r="DB305" s="171"/>
      <c r="DC305" s="229"/>
      <c r="DD305" s="230"/>
      <c r="DE305" s="170"/>
      <c r="DF305" s="171">
        <v>3</v>
      </c>
      <c r="DG305" s="229"/>
      <c r="DH305" s="230"/>
      <c r="DI305" s="170"/>
      <c r="DJ305" s="171"/>
      <c r="DK305" s="229">
        <v>1</v>
      </c>
      <c r="DL305" s="230"/>
      <c r="DM305" s="170"/>
      <c r="DN305" s="171"/>
      <c r="DO305" s="229">
        <v>2</v>
      </c>
      <c r="DP305" s="230"/>
      <c r="DQ305" s="170"/>
      <c r="DR305" s="171">
        <v>3</v>
      </c>
      <c r="DS305" s="229"/>
      <c r="DT305" s="230"/>
      <c r="DU305" s="170"/>
      <c r="DV305" s="171"/>
      <c r="DW305" s="229">
        <v>1</v>
      </c>
      <c r="DX305" s="230"/>
      <c r="DY305" s="170"/>
      <c r="DZ305" s="183">
        <f t="shared" si="61"/>
        <v>20</v>
      </c>
      <c r="EA305" s="356">
        <f t="shared" si="62"/>
        <v>30</v>
      </c>
      <c r="EB305" s="356">
        <f t="shared" si="63"/>
        <v>0</v>
      </c>
      <c r="EC305" s="185">
        <f t="shared" si="64"/>
        <v>0</v>
      </c>
      <c r="ED305" s="364"/>
    </row>
    <row r="306" spans="1:134" ht="45" x14ac:dyDescent="0.2">
      <c r="A306" s="461">
        <v>14</v>
      </c>
      <c r="B306" s="468"/>
      <c r="C306" s="392" t="s">
        <v>2498</v>
      </c>
      <c r="D306" s="386" t="s">
        <v>2499</v>
      </c>
      <c r="E306" s="466">
        <v>20</v>
      </c>
      <c r="F306" s="171">
        <v>2</v>
      </c>
      <c r="G306" s="229"/>
      <c r="H306" s="230"/>
      <c r="I306" s="170"/>
      <c r="J306" s="171">
        <v>2</v>
      </c>
      <c r="K306" s="229"/>
      <c r="L306" s="230"/>
      <c r="M306" s="170"/>
      <c r="N306" s="171">
        <v>2</v>
      </c>
      <c r="O306" s="229"/>
      <c r="P306" s="230"/>
      <c r="Q306" s="170"/>
      <c r="R306" s="171">
        <v>2</v>
      </c>
      <c r="S306" s="229"/>
      <c r="T306" s="230"/>
      <c r="U306" s="170"/>
      <c r="V306" s="171"/>
      <c r="W306" s="229"/>
      <c r="X306" s="230"/>
      <c r="Y306" s="170"/>
      <c r="Z306" s="171"/>
      <c r="AA306" s="229"/>
      <c r="AB306" s="230"/>
      <c r="AC306" s="170"/>
      <c r="AD306" s="171"/>
      <c r="AE306" s="229">
        <v>2</v>
      </c>
      <c r="AF306" s="230"/>
      <c r="AG306" s="170"/>
      <c r="AH306" s="171"/>
      <c r="AI306" s="229"/>
      <c r="AJ306" s="230"/>
      <c r="AK306" s="170"/>
      <c r="AL306" s="171"/>
      <c r="AM306" s="229">
        <v>1</v>
      </c>
      <c r="AN306" s="230"/>
      <c r="AO306" s="170"/>
      <c r="AP306" s="171"/>
      <c r="AQ306" s="229">
        <v>1</v>
      </c>
      <c r="AR306" s="230"/>
      <c r="AS306" s="170"/>
      <c r="AT306" s="171"/>
      <c r="AU306" s="229"/>
      <c r="AV306" s="230"/>
      <c r="AW306" s="170"/>
      <c r="AX306" s="171"/>
      <c r="AY306" s="229"/>
      <c r="AZ306" s="230"/>
      <c r="BA306" s="170"/>
      <c r="BB306" s="171"/>
      <c r="BC306" s="229">
        <v>1</v>
      </c>
      <c r="BD306" s="230"/>
      <c r="BE306" s="170"/>
      <c r="BF306" s="171"/>
      <c r="BG306" s="229">
        <v>2</v>
      </c>
      <c r="BH306" s="230"/>
      <c r="BI306" s="170"/>
      <c r="BJ306" s="171">
        <v>2</v>
      </c>
      <c r="BK306" s="229"/>
      <c r="BL306" s="230"/>
      <c r="BM306" s="170"/>
      <c r="BN306" s="171"/>
      <c r="BO306" s="229">
        <v>1</v>
      </c>
      <c r="BP306" s="230"/>
      <c r="BQ306" s="170"/>
      <c r="BR306" s="171"/>
      <c r="BS306" s="229">
        <v>2</v>
      </c>
      <c r="BT306" s="230"/>
      <c r="BU306" s="170"/>
      <c r="BV306" s="171">
        <v>4</v>
      </c>
      <c r="BW306" s="229"/>
      <c r="BX306" s="230"/>
      <c r="BY306" s="170"/>
      <c r="BZ306" s="171"/>
      <c r="CA306" s="229"/>
      <c r="CB306" s="230"/>
      <c r="CC306" s="170"/>
      <c r="CD306" s="171"/>
      <c r="CE306" s="229">
        <v>2</v>
      </c>
      <c r="CF306" s="230"/>
      <c r="CG306" s="170"/>
      <c r="CH306" s="171"/>
      <c r="CI306" s="229">
        <v>2</v>
      </c>
      <c r="CJ306" s="230"/>
      <c r="CK306" s="170"/>
      <c r="CL306" s="171"/>
      <c r="CM306" s="229">
        <v>3</v>
      </c>
      <c r="CN306" s="230"/>
      <c r="CO306" s="170"/>
      <c r="CP306" s="171"/>
      <c r="CQ306" s="229">
        <v>4</v>
      </c>
      <c r="CR306" s="230"/>
      <c r="CS306" s="170"/>
      <c r="CT306" s="171"/>
      <c r="CU306" s="229">
        <v>2</v>
      </c>
      <c r="CV306" s="230"/>
      <c r="CW306" s="170"/>
      <c r="CX306" s="171"/>
      <c r="CY306" s="229">
        <v>3</v>
      </c>
      <c r="CZ306" s="230"/>
      <c r="DA306" s="170"/>
      <c r="DB306" s="171"/>
      <c r="DC306" s="229"/>
      <c r="DD306" s="230"/>
      <c r="DE306" s="170"/>
      <c r="DF306" s="171">
        <v>3</v>
      </c>
      <c r="DG306" s="229"/>
      <c r="DH306" s="230"/>
      <c r="DI306" s="170"/>
      <c r="DJ306" s="171"/>
      <c r="DK306" s="229">
        <v>1</v>
      </c>
      <c r="DL306" s="230"/>
      <c r="DM306" s="170"/>
      <c r="DN306" s="171"/>
      <c r="DO306" s="229">
        <v>2</v>
      </c>
      <c r="DP306" s="230"/>
      <c r="DQ306" s="170"/>
      <c r="DR306" s="171">
        <v>3</v>
      </c>
      <c r="DS306" s="229"/>
      <c r="DT306" s="230"/>
      <c r="DU306" s="170"/>
      <c r="DV306" s="171"/>
      <c r="DW306" s="229">
        <v>1</v>
      </c>
      <c r="DX306" s="230"/>
      <c r="DY306" s="170"/>
      <c r="DZ306" s="183">
        <f t="shared" si="61"/>
        <v>20</v>
      </c>
      <c r="EA306" s="356">
        <f t="shared" si="62"/>
        <v>30</v>
      </c>
      <c r="EB306" s="356">
        <f t="shared" si="63"/>
        <v>0</v>
      </c>
      <c r="EC306" s="185">
        <f t="shared" si="64"/>
        <v>0</v>
      </c>
      <c r="ED306" s="364"/>
    </row>
    <row r="307" spans="1:134" ht="45" x14ac:dyDescent="0.2">
      <c r="A307" s="461">
        <v>15</v>
      </c>
      <c r="B307" s="468"/>
      <c r="C307" s="392" t="s">
        <v>2500</v>
      </c>
      <c r="D307" s="386" t="s">
        <v>2501</v>
      </c>
      <c r="E307" s="466">
        <v>20</v>
      </c>
      <c r="F307" s="171">
        <v>2</v>
      </c>
      <c r="G307" s="229"/>
      <c r="H307" s="230"/>
      <c r="I307" s="170"/>
      <c r="J307" s="171">
        <v>2</v>
      </c>
      <c r="K307" s="229"/>
      <c r="L307" s="230"/>
      <c r="M307" s="170"/>
      <c r="N307" s="171">
        <v>2</v>
      </c>
      <c r="O307" s="229"/>
      <c r="P307" s="230"/>
      <c r="Q307" s="170"/>
      <c r="R307" s="171">
        <v>2</v>
      </c>
      <c r="S307" s="229"/>
      <c r="T307" s="230"/>
      <c r="U307" s="170"/>
      <c r="V307" s="171"/>
      <c r="W307" s="229"/>
      <c r="X307" s="230"/>
      <c r="Y307" s="170"/>
      <c r="Z307" s="171"/>
      <c r="AA307" s="229"/>
      <c r="AB307" s="230"/>
      <c r="AC307" s="170"/>
      <c r="AD307" s="171"/>
      <c r="AE307" s="229">
        <v>2</v>
      </c>
      <c r="AF307" s="230"/>
      <c r="AG307" s="170"/>
      <c r="AH307" s="171"/>
      <c r="AI307" s="229"/>
      <c r="AJ307" s="230"/>
      <c r="AK307" s="170"/>
      <c r="AL307" s="171"/>
      <c r="AM307" s="229">
        <v>1</v>
      </c>
      <c r="AN307" s="230"/>
      <c r="AO307" s="170"/>
      <c r="AP307" s="171"/>
      <c r="AQ307" s="229">
        <v>1</v>
      </c>
      <c r="AR307" s="230"/>
      <c r="AS307" s="170"/>
      <c r="AT307" s="171"/>
      <c r="AU307" s="229"/>
      <c r="AV307" s="230"/>
      <c r="AW307" s="170"/>
      <c r="AX307" s="171"/>
      <c r="AY307" s="229"/>
      <c r="AZ307" s="230"/>
      <c r="BA307" s="170"/>
      <c r="BB307" s="171"/>
      <c r="BC307" s="229">
        <v>1</v>
      </c>
      <c r="BD307" s="230"/>
      <c r="BE307" s="170"/>
      <c r="BF307" s="171"/>
      <c r="BG307" s="229">
        <v>2</v>
      </c>
      <c r="BH307" s="230"/>
      <c r="BI307" s="170"/>
      <c r="BJ307" s="171">
        <v>2</v>
      </c>
      <c r="BK307" s="229"/>
      <c r="BL307" s="230"/>
      <c r="BM307" s="170"/>
      <c r="BN307" s="171"/>
      <c r="BO307" s="229">
        <v>1</v>
      </c>
      <c r="BP307" s="230"/>
      <c r="BQ307" s="170"/>
      <c r="BR307" s="171"/>
      <c r="BS307" s="229">
        <v>2</v>
      </c>
      <c r="BT307" s="230"/>
      <c r="BU307" s="170"/>
      <c r="BV307" s="171">
        <v>4</v>
      </c>
      <c r="BW307" s="229"/>
      <c r="BX307" s="230"/>
      <c r="BY307" s="170"/>
      <c r="BZ307" s="171"/>
      <c r="CA307" s="229"/>
      <c r="CB307" s="230"/>
      <c r="CC307" s="170"/>
      <c r="CD307" s="171"/>
      <c r="CE307" s="229">
        <v>2</v>
      </c>
      <c r="CF307" s="230"/>
      <c r="CG307" s="170"/>
      <c r="CH307" s="171"/>
      <c r="CI307" s="229">
        <v>2</v>
      </c>
      <c r="CJ307" s="230"/>
      <c r="CK307" s="170"/>
      <c r="CL307" s="171"/>
      <c r="CM307" s="229">
        <v>3</v>
      </c>
      <c r="CN307" s="230"/>
      <c r="CO307" s="170"/>
      <c r="CP307" s="171"/>
      <c r="CQ307" s="229">
        <v>4</v>
      </c>
      <c r="CR307" s="230"/>
      <c r="CS307" s="170"/>
      <c r="CT307" s="171"/>
      <c r="CU307" s="229">
        <v>2</v>
      </c>
      <c r="CV307" s="230"/>
      <c r="CW307" s="170"/>
      <c r="CX307" s="171"/>
      <c r="CY307" s="229">
        <v>3</v>
      </c>
      <c r="CZ307" s="230"/>
      <c r="DA307" s="170"/>
      <c r="DB307" s="171"/>
      <c r="DC307" s="229"/>
      <c r="DD307" s="230"/>
      <c r="DE307" s="170"/>
      <c r="DF307" s="171">
        <v>3</v>
      </c>
      <c r="DG307" s="229"/>
      <c r="DH307" s="230"/>
      <c r="DI307" s="170"/>
      <c r="DJ307" s="171"/>
      <c r="DK307" s="229">
        <v>1</v>
      </c>
      <c r="DL307" s="230"/>
      <c r="DM307" s="170"/>
      <c r="DN307" s="171"/>
      <c r="DO307" s="229">
        <v>2</v>
      </c>
      <c r="DP307" s="230"/>
      <c r="DQ307" s="170"/>
      <c r="DR307" s="171">
        <v>3</v>
      </c>
      <c r="DS307" s="229"/>
      <c r="DT307" s="230"/>
      <c r="DU307" s="170"/>
      <c r="DV307" s="171"/>
      <c r="DW307" s="229">
        <v>1</v>
      </c>
      <c r="DX307" s="230"/>
      <c r="DY307" s="170"/>
      <c r="DZ307" s="183">
        <f t="shared" si="61"/>
        <v>20</v>
      </c>
      <c r="EA307" s="356">
        <f t="shared" si="62"/>
        <v>30</v>
      </c>
      <c r="EB307" s="356">
        <f t="shared" si="63"/>
        <v>0</v>
      </c>
      <c r="EC307" s="185">
        <f t="shared" si="64"/>
        <v>0</v>
      </c>
      <c r="ED307" s="364"/>
    </row>
    <row r="308" spans="1:134" ht="30" x14ac:dyDescent="0.2">
      <c r="A308" s="461">
        <v>16</v>
      </c>
      <c r="B308" s="468"/>
      <c r="C308" s="392" t="s">
        <v>2502</v>
      </c>
      <c r="D308" s="386" t="s">
        <v>2503</v>
      </c>
      <c r="E308" s="466">
        <v>20</v>
      </c>
      <c r="F308" s="171">
        <v>2</v>
      </c>
      <c r="G308" s="229"/>
      <c r="H308" s="230"/>
      <c r="I308" s="170"/>
      <c r="J308" s="171">
        <v>2</v>
      </c>
      <c r="K308" s="229"/>
      <c r="L308" s="230"/>
      <c r="M308" s="170"/>
      <c r="N308" s="171">
        <v>2</v>
      </c>
      <c r="O308" s="229"/>
      <c r="P308" s="230"/>
      <c r="Q308" s="170"/>
      <c r="R308" s="171">
        <v>2</v>
      </c>
      <c r="S308" s="229"/>
      <c r="T308" s="230"/>
      <c r="U308" s="170"/>
      <c r="V308" s="171"/>
      <c r="W308" s="229"/>
      <c r="X308" s="230"/>
      <c r="Y308" s="170"/>
      <c r="Z308" s="171"/>
      <c r="AA308" s="229"/>
      <c r="AB308" s="230"/>
      <c r="AC308" s="170"/>
      <c r="AD308" s="171"/>
      <c r="AE308" s="229">
        <v>2</v>
      </c>
      <c r="AF308" s="230"/>
      <c r="AG308" s="170"/>
      <c r="AH308" s="171"/>
      <c r="AI308" s="229"/>
      <c r="AJ308" s="230"/>
      <c r="AK308" s="170"/>
      <c r="AL308" s="171"/>
      <c r="AM308" s="229">
        <v>1</v>
      </c>
      <c r="AN308" s="230"/>
      <c r="AO308" s="170"/>
      <c r="AP308" s="171"/>
      <c r="AQ308" s="229">
        <v>1</v>
      </c>
      <c r="AR308" s="230"/>
      <c r="AS308" s="170"/>
      <c r="AT308" s="171"/>
      <c r="AU308" s="229"/>
      <c r="AV308" s="230"/>
      <c r="AW308" s="170"/>
      <c r="AX308" s="171"/>
      <c r="AY308" s="229"/>
      <c r="AZ308" s="230"/>
      <c r="BA308" s="170"/>
      <c r="BB308" s="171"/>
      <c r="BC308" s="229">
        <v>1</v>
      </c>
      <c r="BD308" s="230"/>
      <c r="BE308" s="170"/>
      <c r="BF308" s="171"/>
      <c r="BG308" s="229">
        <v>2</v>
      </c>
      <c r="BH308" s="230"/>
      <c r="BI308" s="170"/>
      <c r="BJ308" s="171">
        <v>2</v>
      </c>
      <c r="BK308" s="229"/>
      <c r="BL308" s="230"/>
      <c r="BM308" s="170"/>
      <c r="BN308" s="171"/>
      <c r="BO308" s="229">
        <v>1</v>
      </c>
      <c r="BP308" s="230"/>
      <c r="BQ308" s="170"/>
      <c r="BR308" s="171"/>
      <c r="BS308" s="229">
        <v>2</v>
      </c>
      <c r="BT308" s="230"/>
      <c r="BU308" s="170"/>
      <c r="BV308" s="171">
        <v>4</v>
      </c>
      <c r="BW308" s="229"/>
      <c r="BX308" s="230"/>
      <c r="BY308" s="170"/>
      <c r="BZ308" s="171"/>
      <c r="CA308" s="229"/>
      <c r="CB308" s="230"/>
      <c r="CC308" s="170"/>
      <c r="CD308" s="171"/>
      <c r="CE308" s="229">
        <v>2</v>
      </c>
      <c r="CF308" s="230"/>
      <c r="CG308" s="170"/>
      <c r="CH308" s="171"/>
      <c r="CI308" s="229">
        <v>2</v>
      </c>
      <c r="CJ308" s="230"/>
      <c r="CK308" s="170"/>
      <c r="CL308" s="171"/>
      <c r="CM308" s="229">
        <v>3</v>
      </c>
      <c r="CN308" s="230"/>
      <c r="CO308" s="170"/>
      <c r="CP308" s="171"/>
      <c r="CQ308" s="229">
        <v>4</v>
      </c>
      <c r="CR308" s="230"/>
      <c r="CS308" s="170"/>
      <c r="CT308" s="171"/>
      <c r="CU308" s="229">
        <v>2</v>
      </c>
      <c r="CV308" s="230"/>
      <c r="CW308" s="170"/>
      <c r="CX308" s="171"/>
      <c r="CY308" s="229">
        <v>3</v>
      </c>
      <c r="CZ308" s="230"/>
      <c r="DA308" s="170"/>
      <c r="DB308" s="171"/>
      <c r="DC308" s="229"/>
      <c r="DD308" s="230"/>
      <c r="DE308" s="170"/>
      <c r="DF308" s="171">
        <v>3</v>
      </c>
      <c r="DG308" s="229"/>
      <c r="DH308" s="230"/>
      <c r="DI308" s="170"/>
      <c r="DJ308" s="171"/>
      <c r="DK308" s="229">
        <v>1</v>
      </c>
      <c r="DL308" s="230"/>
      <c r="DM308" s="170"/>
      <c r="DN308" s="171"/>
      <c r="DO308" s="229">
        <v>2</v>
      </c>
      <c r="DP308" s="230"/>
      <c r="DQ308" s="170"/>
      <c r="DR308" s="171">
        <v>3</v>
      </c>
      <c r="DS308" s="229"/>
      <c r="DT308" s="230"/>
      <c r="DU308" s="170"/>
      <c r="DV308" s="171"/>
      <c r="DW308" s="229">
        <v>1</v>
      </c>
      <c r="DX308" s="230"/>
      <c r="DY308" s="170"/>
      <c r="DZ308" s="183">
        <f t="shared" si="61"/>
        <v>20</v>
      </c>
      <c r="EA308" s="356">
        <f t="shared" si="62"/>
        <v>30</v>
      </c>
      <c r="EB308" s="356">
        <f t="shared" si="63"/>
        <v>0</v>
      </c>
      <c r="EC308" s="185">
        <f t="shared" si="64"/>
        <v>0</v>
      </c>
      <c r="ED308" s="364"/>
    </row>
    <row r="309" spans="1:134" ht="30" x14ac:dyDescent="0.2">
      <c r="A309" s="461">
        <v>17</v>
      </c>
      <c r="B309" s="468" t="s">
        <v>555</v>
      </c>
      <c r="C309" s="392" t="s">
        <v>250</v>
      </c>
      <c r="D309" s="415" t="s">
        <v>1313</v>
      </c>
      <c r="E309" s="466">
        <v>20</v>
      </c>
      <c r="F309" s="171"/>
      <c r="G309" s="229"/>
      <c r="H309" s="230"/>
      <c r="I309" s="170"/>
      <c r="J309" s="171"/>
      <c r="K309" s="229">
        <v>2</v>
      </c>
      <c r="L309" s="230"/>
      <c r="M309" s="170"/>
      <c r="N309" s="171"/>
      <c r="O309" s="229"/>
      <c r="P309" s="230"/>
      <c r="Q309" s="170"/>
      <c r="R309" s="171"/>
      <c r="S309" s="229">
        <v>3</v>
      </c>
      <c r="T309" s="230"/>
      <c r="U309" s="170"/>
      <c r="V309" s="171"/>
      <c r="W309" s="229"/>
      <c r="X309" s="230"/>
      <c r="Y309" s="170"/>
      <c r="Z309" s="171"/>
      <c r="AA309" s="229">
        <v>4</v>
      </c>
      <c r="AB309" s="230"/>
      <c r="AC309" s="170"/>
      <c r="AD309" s="171"/>
      <c r="AE309" s="229"/>
      <c r="AF309" s="230"/>
      <c r="AG309" s="170"/>
      <c r="AH309" s="171"/>
      <c r="AI309" s="229"/>
      <c r="AJ309" s="230"/>
      <c r="AK309" s="170"/>
      <c r="AL309" s="171"/>
      <c r="AM309" s="229"/>
      <c r="AN309" s="230"/>
      <c r="AO309" s="170"/>
      <c r="AP309" s="171"/>
      <c r="AQ309" s="229">
        <v>2</v>
      </c>
      <c r="AR309" s="230"/>
      <c r="AS309" s="170"/>
      <c r="AT309" s="171"/>
      <c r="AU309" s="229"/>
      <c r="AV309" s="230"/>
      <c r="AW309" s="170"/>
      <c r="AX309" s="171"/>
      <c r="AY309" s="229"/>
      <c r="AZ309" s="230"/>
      <c r="BA309" s="170"/>
      <c r="BB309" s="171">
        <v>1</v>
      </c>
      <c r="BC309" s="229"/>
      <c r="BD309" s="230"/>
      <c r="BE309" s="170"/>
      <c r="BF309" s="171"/>
      <c r="BG309" s="229">
        <v>2</v>
      </c>
      <c r="BH309" s="230"/>
      <c r="BI309" s="170"/>
      <c r="BJ309" s="171">
        <v>2</v>
      </c>
      <c r="BK309" s="229"/>
      <c r="BL309" s="230"/>
      <c r="BM309" s="170"/>
      <c r="BN309" s="171"/>
      <c r="BO309" s="229"/>
      <c r="BP309" s="230"/>
      <c r="BQ309" s="170"/>
      <c r="BR309" s="171"/>
      <c r="BS309" s="229"/>
      <c r="BT309" s="230"/>
      <c r="BU309" s="170"/>
      <c r="BV309" s="171"/>
      <c r="BW309" s="229"/>
      <c r="BX309" s="230"/>
      <c r="BY309" s="170"/>
      <c r="BZ309" s="171"/>
      <c r="CA309" s="229"/>
      <c r="CB309" s="230"/>
      <c r="CC309" s="170"/>
      <c r="CD309" s="171"/>
      <c r="CE309" s="229">
        <v>2</v>
      </c>
      <c r="CF309" s="230"/>
      <c r="CG309" s="170"/>
      <c r="CH309" s="171"/>
      <c r="CI309" s="229">
        <v>2</v>
      </c>
      <c r="CJ309" s="230"/>
      <c r="CK309" s="170"/>
      <c r="CL309" s="171"/>
      <c r="CM309" s="229"/>
      <c r="CN309" s="230"/>
      <c r="CO309" s="170"/>
      <c r="CP309" s="171"/>
      <c r="CQ309" s="229">
        <v>2</v>
      </c>
      <c r="CR309" s="230"/>
      <c r="CS309" s="170"/>
      <c r="CT309" s="171"/>
      <c r="CU309" s="229"/>
      <c r="CV309" s="230"/>
      <c r="CW309" s="170"/>
      <c r="CX309" s="171"/>
      <c r="CY309" s="229">
        <v>2</v>
      </c>
      <c r="CZ309" s="230"/>
      <c r="DA309" s="170"/>
      <c r="DB309" s="171"/>
      <c r="DC309" s="229"/>
      <c r="DD309" s="230"/>
      <c r="DE309" s="170"/>
      <c r="DF309" s="171"/>
      <c r="DG309" s="229"/>
      <c r="DH309" s="230"/>
      <c r="DI309" s="170"/>
      <c r="DJ309" s="171"/>
      <c r="DK309" s="229">
        <v>2</v>
      </c>
      <c r="DL309" s="230"/>
      <c r="DM309" s="170"/>
      <c r="DN309" s="171"/>
      <c r="DO309" s="229">
        <v>2</v>
      </c>
      <c r="DP309" s="230"/>
      <c r="DQ309" s="170"/>
      <c r="DR309" s="171"/>
      <c r="DS309" s="229">
        <v>1</v>
      </c>
      <c r="DT309" s="230"/>
      <c r="DU309" s="170"/>
      <c r="DV309" s="171">
        <v>4</v>
      </c>
      <c r="DW309" s="229"/>
      <c r="DX309" s="230"/>
      <c r="DY309" s="170"/>
      <c r="DZ309" s="183">
        <f t="shared" si="61"/>
        <v>7</v>
      </c>
      <c r="EA309" s="356">
        <f t="shared" si="62"/>
        <v>26</v>
      </c>
      <c r="EB309" s="356">
        <f t="shared" si="63"/>
        <v>0</v>
      </c>
      <c r="EC309" s="185">
        <f t="shared" si="64"/>
        <v>0</v>
      </c>
      <c r="ED309" s="364"/>
    </row>
    <row r="310" spans="1:134" ht="45" x14ac:dyDescent="0.2">
      <c r="A310" s="461">
        <v>18</v>
      </c>
      <c r="B310" s="468" t="s">
        <v>2362</v>
      </c>
      <c r="C310" s="392" t="s">
        <v>2318</v>
      </c>
      <c r="D310" s="386" t="s">
        <v>1312</v>
      </c>
      <c r="E310" s="466">
        <v>15</v>
      </c>
      <c r="F310" s="171"/>
      <c r="G310" s="229"/>
      <c r="H310" s="230"/>
      <c r="I310" s="170"/>
      <c r="J310" s="171"/>
      <c r="K310" s="229"/>
      <c r="L310" s="230"/>
      <c r="M310" s="170"/>
      <c r="N310" s="171">
        <v>2</v>
      </c>
      <c r="O310" s="229"/>
      <c r="P310" s="230"/>
      <c r="Q310" s="170"/>
      <c r="R310" s="171"/>
      <c r="S310" s="229">
        <v>2</v>
      </c>
      <c r="T310" s="230"/>
      <c r="U310" s="170"/>
      <c r="V310" s="171"/>
      <c r="W310" s="229"/>
      <c r="X310" s="230"/>
      <c r="Y310" s="170"/>
      <c r="Z310" s="171"/>
      <c r="AA310" s="229">
        <v>1</v>
      </c>
      <c r="AB310" s="230"/>
      <c r="AC310" s="170"/>
      <c r="AD310" s="171">
        <v>2</v>
      </c>
      <c r="AE310" s="229"/>
      <c r="AF310" s="230"/>
      <c r="AG310" s="170"/>
      <c r="AH310" s="171"/>
      <c r="AI310" s="229">
        <v>2</v>
      </c>
      <c r="AJ310" s="230"/>
      <c r="AK310" s="170"/>
      <c r="AL310" s="171"/>
      <c r="AM310" s="229">
        <v>1</v>
      </c>
      <c r="AN310" s="230"/>
      <c r="AO310" s="170"/>
      <c r="AP310" s="171"/>
      <c r="AQ310" s="229">
        <v>1</v>
      </c>
      <c r="AR310" s="230"/>
      <c r="AS310" s="170"/>
      <c r="AT310" s="171"/>
      <c r="AU310" s="229"/>
      <c r="AV310" s="230"/>
      <c r="AW310" s="170"/>
      <c r="AX310" s="171"/>
      <c r="AY310" s="229"/>
      <c r="AZ310" s="230"/>
      <c r="BA310" s="170"/>
      <c r="BB310" s="171"/>
      <c r="BC310" s="229">
        <v>1</v>
      </c>
      <c r="BD310" s="230"/>
      <c r="BE310" s="170"/>
      <c r="BF310" s="171"/>
      <c r="BG310" s="229">
        <v>2</v>
      </c>
      <c r="BH310" s="230"/>
      <c r="BI310" s="170"/>
      <c r="BJ310" s="171"/>
      <c r="BK310" s="229">
        <v>2</v>
      </c>
      <c r="BL310" s="230"/>
      <c r="BM310" s="170"/>
      <c r="BN310" s="171"/>
      <c r="BO310" s="229">
        <v>1</v>
      </c>
      <c r="BP310" s="230"/>
      <c r="BQ310" s="170"/>
      <c r="BR310" s="171"/>
      <c r="BS310" s="229">
        <v>1</v>
      </c>
      <c r="BT310" s="230"/>
      <c r="BU310" s="170"/>
      <c r="BV310" s="171"/>
      <c r="BW310" s="229"/>
      <c r="BX310" s="230"/>
      <c r="BY310" s="170"/>
      <c r="BZ310" s="171"/>
      <c r="CA310" s="229"/>
      <c r="CB310" s="230"/>
      <c r="CC310" s="170"/>
      <c r="CD310" s="171"/>
      <c r="CE310" s="229">
        <v>2</v>
      </c>
      <c r="CF310" s="230"/>
      <c r="CG310" s="170"/>
      <c r="CH310" s="171"/>
      <c r="CI310" s="229">
        <v>2</v>
      </c>
      <c r="CJ310" s="230"/>
      <c r="CK310" s="170"/>
      <c r="CL310" s="171"/>
      <c r="CM310" s="229">
        <v>30</v>
      </c>
      <c r="CN310" s="230"/>
      <c r="CO310" s="170"/>
      <c r="CP310" s="171"/>
      <c r="CQ310" s="229">
        <v>1</v>
      </c>
      <c r="CR310" s="230"/>
      <c r="CS310" s="170"/>
      <c r="CT310" s="171"/>
      <c r="CU310" s="229">
        <v>2</v>
      </c>
      <c r="CV310" s="230"/>
      <c r="CW310" s="170"/>
      <c r="CX310" s="171"/>
      <c r="CY310" s="229">
        <v>2</v>
      </c>
      <c r="CZ310" s="230"/>
      <c r="DA310" s="170"/>
      <c r="DB310" s="171"/>
      <c r="DC310" s="229"/>
      <c r="DD310" s="230"/>
      <c r="DE310" s="170"/>
      <c r="DF310" s="171">
        <v>2</v>
      </c>
      <c r="DG310" s="229"/>
      <c r="DH310" s="230"/>
      <c r="DI310" s="170"/>
      <c r="DJ310" s="171">
        <v>2</v>
      </c>
      <c r="DK310" s="229"/>
      <c r="DL310" s="230"/>
      <c r="DM310" s="170"/>
      <c r="DN310" s="171">
        <v>2</v>
      </c>
      <c r="DO310" s="229"/>
      <c r="DP310" s="230"/>
      <c r="DQ310" s="170"/>
      <c r="DR310" s="171"/>
      <c r="DS310" s="229">
        <v>2</v>
      </c>
      <c r="DT310" s="230"/>
      <c r="DU310" s="170"/>
      <c r="DV310" s="171"/>
      <c r="DW310" s="229">
        <v>1</v>
      </c>
      <c r="DX310" s="230"/>
      <c r="DY310" s="170"/>
      <c r="DZ310" s="183">
        <f t="shared" si="61"/>
        <v>10</v>
      </c>
      <c r="EA310" s="356">
        <f t="shared" si="62"/>
        <v>56</v>
      </c>
      <c r="EB310" s="356">
        <f t="shared" si="63"/>
        <v>0</v>
      </c>
      <c r="EC310" s="185">
        <f t="shared" si="64"/>
        <v>0</v>
      </c>
      <c r="ED310" s="364"/>
    </row>
    <row r="311" spans="1:134" ht="30" x14ac:dyDescent="0.2">
      <c r="A311" s="461">
        <v>19</v>
      </c>
      <c r="B311" s="468" t="s">
        <v>1315</v>
      </c>
      <c r="C311" s="392" t="s">
        <v>1316</v>
      </c>
      <c r="D311" s="386" t="s">
        <v>1317</v>
      </c>
      <c r="E311" s="466">
        <v>15</v>
      </c>
      <c r="F311" s="171"/>
      <c r="G311" s="229"/>
      <c r="H311" s="230"/>
      <c r="I311" s="170"/>
      <c r="J311" s="171"/>
      <c r="K311" s="229">
        <v>2</v>
      </c>
      <c r="L311" s="230"/>
      <c r="M311" s="170"/>
      <c r="N311" s="171"/>
      <c r="O311" s="229"/>
      <c r="P311" s="230"/>
      <c r="Q311" s="170"/>
      <c r="R311" s="171"/>
      <c r="S311" s="229">
        <v>1</v>
      </c>
      <c r="T311" s="230"/>
      <c r="U311" s="170"/>
      <c r="V311" s="171"/>
      <c r="W311" s="229"/>
      <c r="X311" s="230"/>
      <c r="Y311" s="170"/>
      <c r="Z311" s="171"/>
      <c r="AA311" s="229">
        <v>4</v>
      </c>
      <c r="AB311" s="230"/>
      <c r="AC311" s="170"/>
      <c r="AD311" s="171"/>
      <c r="AE311" s="229"/>
      <c r="AF311" s="230"/>
      <c r="AG311" s="170"/>
      <c r="AH311" s="171"/>
      <c r="AI311" s="229"/>
      <c r="AJ311" s="230"/>
      <c r="AK311" s="170"/>
      <c r="AL311" s="171"/>
      <c r="AM311" s="229"/>
      <c r="AN311" s="230"/>
      <c r="AO311" s="170"/>
      <c r="AP311" s="171"/>
      <c r="AQ311" s="229">
        <v>2</v>
      </c>
      <c r="AR311" s="230"/>
      <c r="AS311" s="170"/>
      <c r="AT311" s="171"/>
      <c r="AU311" s="229"/>
      <c r="AV311" s="230"/>
      <c r="AW311" s="170"/>
      <c r="AX311" s="171"/>
      <c r="AY311" s="229"/>
      <c r="AZ311" s="230"/>
      <c r="BA311" s="170"/>
      <c r="BB311" s="171"/>
      <c r="BC311" s="229">
        <v>1</v>
      </c>
      <c r="BD311" s="230"/>
      <c r="BE311" s="170"/>
      <c r="BF311" s="171"/>
      <c r="BG311" s="229">
        <v>2</v>
      </c>
      <c r="BH311" s="230"/>
      <c r="BI311" s="170"/>
      <c r="BJ311" s="171">
        <v>2</v>
      </c>
      <c r="BK311" s="229"/>
      <c r="BL311" s="230"/>
      <c r="BM311" s="170"/>
      <c r="BN311" s="171"/>
      <c r="BO311" s="229"/>
      <c r="BP311" s="230"/>
      <c r="BQ311" s="170"/>
      <c r="BR311" s="171"/>
      <c r="BS311" s="229"/>
      <c r="BT311" s="230"/>
      <c r="BU311" s="170"/>
      <c r="BV311" s="171"/>
      <c r="BW311" s="229"/>
      <c r="BX311" s="230"/>
      <c r="BY311" s="170"/>
      <c r="BZ311" s="171"/>
      <c r="CA311" s="229"/>
      <c r="CB311" s="230"/>
      <c r="CC311" s="170"/>
      <c r="CD311" s="171">
        <v>2</v>
      </c>
      <c r="CE311" s="229"/>
      <c r="CF311" s="230"/>
      <c r="CG311" s="170"/>
      <c r="CH311" s="171">
        <v>2</v>
      </c>
      <c r="CI311" s="229"/>
      <c r="CJ311" s="230"/>
      <c r="CK311" s="170"/>
      <c r="CL311" s="171"/>
      <c r="CM311" s="229"/>
      <c r="CN311" s="230"/>
      <c r="CO311" s="170"/>
      <c r="CP311" s="171"/>
      <c r="CQ311" s="229"/>
      <c r="CR311" s="230"/>
      <c r="CS311" s="170"/>
      <c r="CT311" s="171"/>
      <c r="CU311" s="229"/>
      <c r="CV311" s="230"/>
      <c r="CW311" s="170"/>
      <c r="CX311" s="171"/>
      <c r="CY311" s="229"/>
      <c r="CZ311" s="230"/>
      <c r="DA311" s="170"/>
      <c r="DB311" s="171"/>
      <c r="DC311" s="229"/>
      <c r="DD311" s="230"/>
      <c r="DE311" s="170"/>
      <c r="DF311" s="171"/>
      <c r="DG311" s="229">
        <v>3</v>
      </c>
      <c r="DH311" s="230"/>
      <c r="DI311" s="170"/>
      <c r="DJ311" s="171">
        <v>2</v>
      </c>
      <c r="DK311" s="229"/>
      <c r="DL311" s="230"/>
      <c r="DM311" s="170"/>
      <c r="DN311" s="171">
        <v>3</v>
      </c>
      <c r="DO311" s="229"/>
      <c r="DP311" s="230"/>
      <c r="DQ311" s="170"/>
      <c r="DR311" s="171">
        <v>2</v>
      </c>
      <c r="DS311" s="229"/>
      <c r="DT311" s="230"/>
      <c r="DU311" s="170"/>
      <c r="DV311" s="171"/>
      <c r="DW311" s="229">
        <v>1</v>
      </c>
      <c r="DX311" s="230"/>
      <c r="DY311" s="170"/>
      <c r="DZ311" s="183">
        <f t="shared" si="61"/>
        <v>13</v>
      </c>
      <c r="EA311" s="356">
        <f t="shared" si="62"/>
        <v>16</v>
      </c>
      <c r="EB311" s="356">
        <f t="shared" si="63"/>
        <v>0</v>
      </c>
      <c r="EC311" s="185">
        <f t="shared" si="64"/>
        <v>0</v>
      </c>
      <c r="ED311" s="364"/>
    </row>
    <row r="312" spans="1:134" ht="30" x14ac:dyDescent="0.2">
      <c r="A312" s="461">
        <v>20</v>
      </c>
      <c r="B312" s="468" t="s">
        <v>1318</v>
      </c>
      <c r="C312" s="392" t="s">
        <v>261</v>
      </c>
      <c r="D312" s="386" t="s">
        <v>1319</v>
      </c>
      <c r="E312" s="466">
        <v>15</v>
      </c>
      <c r="F312" s="171"/>
      <c r="G312" s="229">
        <v>2</v>
      </c>
      <c r="H312" s="230"/>
      <c r="I312" s="170"/>
      <c r="J312" s="171"/>
      <c r="K312" s="229">
        <v>2</v>
      </c>
      <c r="L312" s="230"/>
      <c r="M312" s="170"/>
      <c r="N312" s="171"/>
      <c r="O312" s="229">
        <v>2</v>
      </c>
      <c r="P312" s="230"/>
      <c r="Q312" s="170"/>
      <c r="R312" s="171">
        <v>1</v>
      </c>
      <c r="S312" s="229"/>
      <c r="T312" s="230"/>
      <c r="U312" s="170"/>
      <c r="V312" s="171"/>
      <c r="W312" s="229"/>
      <c r="X312" s="230"/>
      <c r="Y312" s="170"/>
      <c r="Z312" s="171"/>
      <c r="AA312" s="229">
        <v>1</v>
      </c>
      <c r="AB312" s="230"/>
      <c r="AC312" s="170"/>
      <c r="AD312" s="171"/>
      <c r="AE312" s="229">
        <v>2</v>
      </c>
      <c r="AF312" s="230"/>
      <c r="AG312" s="170"/>
      <c r="AH312" s="171"/>
      <c r="AI312" s="229"/>
      <c r="AJ312" s="230"/>
      <c r="AK312" s="170"/>
      <c r="AL312" s="171"/>
      <c r="AM312" s="229"/>
      <c r="AN312" s="230"/>
      <c r="AO312" s="170"/>
      <c r="AP312" s="171">
        <v>1</v>
      </c>
      <c r="AQ312" s="229"/>
      <c r="AR312" s="230"/>
      <c r="AS312" s="170"/>
      <c r="AT312" s="171"/>
      <c r="AU312" s="229"/>
      <c r="AV312" s="230"/>
      <c r="AW312" s="170"/>
      <c r="AX312" s="171"/>
      <c r="AY312" s="229"/>
      <c r="AZ312" s="230"/>
      <c r="BA312" s="170"/>
      <c r="BB312" s="171">
        <v>3</v>
      </c>
      <c r="BC312" s="229"/>
      <c r="BD312" s="230"/>
      <c r="BE312" s="170"/>
      <c r="BF312" s="171">
        <v>2</v>
      </c>
      <c r="BG312" s="229"/>
      <c r="BH312" s="230"/>
      <c r="BI312" s="170"/>
      <c r="BJ312" s="171">
        <v>2</v>
      </c>
      <c r="BK312" s="229"/>
      <c r="BL312" s="230"/>
      <c r="BM312" s="170"/>
      <c r="BN312" s="171">
        <v>2</v>
      </c>
      <c r="BO312" s="229"/>
      <c r="BP312" s="230"/>
      <c r="BQ312" s="170"/>
      <c r="BR312" s="171">
        <v>2</v>
      </c>
      <c r="BS312" s="229"/>
      <c r="BT312" s="230"/>
      <c r="BU312" s="170"/>
      <c r="BV312" s="171">
        <v>1</v>
      </c>
      <c r="BW312" s="229"/>
      <c r="BX312" s="230"/>
      <c r="BY312" s="170"/>
      <c r="BZ312" s="171"/>
      <c r="CA312" s="229"/>
      <c r="CB312" s="230"/>
      <c r="CC312" s="170"/>
      <c r="CD312" s="171">
        <v>2</v>
      </c>
      <c r="CE312" s="229"/>
      <c r="CF312" s="230"/>
      <c r="CG312" s="170"/>
      <c r="CH312" s="171">
        <v>2</v>
      </c>
      <c r="CI312" s="229"/>
      <c r="CJ312" s="230"/>
      <c r="CK312" s="170"/>
      <c r="CL312" s="171">
        <v>2</v>
      </c>
      <c r="CM312" s="229"/>
      <c r="CN312" s="230"/>
      <c r="CO312" s="170"/>
      <c r="CP312" s="171">
        <v>2</v>
      </c>
      <c r="CQ312" s="229"/>
      <c r="CR312" s="230"/>
      <c r="CS312" s="170"/>
      <c r="CT312" s="171">
        <v>2</v>
      </c>
      <c r="CU312" s="229"/>
      <c r="CV312" s="230"/>
      <c r="CW312" s="170"/>
      <c r="CX312" s="171">
        <v>3</v>
      </c>
      <c r="CY312" s="229"/>
      <c r="CZ312" s="230"/>
      <c r="DA312" s="170"/>
      <c r="DB312" s="171"/>
      <c r="DC312" s="229"/>
      <c r="DD312" s="230"/>
      <c r="DE312" s="170"/>
      <c r="DF312" s="171"/>
      <c r="DG312" s="229">
        <v>2</v>
      </c>
      <c r="DH312" s="230"/>
      <c r="DI312" s="170"/>
      <c r="DJ312" s="171"/>
      <c r="DK312" s="229">
        <v>1</v>
      </c>
      <c r="DL312" s="230"/>
      <c r="DM312" s="170"/>
      <c r="DN312" s="171">
        <v>3</v>
      </c>
      <c r="DO312" s="229"/>
      <c r="DP312" s="230"/>
      <c r="DQ312" s="170"/>
      <c r="DR312" s="171">
        <v>3</v>
      </c>
      <c r="DS312" s="229">
        <v>3</v>
      </c>
      <c r="DT312" s="230"/>
      <c r="DU312" s="170"/>
      <c r="DV312" s="171">
        <v>3</v>
      </c>
      <c r="DW312" s="229"/>
      <c r="DX312" s="230"/>
      <c r="DY312" s="170"/>
      <c r="DZ312" s="183">
        <f t="shared" si="61"/>
        <v>36</v>
      </c>
      <c r="EA312" s="356">
        <f t="shared" si="62"/>
        <v>15</v>
      </c>
      <c r="EB312" s="356">
        <f t="shared" si="63"/>
        <v>0</v>
      </c>
      <c r="EC312" s="185">
        <f t="shared" si="64"/>
        <v>0</v>
      </c>
      <c r="ED312" s="364"/>
    </row>
    <row r="313" spans="1:134" ht="60" x14ac:dyDescent="0.2">
      <c r="A313" s="461">
        <v>21</v>
      </c>
      <c r="B313" s="468" t="s">
        <v>558</v>
      </c>
      <c r="C313" s="392" t="s">
        <v>87</v>
      </c>
      <c r="D313" s="386" t="s">
        <v>1320</v>
      </c>
      <c r="E313" s="466">
        <v>15</v>
      </c>
      <c r="F313" s="171"/>
      <c r="G313" s="229">
        <v>2</v>
      </c>
      <c r="H313" s="230"/>
      <c r="I313" s="170"/>
      <c r="J313" s="171"/>
      <c r="K313" s="229">
        <v>2</v>
      </c>
      <c r="L313" s="230"/>
      <c r="M313" s="170"/>
      <c r="N313" s="171"/>
      <c r="O313" s="229">
        <v>2</v>
      </c>
      <c r="P313" s="230"/>
      <c r="Q313" s="170"/>
      <c r="R313" s="171"/>
      <c r="S313" s="229"/>
      <c r="T313" s="230"/>
      <c r="U313" s="170"/>
      <c r="V313" s="171"/>
      <c r="W313" s="229"/>
      <c r="X313" s="230"/>
      <c r="Y313" s="170"/>
      <c r="Z313" s="171">
        <v>2</v>
      </c>
      <c r="AA313" s="229"/>
      <c r="AB313" s="230"/>
      <c r="AC313" s="170"/>
      <c r="AD313" s="171">
        <v>2</v>
      </c>
      <c r="AE313" s="229"/>
      <c r="AF313" s="230"/>
      <c r="AG313" s="170"/>
      <c r="AH313" s="171">
        <v>2</v>
      </c>
      <c r="AI313" s="229"/>
      <c r="AJ313" s="230"/>
      <c r="AK313" s="170"/>
      <c r="AL313" s="171">
        <v>1</v>
      </c>
      <c r="AM313" s="229"/>
      <c r="AN313" s="230"/>
      <c r="AO313" s="170"/>
      <c r="AP313" s="171">
        <v>2</v>
      </c>
      <c r="AQ313" s="229"/>
      <c r="AR313" s="230"/>
      <c r="AS313" s="170"/>
      <c r="AT313" s="171"/>
      <c r="AU313" s="229"/>
      <c r="AV313" s="230"/>
      <c r="AW313" s="170"/>
      <c r="AX313" s="171"/>
      <c r="AY313" s="229"/>
      <c r="AZ313" s="230"/>
      <c r="BA313" s="170"/>
      <c r="BB313" s="171">
        <v>1</v>
      </c>
      <c r="BC313" s="229"/>
      <c r="BD313" s="230"/>
      <c r="BE313" s="170"/>
      <c r="BF313" s="171">
        <v>2</v>
      </c>
      <c r="BG313" s="229"/>
      <c r="BH313" s="230"/>
      <c r="BI313" s="170"/>
      <c r="BJ313" s="171">
        <v>2</v>
      </c>
      <c r="BK313" s="229"/>
      <c r="BL313" s="230"/>
      <c r="BM313" s="170"/>
      <c r="BN313" s="171">
        <v>1</v>
      </c>
      <c r="BO313" s="229"/>
      <c r="BP313" s="230"/>
      <c r="BQ313" s="170"/>
      <c r="BR313" s="171">
        <v>1</v>
      </c>
      <c r="BS313" s="229"/>
      <c r="BT313" s="230"/>
      <c r="BU313" s="170"/>
      <c r="BV313" s="171">
        <v>1</v>
      </c>
      <c r="BW313" s="229"/>
      <c r="BX313" s="230"/>
      <c r="BY313" s="170"/>
      <c r="BZ313" s="171"/>
      <c r="CA313" s="229"/>
      <c r="CB313" s="230"/>
      <c r="CC313" s="170"/>
      <c r="CD313" s="171">
        <v>2</v>
      </c>
      <c r="CE313" s="229"/>
      <c r="CF313" s="230"/>
      <c r="CG313" s="170"/>
      <c r="CH313" s="171">
        <v>2</v>
      </c>
      <c r="CI313" s="229"/>
      <c r="CJ313" s="230"/>
      <c r="CK313" s="170"/>
      <c r="CL313" s="171">
        <v>1</v>
      </c>
      <c r="CM313" s="229"/>
      <c r="CN313" s="230"/>
      <c r="CO313" s="170"/>
      <c r="CP313" s="171"/>
      <c r="CQ313" s="229">
        <v>3</v>
      </c>
      <c r="CR313" s="230"/>
      <c r="CS313" s="170"/>
      <c r="CT313" s="171">
        <v>2</v>
      </c>
      <c r="CU313" s="229"/>
      <c r="CV313" s="230"/>
      <c r="CW313" s="170"/>
      <c r="CX313" s="171"/>
      <c r="CY313" s="229">
        <v>2</v>
      </c>
      <c r="CZ313" s="230"/>
      <c r="DA313" s="170"/>
      <c r="DB313" s="171"/>
      <c r="DC313" s="229"/>
      <c r="DD313" s="230"/>
      <c r="DE313" s="170"/>
      <c r="DF313" s="171"/>
      <c r="DG313" s="229">
        <v>2</v>
      </c>
      <c r="DH313" s="230"/>
      <c r="DI313" s="170"/>
      <c r="DJ313" s="171">
        <v>3</v>
      </c>
      <c r="DK313" s="229"/>
      <c r="DL313" s="230"/>
      <c r="DM313" s="170"/>
      <c r="DN313" s="171">
        <v>2</v>
      </c>
      <c r="DO313" s="229"/>
      <c r="DP313" s="230"/>
      <c r="DQ313" s="170"/>
      <c r="DR313" s="171"/>
      <c r="DS313" s="229">
        <v>3</v>
      </c>
      <c r="DT313" s="230"/>
      <c r="DU313" s="170"/>
      <c r="DV313" s="171"/>
      <c r="DW313" s="229">
        <v>3</v>
      </c>
      <c r="DX313" s="230"/>
      <c r="DY313" s="170"/>
      <c r="DZ313" s="183">
        <f t="shared" si="61"/>
        <v>29</v>
      </c>
      <c r="EA313" s="356">
        <f t="shared" si="62"/>
        <v>19</v>
      </c>
      <c r="EB313" s="356">
        <f t="shared" si="63"/>
        <v>0</v>
      </c>
      <c r="EC313" s="185">
        <f t="shared" si="64"/>
        <v>0</v>
      </c>
      <c r="ED313" s="364"/>
    </row>
    <row r="314" spans="1:134" ht="75" x14ac:dyDescent="0.2">
      <c r="A314" s="461">
        <v>22</v>
      </c>
      <c r="B314" s="468" t="s">
        <v>559</v>
      </c>
      <c r="C314" s="392" t="s">
        <v>2504</v>
      </c>
      <c r="D314" s="386" t="s">
        <v>1321</v>
      </c>
      <c r="E314" s="466">
        <v>15</v>
      </c>
      <c r="F314" s="171">
        <v>2</v>
      </c>
      <c r="G314" s="229"/>
      <c r="H314" s="230"/>
      <c r="I314" s="170"/>
      <c r="J314" s="171">
        <v>4</v>
      </c>
      <c r="K314" s="229"/>
      <c r="L314" s="230"/>
      <c r="M314" s="170"/>
      <c r="N314" s="171">
        <v>4</v>
      </c>
      <c r="O314" s="229"/>
      <c r="P314" s="230"/>
      <c r="Q314" s="170"/>
      <c r="R314" s="171"/>
      <c r="S314" s="229"/>
      <c r="T314" s="230"/>
      <c r="U314" s="170"/>
      <c r="V314" s="171"/>
      <c r="W314" s="229"/>
      <c r="X314" s="230"/>
      <c r="Y314" s="170"/>
      <c r="Z314" s="171"/>
      <c r="AA314" s="229">
        <v>1</v>
      </c>
      <c r="AB314" s="230"/>
      <c r="AC314" s="170"/>
      <c r="AD314" s="171"/>
      <c r="AE314" s="229">
        <v>4</v>
      </c>
      <c r="AF314" s="230"/>
      <c r="AG314" s="170"/>
      <c r="AH314" s="171"/>
      <c r="AI314" s="229">
        <v>2</v>
      </c>
      <c r="AJ314" s="230"/>
      <c r="AK314" s="170"/>
      <c r="AL314" s="171"/>
      <c r="AM314" s="229">
        <v>1</v>
      </c>
      <c r="AN314" s="230"/>
      <c r="AO314" s="170"/>
      <c r="AP314" s="171">
        <v>1</v>
      </c>
      <c r="AQ314" s="229"/>
      <c r="AR314" s="230"/>
      <c r="AS314" s="170"/>
      <c r="AT314" s="171"/>
      <c r="AU314" s="229"/>
      <c r="AV314" s="230"/>
      <c r="AW314" s="170"/>
      <c r="AX314" s="171"/>
      <c r="AY314" s="229"/>
      <c r="AZ314" s="230"/>
      <c r="BA314" s="170"/>
      <c r="BB314" s="171"/>
      <c r="BC314" s="229">
        <v>4</v>
      </c>
      <c r="BD314" s="230"/>
      <c r="BE314" s="170"/>
      <c r="BF314" s="171"/>
      <c r="BG314" s="229">
        <v>4</v>
      </c>
      <c r="BH314" s="230"/>
      <c r="BI314" s="170"/>
      <c r="BJ314" s="171"/>
      <c r="BK314" s="229"/>
      <c r="BL314" s="230"/>
      <c r="BM314" s="170"/>
      <c r="BN314" s="171"/>
      <c r="BO314" s="229">
        <v>1</v>
      </c>
      <c r="BP314" s="230"/>
      <c r="BQ314" s="170"/>
      <c r="BR314" s="171"/>
      <c r="BS314" s="229">
        <v>4</v>
      </c>
      <c r="BT314" s="230"/>
      <c r="BU314" s="170"/>
      <c r="BV314" s="171">
        <v>2</v>
      </c>
      <c r="BW314" s="229"/>
      <c r="BX314" s="230"/>
      <c r="BY314" s="170"/>
      <c r="BZ314" s="171"/>
      <c r="CA314" s="229"/>
      <c r="CB314" s="230"/>
      <c r="CC314" s="170"/>
      <c r="CD314" s="171"/>
      <c r="CE314" s="229">
        <v>2</v>
      </c>
      <c r="CF314" s="230"/>
      <c r="CG314" s="170"/>
      <c r="CH314" s="171"/>
      <c r="CI314" s="229">
        <v>2</v>
      </c>
      <c r="CJ314" s="230"/>
      <c r="CK314" s="170"/>
      <c r="CL314" s="171"/>
      <c r="CM314" s="229"/>
      <c r="CN314" s="230"/>
      <c r="CO314" s="170"/>
      <c r="CP314" s="171"/>
      <c r="CQ314" s="229">
        <v>4</v>
      </c>
      <c r="CR314" s="230"/>
      <c r="CS314" s="170"/>
      <c r="CT314" s="171"/>
      <c r="CU314" s="229">
        <v>4</v>
      </c>
      <c r="CV314" s="230"/>
      <c r="CW314" s="170"/>
      <c r="CX314" s="171"/>
      <c r="CY314" s="229">
        <v>2</v>
      </c>
      <c r="CZ314" s="230"/>
      <c r="DA314" s="170"/>
      <c r="DB314" s="171"/>
      <c r="DC314" s="229"/>
      <c r="DD314" s="230"/>
      <c r="DE314" s="170"/>
      <c r="DF314" s="171">
        <v>4</v>
      </c>
      <c r="DG314" s="229"/>
      <c r="DH314" s="230"/>
      <c r="DI314" s="170"/>
      <c r="DJ314" s="171"/>
      <c r="DK314" s="229">
        <v>1</v>
      </c>
      <c r="DL314" s="230"/>
      <c r="DM314" s="170"/>
      <c r="DN314" s="171">
        <v>2</v>
      </c>
      <c r="DO314" s="229"/>
      <c r="DP314" s="230"/>
      <c r="DQ314" s="170"/>
      <c r="DR314" s="171"/>
      <c r="DS314" s="229">
        <v>3</v>
      </c>
      <c r="DT314" s="230"/>
      <c r="DU314" s="170"/>
      <c r="DV314" s="171">
        <v>4</v>
      </c>
      <c r="DW314" s="229"/>
      <c r="DX314" s="230"/>
      <c r="DY314" s="170"/>
      <c r="DZ314" s="183">
        <f t="shared" si="61"/>
        <v>23</v>
      </c>
      <c r="EA314" s="356">
        <f t="shared" si="62"/>
        <v>39</v>
      </c>
      <c r="EB314" s="356">
        <f t="shared" si="63"/>
        <v>0</v>
      </c>
      <c r="EC314" s="185">
        <f t="shared" si="64"/>
        <v>0</v>
      </c>
      <c r="ED314" s="364"/>
    </row>
    <row r="315" spans="1:134" ht="60" x14ac:dyDescent="0.2">
      <c r="A315" s="461">
        <v>23</v>
      </c>
      <c r="B315" s="468" t="s">
        <v>561</v>
      </c>
      <c r="C315" s="392" t="s">
        <v>89</v>
      </c>
      <c r="D315" s="386" t="s">
        <v>1322</v>
      </c>
      <c r="E315" s="466">
        <v>12</v>
      </c>
      <c r="F315" s="171"/>
      <c r="G315" s="229">
        <v>2</v>
      </c>
      <c r="H315" s="230"/>
      <c r="I315" s="170"/>
      <c r="J315" s="171"/>
      <c r="K315" s="229">
        <v>2</v>
      </c>
      <c r="L315" s="230"/>
      <c r="M315" s="170"/>
      <c r="N315" s="171"/>
      <c r="O315" s="229">
        <v>2</v>
      </c>
      <c r="P315" s="230"/>
      <c r="Q315" s="170"/>
      <c r="R315" s="171"/>
      <c r="S315" s="229">
        <v>3</v>
      </c>
      <c r="T315" s="230"/>
      <c r="U315" s="170"/>
      <c r="V315" s="171"/>
      <c r="W315" s="229"/>
      <c r="X315" s="230"/>
      <c r="Y315" s="170"/>
      <c r="Z315" s="171"/>
      <c r="AA315" s="229"/>
      <c r="AB315" s="230"/>
      <c r="AC315" s="170"/>
      <c r="AD315" s="171"/>
      <c r="AE315" s="229">
        <v>2</v>
      </c>
      <c r="AF315" s="230"/>
      <c r="AG315" s="170"/>
      <c r="AH315" s="171"/>
      <c r="AI315" s="229">
        <v>2</v>
      </c>
      <c r="AJ315" s="230"/>
      <c r="AK315" s="170"/>
      <c r="AL315" s="171"/>
      <c r="AM315" s="229"/>
      <c r="AN315" s="230"/>
      <c r="AO315" s="170"/>
      <c r="AP315" s="171">
        <v>2</v>
      </c>
      <c r="AQ315" s="229"/>
      <c r="AR315" s="230"/>
      <c r="AS315" s="170"/>
      <c r="AT315" s="171"/>
      <c r="AU315" s="229"/>
      <c r="AV315" s="230"/>
      <c r="AW315" s="170"/>
      <c r="AX315" s="171"/>
      <c r="AY315" s="229"/>
      <c r="AZ315" s="230"/>
      <c r="BA315" s="170"/>
      <c r="BB315" s="171">
        <v>3</v>
      </c>
      <c r="BC315" s="229"/>
      <c r="BD315" s="230"/>
      <c r="BE315" s="170"/>
      <c r="BF315" s="171">
        <v>2</v>
      </c>
      <c r="BG315" s="229"/>
      <c r="BH315" s="230"/>
      <c r="BI315" s="170"/>
      <c r="BJ315" s="171">
        <v>2</v>
      </c>
      <c r="BK315" s="229"/>
      <c r="BL315" s="230"/>
      <c r="BM315" s="170"/>
      <c r="BN315" s="171">
        <v>2</v>
      </c>
      <c r="BO315" s="229"/>
      <c r="BP315" s="230"/>
      <c r="BQ315" s="170"/>
      <c r="BR315" s="171">
        <v>2</v>
      </c>
      <c r="BS315" s="229"/>
      <c r="BT315" s="230"/>
      <c r="BU315" s="170"/>
      <c r="BV315" s="171">
        <v>3</v>
      </c>
      <c r="BW315" s="229"/>
      <c r="BX315" s="230"/>
      <c r="BY315" s="170"/>
      <c r="BZ315" s="171"/>
      <c r="CA315" s="229"/>
      <c r="CB315" s="230"/>
      <c r="CC315" s="170"/>
      <c r="CD315" s="171">
        <v>2</v>
      </c>
      <c r="CE315" s="229"/>
      <c r="CF315" s="230"/>
      <c r="CG315" s="170"/>
      <c r="CH315" s="171">
        <v>2</v>
      </c>
      <c r="CI315" s="229"/>
      <c r="CJ315" s="230"/>
      <c r="CK315" s="170"/>
      <c r="CL315" s="171">
        <v>2</v>
      </c>
      <c r="CM315" s="229"/>
      <c r="CN315" s="230"/>
      <c r="CO315" s="170"/>
      <c r="CP315" s="171">
        <v>2</v>
      </c>
      <c r="CQ315" s="229"/>
      <c r="CR315" s="230"/>
      <c r="CS315" s="170"/>
      <c r="CT315" s="171">
        <v>2</v>
      </c>
      <c r="CU315" s="229"/>
      <c r="CV315" s="230"/>
      <c r="CW315" s="170"/>
      <c r="CX315" s="171">
        <v>3</v>
      </c>
      <c r="CY315" s="229"/>
      <c r="CZ315" s="230"/>
      <c r="DA315" s="170"/>
      <c r="DB315" s="171"/>
      <c r="DC315" s="229"/>
      <c r="DD315" s="230"/>
      <c r="DE315" s="170"/>
      <c r="DF315" s="171">
        <v>2</v>
      </c>
      <c r="DG315" s="229"/>
      <c r="DH315" s="230"/>
      <c r="DI315" s="170"/>
      <c r="DJ315" s="171"/>
      <c r="DK315" s="229">
        <v>1</v>
      </c>
      <c r="DL315" s="230"/>
      <c r="DM315" s="170"/>
      <c r="DN315" s="171">
        <v>3</v>
      </c>
      <c r="DO315" s="229"/>
      <c r="DP315" s="230"/>
      <c r="DQ315" s="170"/>
      <c r="DR315" s="171"/>
      <c r="DS315" s="229">
        <v>3</v>
      </c>
      <c r="DT315" s="230"/>
      <c r="DU315" s="170"/>
      <c r="DV315" s="171"/>
      <c r="DW315" s="229">
        <v>3</v>
      </c>
      <c r="DX315" s="230"/>
      <c r="DY315" s="170"/>
      <c r="DZ315" s="183">
        <f t="shared" si="61"/>
        <v>34</v>
      </c>
      <c r="EA315" s="356">
        <f t="shared" si="62"/>
        <v>20</v>
      </c>
      <c r="EB315" s="356">
        <f t="shared" si="63"/>
        <v>0</v>
      </c>
      <c r="EC315" s="185">
        <f t="shared" si="64"/>
        <v>0</v>
      </c>
      <c r="ED315" s="364"/>
    </row>
    <row r="316" spans="1:134" ht="60" x14ac:dyDescent="0.2">
      <c r="A316" s="461">
        <v>24</v>
      </c>
      <c r="B316" s="468" t="s">
        <v>562</v>
      </c>
      <c r="C316" s="392" t="s">
        <v>563</v>
      </c>
      <c r="D316" s="386" t="s">
        <v>1323</v>
      </c>
      <c r="E316" s="466">
        <v>10</v>
      </c>
      <c r="F316" s="171"/>
      <c r="G316" s="229"/>
      <c r="H316" s="230"/>
      <c r="I316" s="170"/>
      <c r="J316" s="171"/>
      <c r="K316" s="229"/>
      <c r="L316" s="230"/>
      <c r="M316" s="170"/>
      <c r="N316" s="171"/>
      <c r="O316" s="229"/>
      <c r="P316" s="230"/>
      <c r="Q316" s="170"/>
      <c r="R316" s="171"/>
      <c r="S316" s="229"/>
      <c r="T316" s="230"/>
      <c r="U316" s="170"/>
      <c r="V316" s="171"/>
      <c r="W316" s="229"/>
      <c r="X316" s="230"/>
      <c r="Y316" s="170"/>
      <c r="Z316" s="171"/>
      <c r="AA316" s="229"/>
      <c r="AB316" s="230"/>
      <c r="AC316" s="170"/>
      <c r="AD316" s="171"/>
      <c r="AE316" s="229"/>
      <c r="AF316" s="230"/>
      <c r="AG316" s="170"/>
      <c r="AH316" s="171"/>
      <c r="AI316" s="229"/>
      <c r="AJ316" s="230"/>
      <c r="AK316" s="170"/>
      <c r="AL316" s="171"/>
      <c r="AM316" s="229"/>
      <c r="AN316" s="230"/>
      <c r="AO316" s="170"/>
      <c r="AP316" s="171"/>
      <c r="AQ316" s="229"/>
      <c r="AR316" s="230"/>
      <c r="AS316" s="170"/>
      <c r="AT316" s="171"/>
      <c r="AU316" s="229"/>
      <c r="AV316" s="230"/>
      <c r="AW316" s="170"/>
      <c r="AX316" s="171"/>
      <c r="AY316" s="229"/>
      <c r="AZ316" s="230"/>
      <c r="BA316" s="170"/>
      <c r="BB316" s="171"/>
      <c r="BC316" s="229"/>
      <c r="BD316" s="230"/>
      <c r="BE316" s="170"/>
      <c r="BF316" s="171"/>
      <c r="BG316" s="229"/>
      <c r="BH316" s="230"/>
      <c r="BI316" s="170"/>
      <c r="BJ316" s="171"/>
      <c r="BK316" s="229"/>
      <c r="BL316" s="230"/>
      <c r="BM316" s="170"/>
      <c r="BN316" s="171"/>
      <c r="BO316" s="229"/>
      <c r="BP316" s="230"/>
      <c r="BQ316" s="170"/>
      <c r="BR316" s="171"/>
      <c r="BS316" s="229"/>
      <c r="BT316" s="230"/>
      <c r="BU316" s="170"/>
      <c r="BV316" s="171"/>
      <c r="BW316" s="229"/>
      <c r="BX316" s="230"/>
      <c r="BY316" s="170"/>
      <c r="BZ316" s="171"/>
      <c r="CA316" s="229"/>
      <c r="CB316" s="230"/>
      <c r="CC316" s="170"/>
      <c r="CD316" s="171"/>
      <c r="CE316" s="229"/>
      <c r="CF316" s="230"/>
      <c r="CG316" s="170"/>
      <c r="CH316" s="171"/>
      <c r="CI316" s="229"/>
      <c r="CJ316" s="230"/>
      <c r="CK316" s="170"/>
      <c r="CL316" s="171"/>
      <c r="CM316" s="229"/>
      <c r="CN316" s="230"/>
      <c r="CO316" s="170"/>
      <c r="CP316" s="171"/>
      <c r="CQ316" s="229"/>
      <c r="CR316" s="230"/>
      <c r="CS316" s="170"/>
      <c r="CT316" s="171"/>
      <c r="CU316" s="229"/>
      <c r="CV316" s="230"/>
      <c r="CW316" s="170"/>
      <c r="CX316" s="171"/>
      <c r="CY316" s="229"/>
      <c r="CZ316" s="230"/>
      <c r="DA316" s="170"/>
      <c r="DB316" s="171"/>
      <c r="DC316" s="229"/>
      <c r="DD316" s="230"/>
      <c r="DE316" s="170"/>
      <c r="DF316" s="171"/>
      <c r="DG316" s="229"/>
      <c r="DH316" s="230"/>
      <c r="DI316" s="170"/>
      <c r="DJ316" s="171"/>
      <c r="DK316" s="229"/>
      <c r="DL316" s="230"/>
      <c r="DM316" s="170"/>
      <c r="DN316" s="171"/>
      <c r="DO316" s="229"/>
      <c r="DP316" s="230"/>
      <c r="DQ316" s="170"/>
      <c r="DR316" s="171"/>
      <c r="DS316" s="229"/>
      <c r="DT316" s="230"/>
      <c r="DU316" s="170"/>
      <c r="DV316" s="171"/>
      <c r="DW316" s="229"/>
      <c r="DX316" s="230"/>
      <c r="DY316" s="170"/>
      <c r="DZ316" s="183">
        <f t="shared" si="61"/>
        <v>0</v>
      </c>
      <c r="EA316" s="356">
        <f t="shared" si="62"/>
        <v>0</v>
      </c>
      <c r="EB316" s="356">
        <f t="shared" si="63"/>
        <v>0</v>
      </c>
      <c r="EC316" s="185">
        <f t="shared" si="64"/>
        <v>0</v>
      </c>
      <c r="ED316" s="364"/>
    </row>
    <row r="317" spans="1:134" ht="30" x14ac:dyDescent="0.2">
      <c r="A317" s="461">
        <v>25</v>
      </c>
      <c r="B317" s="468" t="s">
        <v>564</v>
      </c>
      <c r="C317" s="392" t="s">
        <v>83</v>
      </c>
      <c r="D317" s="386" t="s">
        <v>1324</v>
      </c>
      <c r="E317" s="466">
        <v>10</v>
      </c>
      <c r="F317" s="171"/>
      <c r="G317" s="229">
        <v>5</v>
      </c>
      <c r="H317" s="230"/>
      <c r="I317" s="170"/>
      <c r="J317" s="171"/>
      <c r="K317" s="229">
        <v>5</v>
      </c>
      <c r="L317" s="230"/>
      <c r="M317" s="170"/>
      <c r="N317" s="171"/>
      <c r="O317" s="229">
        <v>5</v>
      </c>
      <c r="P317" s="230"/>
      <c r="Q317" s="170"/>
      <c r="R317" s="171">
        <v>2</v>
      </c>
      <c r="S317" s="229"/>
      <c r="T317" s="230"/>
      <c r="U317" s="170"/>
      <c r="V317" s="171"/>
      <c r="W317" s="229"/>
      <c r="X317" s="230"/>
      <c r="Y317" s="170"/>
      <c r="Z317" s="171"/>
      <c r="AA317" s="229"/>
      <c r="AB317" s="230"/>
      <c r="AC317" s="170"/>
      <c r="AD317" s="171"/>
      <c r="AE317" s="229">
        <v>2</v>
      </c>
      <c r="AF317" s="230"/>
      <c r="AG317" s="170"/>
      <c r="AH317" s="171"/>
      <c r="AI317" s="229">
        <v>2</v>
      </c>
      <c r="AJ317" s="230"/>
      <c r="AK317" s="170"/>
      <c r="AL317" s="171">
        <v>5</v>
      </c>
      <c r="AM317" s="229"/>
      <c r="AN317" s="230"/>
      <c r="AO317" s="170"/>
      <c r="AP317" s="171"/>
      <c r="AQ317" s="229">
        <v>2</v>
      </c>
      <c r="AR317" s="230"/>
      <c r="AS317" s="170"/>
      <c r="AT317" s="171"/>
      <c r="AU317" s="229"/>
      <c r="AV317" s="230"/>
      <c r="AW317" s="170"/>
      <c r="AX317" s="171"/>
      <c r="AY317" s="229"/>
      <c r="AZ317" s="230"/>
      <c r="BA317" s="170"/>
      <c r="BB317" s="171">
        <v>4</v>
      </c>
      <c r="BC317" s="229"/>
      <c r="BD317" s="230"/>
      <c r="BE317" s="170"/>
      <c r="BF317" s="171">
        <v>2</v>
      </c>
      <c r="BG317" s="229"/>
      <c r="BH317" s="230"/>
      <c r="BI317" s="170"/>
      <c r="BJ317" s="171">
        <v>5</v>
      </c>
      <c r="BK317" s="229"/>
      <c r="BL317" s="230"/>
      <c r="BM317" s="170"/>
      <c r="BN317" s="171">
        <v>5</v>
      </c>
      <c r="BO317" s="229"/>
      <c r="BP317" s="230"/>
      <c r="BQ317" s="170"/>
      <c r="BR317" s="171">
        <v>5</v>
      </c>
      <c r="BS317" s="229"/>
      <c r="BT317" s="230"/>
      <c r="BU317" s="170"/>
      <c r="BV317" s="171">
        <v>5</v>
      </c>
      <c r="BW317" s="229"/>
      <c r="BX317" s="230"/>
      <c r="BY317" s="170"/>
      <c r="BZ317" s="171"/>
      <c r="CA317" s="229"/>
      <c r="CB317" s="230"/>
      <c r="CC317" s="170"/>
      <c r="CD317" s="171">
        <v>5</v>
      </c>
      <c r="CE317" s="229"/>
      <c r="CF317" s="230"/>
      <c r="CG317" s="170"/>
      <c r="CH317" s="171">
        <v>5</v>
      </c>
      <c r="CI317" s="229"/>
      <c r="CJ317" s="230"/>
      <c r="CK317" s="170"/>
      <c r="CL317" s="171">
        <v>5</v>
      </c>
      <c r="CM317" s="229"/>
      <c r="CN317" s="230"/>
      <c r="CO317" s="170"/>
      <c r="CP317" s="171">
        <v>3</v>
      </c>
      <c r="CQ317" s="229"/>
      <c r="CR317" s="230"/>
      <c r="CS317" s="170"/>
      <c r="CT317" s="171">
        <v>5</v>
      </c>
      <c r="CU317" s="229"/>
      <c r="CV317" s="230"/>
      <c r="CW317" s="170"/>
      <c r="CX317" s="171">
        <v>2</v>
      </c>
      <c r="CY317" s="229"/>
      <c r="CZ317" s="230"/>
      <c r="DA317" s="170"/>
      <c r="DB317" s="171"/>
      <c r="DC317" s="229"/>
      <c r="DD317" s="230"/>
      <c r="DE317" s="170"/>
      <c r="DF317" s="171"/>
      <c r="DG317" s="229">
        <v>3</v>
      </c>
      <c r="DH317" s="230"/>
      <c r="DI317" s="170"/>
      <c r="DJ317" s="171"/>
      <c r="DK317" s="229">
        <v>3</v>
      </c>
      <c r="DL317" s="230"/>
      <c r="DM317" s="170"/>
      <c r="DN317" s="171"/>
      <c r="DO317" s="229">
        <v>5</v>
      </c>
      <c r="DP317" s="230"/>
      <c r="DQ317" s="170"/>
      <c r="DR317" s="171">
        <v>3</v>
      </c>
      <c r="DS317" s="229"/>
      <c r="DT317" s="230"/>
      <c r="DU317" s="170"/>
      <c r="DV317" s="171"/>
      <c r="DW317" s="229">
        <v>3</v>
      </c>
      <c r="DX317" s="230"/>
      <c r="DY317" s="170"/>
      <c r="DZ317" s="183">
        <f t="shared" si="61"/>
        <v>61</v>
      </c>
      <c r="EA317" s="356">
        <f t="shared" si="62"/>
        <v>35</v>
      </c>
      <c r="EB317" s="356">
        <f t="shared" si="63"/>
        <v>0</v>
      </c>
      <c r="EC317" s="185">
        <f t="shared" si="64"/>
        <v>0</v>
      </c>
      <c r="ED317" s="364"/>
    </row>
    <row r="318" spans="1:134" ht="60" x14ac:dyDescent="0.2">
      <c r="A318" s="461">
        <v>26</v>
      </c>
      <c r="B318" s="468" t="s">
        <v>560</v>
      </c>
      <c r="C318" s="392" t="s">
        <v>85</v>
      </c>
      <c r="D318" s="386" t="s">
        <v>1326</v>
      </c>
      <c r="E318" s="466">
        <v>10</v>
      </c>
      <c r="F318" s="171"/>
      <c r="G318" s="229"/>
      <c r="H318" s="230"/>
      <c r="I318" s="170"/>
      <c r="J318" s="171"/>
      <c r="K318" s="229">
        <v>2</v>
      </c>
      <c r="L318" s="230"/>
      <c r="M318" s="170"/>
      <c r="N318" s="171"/>
      <c r="O318" s="229">
        <v>2</v>
      </c>
      <c r="P318" s="230"/>
      <c r="Q318" s="170"/>
      <c r="R318" s="171"/>
      <c r="S318" s="229">
        <v>2</v>
      </c>
      <c r="T318" s="230"/>
      <c r="U318" s="170"/>
      <c r="V318" s="171"/>
      <c r="W318" s="229"/>
      <c r="X318" s="230"/>
      <c r="Y318" s="170"/>
      <c r="Z318" s="171">
        <v>1</v>
      </c>
      <c r="AA318" s="229"/>
      <c r="AB318" s="230"/>
      <c r="AC318" s="170"/>
      <c r="AD318" s="171">
        <v>2</v>
      </c>
      <c r="AE318" s="229"/>
      <c r="AF318" s="230"/>
      <c r="AG318" s="170"/>
      <c r="AH318" s="171"/>
      <c r="AI318" s="229"/>
      <c r="AJ318" s="230"/>
      <c r="AK318" s="170"/>
      <c r="AL318" s="171"/>
      <c r="AM318" s="229"/>
      <c r="AN318" s="230"/>
      <c r="AO318" s="170"/>
      <c r="AP318" s="171">
        <v>1</v>
      </c>
      <c r="AQ318" s="229"/>
      <c r="AR318" s="230"/>
      <c r="AS318" s="170"/>
      <c r="AT318" s="171"/>
      <c r="AU318" s="229"/>
      <c r="AV318" s="230"/>
      <c r="AW318" s="170"/>
      <c r="AX318" s="171"/>
      <c r="AY318" s="229"/>
      <c r="AZ318" s="230"/>
      <c r="BA318" s="170"/>
      <c r="BB318" s="171">
        <v>3</v>
      </c>
      <c r="BC318" s="229"/>
      <c r="BD318" s="230"/>
      <c r="BE318" s="170"/>
      <c r="BF318" s="171"/>
      <c r="BG318" s="229"/>
      <c r="BH318" s="230"/>
      <c r="BI318" s="170"/>
      <c r="BJ318" s="171">
        <v>2</v>
      </c>
      <c r="BK318" s="229"/>
      <c r="BL318" s="230"/>
      <c r="BM318" s="170"/>
      <c r="BN318" s="171">
        <v>2</v>
      </c>
      <c r="BO318" s="229"/>
      <c r="BP318" s="230"/>
      <c r="BQ318" s="170"/>
      <c r="BR318" s="171">
        <v>2</v>
      </c>
      <c r="BS318" s="229"/>
      <c r="BT318" s="230"/>
      <c r="BU318" s="170"/>
      <c r="BV318" s="171">
        <v>1</v>
      </c>
      <c r="BW318" s="229"/>
      <c r="BX318" s="230"/>
      <c r="BY318" s="170"/>
      <c r="BZ318" s="171"/>
      <c r="CA318" s="229"/>
      <c r="CB318" s="230"/>
      <c r="CC318" s="170"/>
      <c r="CD318" s="171"/>
      <c r="CE318" s="229"/>
      <c r="CF318" s="230"/>
      <c r="CG318" s="170"/>
      <c r="CH318" s="171"/>
      <c r="CI318" s="229"/>
      <c r="CJ318" s="230"/>
      <c r="CK318" s="170"/>
      <c r="CL318" s="171">
        <v>2</v>
      </c>
      <c r="CM318" s="229"/>
      <c r="CN318" s="230"/>
      <c r="CO318" s="170"/>
      <c r="CP318" s="171"/>
      <c r="CQ318" s="229"/>
      <c r="CR318" s="230"/>
      <c r="CS318" s="170"/>
      <c r="CT318" s="171">
        <v>2</v>
      </c>
      <c r="CU318" s="229"/>
      <c r="CV318" s="230"/>
      <c r="CW318" s="170"/>
      <c r="CX318" s="171"/>
      <c r="CY318" s="229"/>
      <c r="CZ318" s="230"/>
      <c r="DA318" s="170"/>
      <c r="DB318" s="171"/>
      <c r="DC318" s="229"/>
      <c r="DD318" s="230"/>
      <c r="DE318" s="170"/>
      <c r="DF318" s="171">
        <v>2</v>
      </c>
      <c r="DG318" s="229"/>
      <c r="DH318" s="230"/>
      <c r="DI318" s="170"/>
      <c r="DJ318" s="171">
        <v>2</v>
      </c>
      <c r="DK318" s="229"/>
      <c r="DL318" s="230"/>
      <c r="DM318" s="170"/>
      <c r="DN318" s="171"/>
      <c r="DO318" s="229"/>
      <c r="DP318" s="230"/>
      <c r="DQ318" s="170"/>
      <c r="DR318" s="171">
        <v>1</v>
      </c>
      <c r="DS318" s="229"/>
      <c r="DT318" s="230"/>
      <c r="DU318" s="170"/>
      <c r="DV318" s="171"/>
      <c r="DW318" s="229">
        <v>1</v>
      </c>
      <c r="DX318" s="230"/>
      <c r="DY318" s="170"/>
      <c r="DZ318" s="183">
        <f t="shared" si="61"/>
        <v>23</v>
      </c>
      <c r="EA318" s="356">
        <f t="shared" si="62"/>
        <v>7</v>
      </c>
      <c r="EB318" s="356">
        <f t="shared" si="63"/>
        <v>0</v>
      </c>
      <c r="EC318" s="185">
        <f t="shared" si="64"/>
        <v>0</v>
      </c>
      <c r="ED318" s="364"/>
    </row>
    <row r="319" spans="1:134" ht="30" x14ac:dyDescent="0.2">
      <c r="A319" s="461">
        <v>27</v>
      </c>
      <c r="B319" s="468" t="s">
        <v>566</v>
      </c>
      <c r="C319" s="392" t="s">
        <v>230</v>
      </c>
      <c r="D319" s="386" t="s">
        <v>1327</v>
      </c>
      <c r="E319" s="466">
        <v>10</v>
      </c>
      <c r="F319" s="171"/>
      <c r="G319" s="229">
        <v>2</v>
      </c>
      <c r="H319" s="230"/>
      <c r="I319" s="170"/>
      <c r="J319" s="171"/>
      <c r="K319" s="229">
        <v>2</v>
      </c>
      <c r="L319" s="230"/>
      <c r="M319" s="170"/>
      <c r="N319" s="171"/>
      <c r="O319" s="229">
        <v>2</v>
      </c>
      <c r="P319" s="230"/>
      <c r="Q319" s="170"/>
      <c r="R319" s="171"/>
      <c r="S319" s="229">
        <v>1</v>
      </c>
      <c r="T319" s="230"/>
      <c r="U319" s="170"/>
      <c r="V319" s="171"/>
      <c r="W319" s="229"/>
      <c r="X319" s="230"/>
      <c r="Y319" s="170"/>
      <c r="Z319" s="171"/>
      <c r="AA319" s="229">
        <v>1</v>
      </c>
      <c r="AB319" s="230"/>
      <c r="AC319" s="170"/>
      <c r="AD319" s="171"/>
      <c r="AE319" s="229">
        <v>2</v>
      </c>
      <c r="AF319" s="230"/>
      <c r="AG319" s="170"/>
      <c r="AH319" s="171"/>
      <c r="AI319" s="229">
        <v>2</v>
      </c>
      <c r="AJ319" s="230"/>
      <c r="AK319" s="170"/>
      <c r="AL319" s="171">
        <v>1</v>
      </c>
      <c r="AM319" s="229"/>
      <c r="AN319" s="230"/>
      <c r="AO319" s="170"/>
      <c r="AP319" s="171">
        <v>1</v>
      </c>
      <c r="AQ319" s="229"/>
      <c r="AR319" s="230"/>
      <c r="AS319" s="170"/>
      <c r="AT319" s="171"/>
      <c r="AU319" s="229"/>
      <c r="AV319" s="230"/>
      <c r="AW319" s="170"/>
      <c r="AX319" s="171"/>
      <c r="AY319" s="229"/>
      <c r="AZ319" s="230"/>
      <c r="BA319" s="170"/>
      <c r="BB319" s="171">
        <v>1</v>
      </c>
      <c r="BC319" s="229"/>
      <c r="BD319" s="230"/>
      <c r="BE319" s="170"/>
      <c r="BF319" s="171">
        <v>2</v>
      </c>
      <c r="BG319" s="229"/>
      <c r="BH319" s="230"/>
      <c r="BI319" s="170"/>
      <c r="BJ319" s="171">
        <v>2</v>
      </c>
      <c r="BK319" s="229"/>
      <c r="BL319" s="230"/>
      <c r="BM319" s="170"/>
      <c r="BN319" s="171">
        <v>1</v>
      </c>
      <c r="BO319" s="229"/>
      <c r="BP319" s="230"/>
      <c r="BQ319" s="170"/>
      <c r="BR319" s="171">
        <v>1</v>
      </c>
      <c r="BS319" s="229"/>
      <c r="BT319" s="230"/>
      <c r="BU319" s="170"/>
      <c r="BV319" s="171">
        <v>1</v>
      </c>
      <c r="BW319" s="229"/>
      <c r="BX319" s="230"/>
      <c r="BY319" s="170"/>
      <c r="BZ319" s="171"/>
      <c r="CA319" s="229"/>
      <c r="CB319" s="230"/>
      <c r="CC319" s="170"/>
      <c r="CD319" s="171">
        <v>2</v>
      </c>
      <c r="CE319" s="229"/>
      <c r="CF319" s="230"/>
      <c r="CG319" s="170"/>
      <c r="CH319" s="171">
        <v>2</v>
      </c>
      <c r="CI319" s="229"/>
      <c r="CJ319" s="230"/>
      <c r="CK319" s="170"/>
      <c r="CL319" s="171">
        <v>1</v>
      </c>
      <c r="CM319" s="229">
        <v>1</v>
      </c>
      <c r="CN319" s="230"/>
      <c r="CO319" s="170"/>
      <c r="CP319" s="171">
        <v>2</v>
      </c>
      <c r="CQ319" s="229"/>
      <c r="CR319" s="230"/>
      <c r="CS319" s="170"/>
      <c r="CT319" s="171">
        <v>2</v>
      </c>
      <c r="CU319" s="229">
        <v>2</v>
      </c>
      <c r="CV319" s="230"/>
      <c r="CW319" s="170"/>
      <c r="CX319" s="171">
        <v>1</v>
      </c>
      <c r="CY319" s="229"/>
      <c r="CZ319" s="230"/>
      <c r="DA319" s="170"/>
      <c r="DB319" s="171"/>
      <c r="DC319" s="229"/>
      <c r="DD319" s="230"/>
      <c r="DE319" s="170"/>
      <c r="DF319" s="171"/>
      <c r="DG319" s="229">
        <v>2</v>
      </c>
      <c r="DH319" s="230"/>
      <c r="DI319" s="170"/>
      <c r="DJ319" s="171">
        <v>1</v>
      </c>
      <c r="DK319" s="229"/>
      <c r="DL319" s="230"/>
      <c r="DM319" s="170"/>
      <c r="DN319" s="171"/>
      <c r="DO319" s="229"/>
      <c r="DP319" s="230"/>
      <c r="DQ319" s="170"/>
      <c r="DR319" s="171"/>
      <c r="DS319" s="229">
        <v>1</v>
      </c>
      <c r="DT319" s="230"/>
      <c r="DU319" s="170"/>
      <c r="DV319" s="171"/>
      <c r="DW319" s="229">
        <v>1</v>
      </c>
      <c r="DX319" s="230"/>
      <c r="DY319" s="170"/>
      <c r="DZ319" s="183">
        <f t="shared" si="61"/>
        <v>21</v>
      </c>
      <c r="EA319" s="356">
        <f t="shared" si="62"/>
        <v>19</v>
      </c>
      <c r="EB319" s="356">
        <f t="shared" si="63"/>
        <v>0</v>
      </c>
      <c r="EC319" s="185">
        <f t="shared" si="64"/>
        <v>0</v>
      </c>
      <c r="ED319" s="364"/>
    </row>
    <row r="320" spans="1:134" ht="45" x14ac:dyDescent="0.2">
      <c r="A320" s="461">
        <v>28</v>
      </c>
      <c r="B320" s="468" t="s">
        <v>567</v>
      </c>
      <c r="C320" s="392" t="s">
        <v>96</v>
      </c>
      <c r="D320" s="386" t="s">
        <v>1328</v>
      </c>
      <c r="E320" s="466">
        <v>10</v>
      </c>
      <c r="F320" s="171"/>
      <c r="G320" s="229">
        <v>2</v>
      </c>
      <c r="H320" s="230"/>
      <c r="I320" s="170"/>
      <c r="J320" s="171"/>
      <c r="K320" s="229">
        <v>2</v>
      </c>
      <c r="L320" s="230"/>
      <c r="M320" s="170"/>
      <c r="N320" s="171"/>
      <c r="O320" s="229">
        <v>2</v>
      </c>
      <c r="P320" s="230"/>
      <c r="Q320" s="170"/>
      <c r="R320" s="171"/>
      <c r="S320" s="229">
        <v>1</v>
      </c>
      <c r="T320" s="230"/>
      <c r="U320" s="170"/>
      <c r="V320" s="171"/>
      <c r="W320" s="229"/>
      <c r="X320" s="230"/>
      <c r="Y320" s="170"/>
      <c r="Z320" s="171"/>
      <c r="AA320" s="229">
        <v>1</v>
      </c>
      <c r="AB320" s="230"/>
      <c r="AC320" s="170"/>
      <c r="AD320" s="171"/>
      <c r="AE320" s="229">
        <v>2</v>
      </c>
      <c r="AF320" s="230"/>
      <c r="AG320" s="170"/>
      <c r="AH320" s="171"/>
      <c r="AI320" s="229">
        <v>2</v>
      </c>
      <c r="AJ320" s="230"/>
      <c r="AK320" s="170"/>
      <c r="AL320" s="171">
        <v>1</v>
      </c>
      <c r="AM320" s="229"/>
      <c r="AN320" s="230"/>
      <c r="AO320" s="170"/>
      <c r="AP320" s="171">
        <v>1</v>
      </c>
      <c r="AQ320" s="229"/>
      <c r="AR320" s="230"/>
      <c r="AS320" s="170"/>
      <c r="AT320" s="171"/>
      <c r="AU320" s="229"/>
      <c r="AV320" s="230"/>
      <c r="AW320" s="170"/>
      <c r="AX320" s="171"/>
      <c r="AY320" s="229"/>
      <c r="AZ320" s="230"/>
      <c r="BA320" s="170"/>
      <c r="BB320" s="171">
        <v>1</v>
      </c>
      <c r="BC320" s="229"/>
      <c r="BD320" s="230"/>
      <c r="BE320" s="170"/>
      <c r="BF320" s="171">
        <v>2</v>
      </c>
      <c r="BG320" s="229"/>
      <c r="BH320" s="230"/>
      <c r="BI320" s="170"/>
      <c r="BJ320" s="171">
        <v>2</v>
      </c>
      <c r="BK320" s="229"/>
      <c r="BL320" s="230"/>
      <c r="BM320" s="170"/>
      <c r="BN320" s="171">
        <v>2</v>
      </c>
      <c r="BO320" s="229"/>
      <c r="BP320" s="230"/>
      <c r="BQ320" s="170"/>
      <c r="BR320" s="171">
        <v>1</v>
      </c>
      <c r="BS320" s="229"/>
      <c r="BT320" s="230"/>
      <c r="BU320" s="170"/>
      <c r="BV320" s="171">
        <v>1</v>
      </c>
      <c r="BW320" s="229"/>
      <c r="BX320" s="230"/>
      <c r="BY320" s="170"/>
      <c r="BZ320" s="171"/>
      <c r="CA320" s="229"/>
      <c r="CB320" s="230"/>
      <c r="CC320" s="170"/>
      <c r="CD320" s="171"/>
      <c r="CE320" s="229"/>
      <c r="CF320" s="230"/>
      <c r="CG320" s="170"/>
      <c r="CH320" s="171"/>
      <c r="CI320" s="229"/>
      <c r="CJ320" s="230"/>
      <c r="CK320" s="170"/>
      <c r="CL320" s="171"/>
      <c r="CM320" s="229">
        <v>1</v>
      </c>
      <c r="CN320" s="230"/>
      <c r="CO320" s="170"/>
      <c r="CP320" s="171">
        <v>1</v>
      </c>
      <c r="CQ320" s="229"/>
      <c r="CR320" s="230"/>
      <c r="CS320" s="170"/>
      <c r="CT320" s="171"/>
      <c r="CU320" s="229">
        <v>2</v>
      </c>
      <c r="CV320" s="230"/>
      <c r="CW320" s="170"/>
      <c r="CX320" s="171">
        <v>2</v>
      </c>
      <c r="CY320" s="229"/>
      <c r="CZ320" s="230"/>
      <c r="DA320" s="170"/>
      <c r="DB320" s="171"/>
      <c r="DC320" s="229"/>
      <c r="DD320" s="230"/>
      <c r="DE320" s="170"/>
      <c r="DF320" s="171"/>
      <c r="DG320" s="229">
        <v>2</v>
      </c>
      <c r="DH320" s="230"/>
      <c r="DI320" s="170"/>
      <c r="DJ320" s="171"/>
      <c r="DK320" s="229"/>
      <c r="DL320" s="230"/>
      <c r="DM320" s="170"/>
      <c r="DN320" s="171"/>
      <c r="DO320" s="229">
        <v>2</v>
      </c>
      <c r="DP320" s="230"/>
      <c r="DQ320" s="170"/>
      <c r="DR320" s="171"/>
      <c r="DS320" s="229"/>
      <c r="DT320" s="230"/>
      <c r="DU320" s="170"/>
      <c r="DV320" s="171"/>
      <c r="DW320" s="229"/>
      <c r="DX320" s="230"/>
      <c r="DY320" s="170"/>
      <c r="DZ320" s="183">
        <f t="shared" si="61"/>
        <v>14</v>
      </c>
      <c r="EA320" s="356">
        <f t="shared" si="62"/>
        <v>19</v>
      </c>
      <c r="EB320" s="356">
        <f t="shared" si="63"/>
        <v>0</v>
      </c>
      <c r="EC320" s="185">
        <f t="shared" si="64"/>
        <v>0</v>
      </c>
      <c r="ED320" s="364"/>
    </row>
    <row r="321" spans="1:134" ht="30" x14ac:dyDescent="0.2">
      <c r="A321" s="461">
        <v>29</v>
      </c>
      <c r="B321" s="468" t="s">
        <v>557</v>
      </c>
      <c r="C321" s="392" t="s">
        <v>2505</v>
      </c>
      <c r="D321" s="386" t="s">
        <v>1314</v>
      </c>
      <c r="E321" s="466">
        <v>10</v>
      </c>
      <c r="F321" s="171">
        <v>5</v>
      </c>
      <c r="G321" s="229"/>
      <c r="H321" s="230"/>
      <c r="I321" s="170"/>
      <c r="J321" s="171">
        <v>2</v>
      </c>
      <c r="K321" s="229"/>
      <c r="L321" s="230"/>
      <c r="M321" s="170"/>
      <c r="N321" s="171">
        <v>2</v>
      </c>
      <c r="O321" s="229"/>
      <c r="P321" s="230"/>
      <c r="Q321" s="170"/>
      <c r="R321" s="171">
        <v>1</v>
      </c>
      <c r="S321" s="229"/>
      <c r="T321" s="230"/>
      <c r="U321" s="170"/>
      <c r="V321" s="171"/>
      <c r="W321" s="229"/>
      <c r="X321" s="230"/>
      <c r="Y321" s="170"/>
      <c r="Z321" s="171"/>
      <c r="AA321" s="229">
        <v>1</v>
      </c>
      <c r="AB321" s="230"/>
      <c r="AC321" s="170"/>
      <c r="AD321" s="171"/>
      <c r="AE321" s="229">
        <v>2</v>
      </c>
      <c r="AF321" s="230"/>
      <c r="AG321" s="170"/>
      <c r="AH321" s="171"/>
      <c r="AI321" s="229">
        <v>2</v>
      </c>
      <c r="AJ321" s="230"/>
      <c r="AK321" s="170"/>
      <c r="AL321" s="171"/>
      <c r="AM321" s="229">
        <v>1</v>
      </c>
      <c r="AN321" s="230"/>
      <c r="AO321" s="170"/>
      <c r="AP321" s="171"/>
      <c r="AQ321" s="229"/>
      <c r="AR321" s="230"/>
      <c r="AS321" s="170"/>
      <c r="AT321" s="171"/>
      <c r="AU321" s="229"/>
      <c r="AV321" s="230"/>
      <c r="AW321" s="170"/>
      <c r="AX321" s="171"/>
      <c r="AY321" s="229"/>
      <c r="AZ321" s="230"/>
      <c r="BA321" s="170"/>
      <c r="BB321" s="171"/>
      <c r="BC321" s="229">
        <v>1</v>
      </c>
      <c r="BD321" s="230"/>
      <c r="BE321" s="170"/>
      <c r="BF321" s="171"/>
      <c r="BG321" s="229">
        <v>4</v>
      </c>
      <c r="BH321" s="230"/>
      <c r="BI321" s="170"/>
      <c r="BJ321" s="171">
        <v>2</v>
      </c>
      <c r="BK321" s="229"/>
      <c r="BL321" s="230"/>
      <c r="BM321" s="170"/>
      <c r="BN321" s="171"/>
      <c r="BO321" s="229">
        <v>1</v>
      </c>
      <c r="BP321" s="230"/>
      <c r="BQ321" s="170"/>
      <c r="BR321" s="171"/>
      <c r="BS321" s="229">
        <v>2</v>
      </c>
      <c r="BT321" s="230"/>
      <c r="BU321" s="170"/>
      <c r="BV321" s="171"/>
      <c r="BW321" s="229">
        <v>2</v>
      </c>
      <c r="BX321" s="230"/>
      <c r="BY321" s="170"/>
      <c r="BZ321" s="171"/>
      <c r="CA321" s="229"/>
      <c r="CB321" s="230"/>
      <c r="CC321" s="170"/>
      <c r="CD321" s="171"/>
      <c r="CE321" s="229">
        <v>2</v>
      </c>
      <c r="CF321" s="230"/>
      <c r="CG321" s="170"/>
      <c r="CH321" s="171"/>
      <c r="CI321" s="229">
        <v>2</v>
      </c>
      <c r="CJ321" s="230"/>
      <c r="CK321" s="170"/>
      <c r="CL321" s="171"/>
      <c r="CM321" s="229">
        <v>1</v>
      </c>
      <c r="CN321" s="230"/>
      <c r="CO321" s="170"/>
      <c r="CP321" s="171"/>
      <c r="CQ321" s="229">
        <v>2</v>
      </c>
      <c r="CR321" s="230"/>
      <c r="CS321" s="170"/>
      <c r="CT321" s="171"/>
      <c r="CU321" s="229">
        <v>4</v>
      </c>
      <c r="CV321" s="230"/>
      <c r="CW321" s="170"/>
      <c r="CX321" s="171"/>
      <c r="CY321" s="229">
        <v>3</v>
      </c>
      <c r="CZ321" s="230"/>
      <c r="DA321" s="170"/>
      <c r="DB321" s="171"/>
      <c r="DC321" s="229"/>
      <c r="DD321" s="230"/>
      <c r="DE321" s="170"/>
      <c r="DF321" s="171">
        <v>2</v>
      </c>
      <c r="DG321" s="229"/>
      <c r="DH321" s="230"/>
      <c r="DI321" s="170"/>
      <c r="DJ321" s="171"/>
      <c r="DK321" s="229">
        <v>1</v>
      </c>
      <c r="DL321" s="230"/>
      <c r="DM321" s="170"/>
      <c r="DN321" s="171">
        <v>2</v>
      </c>
      <c r="DO321" s="229"/>
      <c r="DP321" s="230"/>
      <c r="DQ321" s="170"/>
      <c r="DR321" s="171"/>
      <c r="DS321" s="229">
        <v>3</v>
      </c>
      <c r="DT321" s="230"/>
      <c r="DU321" s="170"/>
      <c r="DV321" s="171"/>
      <c r="DW321" s="229"/>
      <c r="DX321" s="230"/>
      <c r="DY321" s="170"/>
      <c r="DZ321" s="183">
        <f t="shared" si="61"/>
        <v>16</v>
      </c>
      <c r="EA321" s="356">
        <f t="shared" si="62"/>
        <v>34</v>
      </c>
      <c r="EB321" s="356">
        <f t="shared" si="63"/>
        <v>0</v>
      </c>
      <c r="EC321" s="185">
        <f t="shared" si="64"/>
        <v>0</v>
      </c>
      <c r="ED321" s="364"/>
    </row>
    <row r="322" spans="1:134" ht="30" x14ac:dyDescent="0.2">
      <c r="A322" s="461">
        <v>30</v>
      </c>
      <c r="B322" s="468" t="s">
        <v>569</v>
      </c>
      <c r="C322" s="392" t="s">
        <v>570</v>
      </c>
      <c r="D322" s="386" t="s">
        <v>1304</v>
      </c>
      <c r="E322" s="466">
        <v>10</v>
      </c>
      <c r="F322" s="171"/>
      <c r="G322" s="229"/>
      <c r="H322" s="230"/>
      <c r="I322" s="170"/>
      <c r="J322" s="171"/>
      <c r="K322" s="229">
        <v>2</v>
      </c>
      <c r="L322" s="230"/>
      <c r="M322" s="170"/>
      <c r="N322" s="171"/>
      <c r="O322" s="229"/>
      <c r="P322" s="230"/>
      <c r="Q322" s="170"/>
      <c r="R322" s="171"/>
      <c r="S322" s="229">
        <v>2</v>
      </c>
      <c r="T322" s="230"/>
      <c r="U322" s="170"/>
      <c r="V322" s="171"/>
      <c r="W322" s="229"/>
      <c r="X322" s="230"/>
      <c r="Y322" s="170"/>
      <c r="Z322" s="171"/>
      <c r="AA322" s="229">
        <v>1</v>
      </c>
      <c r="AB322" s="230"/>
      <c r="AC322" s="170"/>
      <c r="AD322" s="171"/>
      <c r="AE322" s="229">
        <v>2</v>
      </c>
      <c r="AF322" s="230"/>
      <c r="AG322" s="170"/>
      <c r="AH322" s="171"/>
      <c r="AI322" s="229">
        <v>2</v>
      </c>
      <c r="AJ322" s="230"/>
      <c r="AK322" s="170"/>
      <c r="AL322" s="171"/>
      <c r="AM322" s="229"/>
      <c r="AN322" s="230"/>
      <c r="AO322" s="170"/>
      <c r="AP322" s="171"/>
      <c r="AQ322" s="229">
        <v>2</v>
      </c>
      <c r="AR322" s="230"/>
      <c r="AS322" s="170"/>
      <c r="AT322" s="171"/>
      <c r="AU322" s="229"/>
      <c r="AV322" s="230"/>
      <c r="AW322" s="170"/>
      <c r="AX322" s="171"/>
      <c r="AY322" s="229"/>
      <c r="AZ322" s="230"/>
      <c r="BA322" s="170"/>
      <c r="BB322" s="171">
        <v>1</v>
      </c>
      <c r="BC322" s="229"/>
      <c r="BD322" s="230"/>
      <c r="BE322" s="170"/>
      <c r="BF322" s="171">
        <v>2</v>
      </c>
      <c r="BG322" s="229"/>
      <c r="BH322" s="230"/>
      <c r="BI322" s="170"/>
      <c r="BJ322" s="171">
        <v>2</v>
      </c>
      <c r="BK322" s="229"/>
      <c r="BL322" s="230"/>
      <c r="BM322" s="170"/>
      <c r="BN322" s="171">
        <v>2</v>
      </c>
      <c r="BO322" s="229"/>
      <c r="BP322" s="230"/>
      <c r="BQ322" s="170"/>
      <c r="BR322" s="171">
        <v>1</v>
      </c>
      <c r="BS322" s="229"/>
      <c r="BT322" s="230"/>
      <c r="BU322" s="170"/>
      <c r="BV322" s="171">
        <v>2</v>
      </c>
      <c r="BW322" s="229"/>
      <c r="BX322" s="230"/>
      <c r="BY322" s="170"/>
      <c r="BZ322" s="171"/>
      <c r="CA322" s="229"/>
      <c r="CB322" s="230"/>
      <c r="CC322" s="170"/>
      <c r="CD322" s="171"/>
      <c r="CE322" s="229">
        <v>2</v>
      </c>
      <c r="CF322" s="230"/>
      <c r="CG322" s="170"/>
      <c r="CH322" s="171"/>
      <c r="CI322" s="229">
        <v>2</v>
      </c>
      <c r="CJ322" s="230"/>
      <c r="CK322" s="170"/>
      <c r="CL322" s="171">
        <v>2</v>
      </c>
      <c r="CM322" s="229"/>
      <c r="CN322" s="230"/>
      <c r="CO322" s="170"/>
      <c r="CP322" s="171"/>
      <c r="CQ322" s="229">
        <v>1</v>
      </c>
      <c r="CR322" s="230"/>
      <c r="CS322" s="170"/>
      <c r="CT322" s="171">
        <v>2</v>
      </c>
      <c r="CU322" s="229"/>
      <c r="CV322" s="230"/>
      <c r="CW322" s="170"/>
      <c r="CX322" s="171"/>
      <c r="CY322" s="229">
        <v>2</v>
      </c>
      <c r="CZ322" s="230"/>
      <c r="DA322" s="170"/>
      <c r="DB322" s="171"/>
      <c r="DC322" s="229"/>
      <c r="DD322" s="230"/>
      <c r="DE322" s="170"/>
      <c r="DF322" s="171"/>
      <c r="DG322" s="229"/>
      <c r="DH322" s="230"/>
      <c r="DI322" s="170"/>
      <c r="DJ322" s="171"/>
      <c r="DK322" s="229"/>
      <c r="DL322" s="230"/>
      <c r="DM322" s="170"/>
      <c r="DN322" s="171"/>
      <c r="DO322" s="229">
        <v>2</v>
      </c>
      <c r="DP322" s="230"/>
      <c r="DQ322" s="170"/>
      <c r="DR322" s="171"/>
      <c r="DS322" s="229">
        <v>2</v>
      </c>
      <c r="DT322" s="230"/>
      <c r="DU322" s="170"/>
      <c r="DV322" s="171">
        <v>1</v>
      </c>
      <c r="DW322" s="229"/>
      <c r="DX322" s="230"/>
      <c r="DY322" s="170"/>
      <c r="DZ322" s="183">
        <f t="shared" si="61"/>
        <v>15</v>
      </c>
      <c r="EA322" s="356">
        <f t="shared" si="62"/>
        <v>22</v>
      </c>
      <c r="EB322" s="356">
        <f t="shared" si="63"/>
        <v>0</v>
      </c>
      <c r="EC322" s="185">
        <f t="shared" si="64"/>
        <v>0</v>
      </c>
      <c r="ED322" s="364"/>
    </row>
    <row r="323" spans="1:134" ht="45" x14ac:dyDescent="0.2">
      <c r="A323" s="461">
        <v>31</v>
      </c>
      <c r="B323" s="468" t="s">
        <v>571</v>
      </c>
      <c r="C323" s="392" t="s">
        <v>2506</v>
      </c>
      <c r="D323" s="386" t="s">
        <v>1329</v>
      </c>
      <c r="E323" s="466">
        <v>10</v>
      </c>
      <c r="F323" s="171"/>
      <c r="G323" s="229"/>
      <c r="H323" s="230"/>
      <c r="I323" s="170"/>
      <c r="J323" s="171"/>
      <c r="K323" s="229"/>
      <c r="L323" s="230"/>
      <c r="M323" s="170"/>
      <c r="N323" s="171"/>
      <c r="O323" s="229"/>
      <c r="P323" s="230"/>
      <c r="Q323" s="170"/>
      <c r="R323" s="171"/>
      <c r="S323" s="229"/>
      <c r="T323" s="230"/>
      <c r="U323" s="170"/>
      <c r="V323" s="171"/>
      <c r="W323" s="229"/>
      <c r="X323" s="230"/>
      <c r="Y323" s="170"/>
      <c r="Z323" s="171"/>
      <c r="AA323" s="229"/>
      <c r="AB323" s="230"/>
      <c r="AC323" s="170"/>
      <c r="AD323" s="171"/>
      <c r="AE323" s="229"/>
      <c r="AF323" s="230"/>
      <c r="AG323" s="170"/>
      <c r="AH323" s="171"/>
      <c r="AI323" s="229"/>
      <c r="AJ323" s="230"/>
      <c r="AK323" s="170"/>
      <c r="AL323" s="171"/>
      <c r="AM323" s="229"/>
      <c r="AN323" s="230"/>
      <c r="AO323" s="170"/>
      <c r="AP323" s="171"/>
      <c r="AQ323" s="229"/>
      <c r="AR323" s="230"/>
      <c r="AS323" s="170"/>
      <c r="AT323" s="171"/>
      <c r="AU323" s="229"/>
      <c r="AV323" s="230"/>
      <c r="AW323" s="170"/>
      <c r="AX323" s="171"/>
      <c r="AY323" s="229"/>
      <c r="AZ323" s="230"/>
      <c r="BA323" s="170"/>
      <c r="BB323" s="171"/>
      <c r="BC323" s="229"/>
      <c r="BD323" s="230"/>
      <c r="BE323" s="170"/>
      <c r="BF323" s="171"/>
      <c r="BG323" s="229"/>
      <c r="BH323" s="230"/>
      <c r="BI323" s="170"/>
      <c r="BJ323" s="171"/>
      <c r="BK323" s="229"/>
      <c r="BL323" s="230"/>
      <c r="BM323" s="170"/>
      <c r="BN323" s="171"/>
      <c r="BO323" s="229"/>
      <c r="BP323" s="230"/>
      <c r="BQ323" s="170"/>
      <c r="BR323" s="171"/>
      <c r="BS323" s="229"/>
      <c r="BT323" s="230"/>
      <c r="BU323" s="170"/>
      <c r="BV323" s="171"/>
      <c r="BW323" s="229"/>
      <c r="BX323" s="230"/>
      <c r="BY323" s="170"/>
      <c r="BZ323" s="171"/>
      <c r="CA323" s="229"/>
      <c r="CB323" s="230"/>
      <c r="CC323" s="170"/>
      <c r="CD323" s="171"/>
      <c r="CE323" s="229"/>
      <c r="CF323" s="230"/>
      <c r="CG323" s="170"/>
      <c r="CH323" s="171"/>
      <c r="CI323" s="229"/>
      <c r="CJ323" s="230"/>
      <c r="CK323" s="170"/>
      <c r="CL323" s="171"/>
      <c r="CM323" s="229"/>
      <c r="CN323" s="230"/>
      <c r="CO323" s="170"/>
      <c r="CP323" s="171"/>
      <c r="CQ323" s="229"/>
      <c r="CR323" s="230"/>
      <c r="CS323" s="170"/>
      <c r="CT323" s="171"/>
      <c r="CU323" s="229"/>
      <c r="CV323" s="230"/>
      <c r="CW323" s="170"/>
      <c r="CX323" s="171"/>
      <c r="CY323" s="229"/>
      <c r="CZ323" s="230"/>
      <c r="DA323" s="170"/>
      <c r="DB323" s="171"/>
      <c r="DC323" s="229"/>
      <c r="DD323" s="230"/>
      <c r="DE323" s="170"/>
      <c r="DF323" s="171"/>
      <c r="DG323" s="229"/>
      <c r="DH323" s="230"/>
      <c r="DI323" s="170"/>
      <c r="DJ323" s="171"/>
      <c r="DK323" s="229"/>
      <c r="DL323" s="230"/>
      <c r="DM323" s="170"/>
      <c r="DN323" s="171"/>
      <c r="DO323" s="229"/>
      <c r="DP323" s="230"/>
      <c r="DQ323" s="170"/>
      <c r="DR323" s="171"/>
      <c r="DS323" s="229"/>
      <c r="DT323" s="230"/>
      <c r="DU323" s="170"/>
      <c r="DV323" s="171"/>
      <c r="DW323" s="229"/>
      <c r="DX323" s="230"/>
      <c r="DY323" s="170"/>
      <c r="DZ323" s="183">
        <f t="shared" si="61"/>
        <v>0</v>
      </c>
      <c r="EA323" s="356">
        <f t="shared" si="62"/>
        <v>0</v>
      </c>
      <c r="EB323" s="356">
        <f t="shared" si="63"/>
        <v>0</v>
      </c>
      <c r="EC323" s="185">
        <f t="shared" si="64"/>
        <v>0</v>
      </c>
      <c r="ED323" s="364"/>
    </row>
    <row r="324" spans="1:134" ht="60" x14ac:dyDescent="0.2">
      <c r="A324" s="461">
        <v>32</v>
      </c>
      <c r="B324" s="468" t="s">
        <v>556</v>
      </c>
      <c r="C324" s="392" t="s">
        <v>84</v>
      </c>
      <c r="D324" s="386" t="s">
        <v>1330</v>
      </c>
      <c r="E324" s="466">
        <v>9</v>
      </c>
      <c r="F324" s="171">
        <v>2</v>
      </c>
      <c r="G324" s="229"/>
      <c r="H324" s="230"/>
      <c r="I324" s="170"/>
      <c r="J324" s="171"/>
      <c r="K324" s="229"/>
      <c r="L324" s="230"/>
      <c r="M324" s="170"/>
      <c r="N324" s="171">
        <v>2</v>
      </c>
      <c r="O324" s="229"/>
      <c r="P324" s="230"/>
      <c r="Q324" s="170"/>
      <c r="R324" s="171">
        <v>1</v>
      </c>
      <c r="S324" s="229"/>
      <c r="T324" s="230"/>
      <c r="U324" s="170"/>
      <c r="V324" s="171"/>
      <c r="W324" s="229"/>
      <c r="X324" s="230"/>
      <c r="Y324" s="170"/>
      <c r="Z324" s="171"/>
      <c r="AA324" s="229"/>
      <c r="AB324" s="230"/>
      <c r="AC324" s="170"/>
      <c r="AD324" s="171">
        <v>2</v>
      </c>
      <c r="AE324" s="229"/>
      <c r="AF324" s="230"/>
      <c r="AG324" s="170"/>
      <c r="AH324" s="171"/>
      <c r="AI324" s="229"/>
      <c r="AJ324" s="230"/>
      <c r="AK324" s="170"/>
      <c r="AL324" s="171"/>
      <c r="AM324" s="229"/>
      <c r="AN324" s="230"/>
      <c r="AO324" s="170"/>
      <c r="AP324" s="171"/>
      <c r="AQ324" s="229">
        <v>1</v>
      </c>
      <c r="AR324" s="230"/>
      <c r="AS324" s="170"/>
      <c r="AT324" s="171"/>
      <c r="AU324" s="229"/>
      <c r="AV324" s="230"/>
      <c r="AW324" s="170"/>
      <c r="AX324" s="171"/>
      <c r="AY324" s="229"/>
      <c r="AZ324" s="230"/>
      <c r="BA324" s="170"/>
      <c r="BB324" s="171"/>
      <c r="BC324" s="229">
        <v>1</v>
      </c>
      <c r="BD324" s="230"/>
      <c r="BE324" s="170"/>
      <c r="BF324" s="171"/>
      <c r="BG324" s="229"/>
      <c r="BH324" s="230"/>
      <c r="BI324" s="170"/>
      <c r="BJ324" s="171"/>
      <c r="BK324" s="229">
        <v>2</v>
      </c>
      <c r="BL324" s="230"/>
      <c r="BM324" s="170"/>
      <c r="BN324" s="171"/>
      <c r="BO324" s="229">
        <v>1</v>
      </c>
      <c r="BP324" s="230"/>
      <c r="BQ324" s="170"/>
      <c r="BR324" s="171"/>
      <c r="BS324" s="229">
        <v>2</v>
      </c>
      <c r="BT324" s="230"/>
      <c r="BU324" s="170"/>
      <c r="BV324" s="171">
        <v>1</v>
      </c>
      <c r="BW324" s="229"/>
      <c r="BX324" s="230"/>
      <c r="BY324" s="170"/>
      <c r="BZ324" s="171"/>
      <c r="CA324" s="229"/>
      <c r="CB324" s="230"/>
      <c r="CC324" s="170"/>
      <c r="CD324" s="171"/>
      <c r="CE324" s="229">
        <v>2</v>
      </c>
      <c r="CF324" s="230"/>
      <c r="CG324" s="170"/>
      <c r="CH324" s="171"/>
      <c r="CI324" s="229">
        <v>2</v>
      </c>
      <c r="CJ324" s="230"/>
      <c r="CK324" s="170"/>
      <c r="CL324" s="171"/>
      <c r="CM324" s="229">
        <v>2</v>
      </c>
      <c r="CN324" s="230"/>
      <c r="CO324" s="170"/>
      <c r="CP324" s="171"/>
      <c r="CQ324" s="229">
        <v>1</v>
      </c>
      <c r="CR324" s="230"/>
      <c r="CS324" s="170"/>
      <c r="CT324" s="171"/>
      <c r="CU324" s="229">
        <v>2</v>
      </c>
      <c r="CV324" s="230"/>
      <c r="CW324" s="170"/>
      <c r="CX324" s="171"/>
      <c r="CY324" s="229">
        <v>3</v>
      </c>
      <c r="CZ324" s="230"/>
      <c r="DA324" s="170"/>
      <c r="DB324" s="171"/>
      <c r="DC324" s="229"/>
      <c r="DD324" s="230"/>
      <c r="DE324" s="170"/>
      <c r="DF324" s="171">
        <v>2</v>
      </c>
      <c r="DG324" s="229"/>
      <c r="DH324" s="230"/>
      <c r="DI324" s="170"/>
      <c r="DJ324" s="171"/>
      <c r="DK324" s="229">
        <v>1</v>
      </c>
      <c r="DL324" s="230"/>
      <c r="DM324" s="170"/>
      <c r="DN324" s="171">
        <v>2</v>
      </c>
      <c r="DO324" s="229"/>
      <c r="DP324" s="230"/>
      <c r="DQ324" s="170"/>
      <c r="DR324" s="171"/>
      <c r="DS324" s="229"/>
      <c r="DT324" s="230"/>
      <c r="DU324" s="170"/>
      <c r="DV324" s="171">
        <v>1</v>
      </c>
      <c r="DW324" s="229"/>
      <c r="DX324" s="230"/>
      <c r="DY324" s="170"/>
      <c r="DZ324" s="183">
        <f t="shared" si="61"/>
        <v>13</v>
      </c>
      <c r="EA324" s="356">
        <f t="shared" si="62"/>
        <v>20</v>
      </c>
      <c r="EB324" s="356">
        <f t="shared" si="63"/>
        <v>0</v>
      </c>
      <c r="EC324" s="185">
        <f t="shared" si="64"/>
        <v>0</v>
      </c>
      <c r="ED324" s="364"/>
    </row>
    <row r="325" spans="1:134" ht="30" x14ac:dyDescent="0.2">
      <c r="A325" s="461">
        <v>33</v>
      </c>
      <c r="B325" s="468" t="s">
        <v>1133</v>
      </c>
      <c r="C325" s="392" t="s">
        <v>1134</v>
      </c>
      <c r="D325" s="386" t="s">
        <v>1135</v>
      </c>
      <c r="E325" s="466">
        <v>9</v>
      </c>
      <c r="F325" s="171"/>
      <c r="G325" s="229"/>
      <c r="H325" s="230"/>
      <c r="I325" s="170"/>
      <c r="J325" s="171"/>
      <c r="K325" s="229"/>
      <c r="L325" s="230"/>
      <c r="M325" s="170"/>
      <c r="N325" s="171"/>
      <c r="O325" s="229">
        <v>2</v>
      </c>
      <c r="P325" s="230"/>
      <c r="Q325" s="170"/>
      <c r="R325" s="171"/>
      <c r="S325" s="229">
        <v>3</v>
      </c>
      <c r="T325" s="230"/>
      <c r="U325" s="170"/>
      <c r="V325" s="171"/>
      <c r="W325" s="229"/>
      <c r="X325" s="230"/>
      <c r="Y325" s="170"/>
      <c r="Z325" s="171"/>
      <c r="AA325" s="229">
        <v>4</v>
      </c>
      <c r="AB325" s="230"/>
      <c r="AC325" s="170"/>
      <c r="AD325" s="171"/>
      <c r="AE325" s="229"/>
      <c r="AF325" s="230"/>
      <c r="AG325" s="170"/>
      <c r="AH325" s="171"/>
      <c r="AI325" s="229"/>
      <c r="AJ325" s="230"/>
      <c r="AK325" s="170"/>
      <c r="AL325" s="171"/>
      <c r="AM325" s="229"/>
      <c r="AN325" s="230"/>
      <c r="AO325" s="170"/>
      <c r="AP325" s="171"/>
      <c r="AQ325" s="229">
        <v>2</v>
      </c>
      <c r="AR325" s="230"/>
      <c r="AS325" s="170"/>
      <c r="AT325" s="171"/>
      <c r="AU325" s="229"/>
      <c r="AV325" s="230"/>
      <c r="AW325" s="170"/>
      <c r="AX325" s="171"/>
      <c r="AY325" s="229"/>
      <c r="AZ325" s="230"/>
      <c r="BA325" s="170"/>
      <c r="BB325" s="171">
        <v>1</v>
      </c>
      <c r="BC325" s="229"/>
      <c r="BD325" s="230"/>
      <c r="BE325" s="170"/>
      <c r="BF325" s="171"/>
      <c r="BG325" s="229"/>
      <c r="BH325" s="230"/>
      <c r="BI325" s="170"/>
      <c r="BJ325" s="171">
        <v>2</v>
      </c>
      <c r="BK325" s="229"/>
      <c r="BL325" s="230"/>
      <c r="BM325" s="170"/>
      <c r="BN325" s="171">
        <v>2</v>
      </c>
      <c r="BO325" s="229"/>
      <c r="BP325" s="230"/>
      <c r="BQ325" s="170"/>
      <c r="BR325" s="171">
        <v>2</v>
      </c>
      <c r="BS325" s="229"/>
      <c r="BT325" s="230"/>
      <c r="BU325" s="170"/>
      <c r="BV325" s="171"/>
      <c r="BW325" s="229"/>
      <c r="BX325" s="230"/>
      <c r="BY325" s="170"/>
      <c r="BZ325" s="171"/>
      <c r="CA325" s="229"/>
      <c r="CB325" s="230"/>
      <c r="CC325" s="170"/>
      <c r="CD325" s="171">
        <v>2</v>
      </c>
      <c r="CE325" s="229"/>
      <c r="CF325" s="230"/>
      <c r="CG325" s="170"/>
      <c r="CH325" s="171">
        <v>2</v>
      </c>
      <c r="CI325" s="229"/>
      <c r="CJ325" s="230"/>
      <c r="CK325" s="170"/>
      <c r="CL325" s="171"/>
      <c r="CM325" s="229"/>
      <c r="CN325" s="230"/>
      <c r="CO325" s="170"/>
      <c r="CP325" s="171"/>
      <c r="CQ325" s="229"/>
      <c r="CR325" s="230"/>
      <c r="CS325" s="170"/>
      <c r="CT325" s="171"/>
      <c r="CU325" s="229"/>
      <c r="CV325" s="230"/>
      <c r="CW325" s="170"/>
      <c r="CX325" s="171"/>
      <c r="CY325" s="229"/>
      <c r="CZ325" s="230"/>
      <c r="DA325" s="170"/>
      <c r="DB325" s="171"/>
      <c r="DC325" s="229"/>
      <c r="DD325" s="230"/>
      <c r="DE325" s="170"/>
      <c r="DF325" s="171"/>
      <c r="DG325" s="229">
        <v>3</v>
      </c>
      <c r="DH325" s="230"/>
      <c r="DI325" s="170"/>
      <c r="DJ325" s="171"/>
      <c r="DK325" s="229">
        <v>3</v>
      </c>
      <c r="DL325" s="230"/>
      <c r="DM325" s="170"/>
      <c r="DN325" s="171"/>
      <c r="DO325" s="229">
        <v>2</v>
      </c>
      <c r="DP325" s="230"/>
      <c r="DQ325" s="170"/>
      <c r="DR325" s="171">
        <v>2</v>
      </c>
      <c r="DS325" s="229"/>
      <c r="DT325" s="230"/>
      <c r="DU325" s="170"/>
      <c r="DV325" s="171">
        <v>3</v>
      </c>
      <c r="DW325" s="229"/>
      <c r="DX325" s="230"/>
      <c r="DY325" s="170"/>
      <c r="DZ325" s="183">
        <f t="shared" ref="DZ325:DZ359" si="65">F325+J325+N325+R325+V325+Z325+AD325+AH325+AL325+AP325+AT325+AX325+BB325+BF325+BJ325+BN325+BR325+BV325+BZ325+CD325+CH325+CL325+CP325+CT325+CX325+DB325+DF325+DJ325+DN325+DR325+DV325</f>
        <v>16</v>
      </c>
      <c r="EA325" s="356">
        <f t="shared" ref="EA325:EA359" si="66">G325+K325+O325+S325+W325+AA325+AE325+AI325+AM325+AQ325+AU325+AY325+BC325+BG325+BK325+BO325+BS325+BW325+CA325+CE325+CI325+CM325+CQ325+CU325+CY325+DC325+DG325+DK325+DO325+DS325+DW325</f>
        <v>19</v>
      </c>
      <c r="EB325" s="356">
        <f t="shared" ref="EB325:EB359" si="67">H325+L325+P325+T325+X325+AB325+AF325+AJ325+AN325+AR325+AV325+AZ325+BD325+BH325+BL325+BP325+BT325+BX325+CB325+CF325+CJ325+CN325+CR325+CV325+CZ325+DD325+DH325+DL325+DP325+DT325+DX325</f>
        <v>0</v>
      </c>
      <c r="EC325" s="185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64"/>
    </row>
    <row r="326" spans="1:134" ht="45" x14ac:dyDescent="0.2">
      <c r="A326" s="461">
        <v>34</v>
      </c>
      <c r="B326" s="468" t="s">
        <v>1045</v>
      </c>
      <c r="C326" s="392" t="s">
        <v>1046</v>
      </c>
      <c r="D326" s="386" t="s">
        <v>1331</v>
      </c>
      <c r="E326" s="466">
        <v>9</v>
      </c>
      <c r="F326" s="171"/>
      <c r="G326" s="229"/>
      <c r="H326" s="230"/>
      <c r="I326" s="170"/>
      <c r="J326" s="171"/>
      <c r="K326" s="229"/>
      <c r="L326" s="230"/>
      <c r="M326" s="170"/>
      <c r="N326" s="171"/>
      <c r="O326" s="229"/>
      <c r="P326" s="230"/>
      <c r="Q326" s="170"/>
      <c r="R326" s="171"/>
      <c r="S326" s="229"/>
      <c r="T326" s="230"/>
      <c r="U326" s="170"/>
      <c r="V326" s="171"/>
      <c r="W326" s="229"/>
      <c r="X326" s="230"/>
      <c r="Y326" s="170"/>
      <c r="Z326" s="171"/>
      <c r="AA326" s="229">
        <v>1</v>
      </c>
      <c r="AB326" s="230"/>
      <c r="AC326" s="170"/>
      <c r="AD326" s="171"/>
      <c r="AE326" s="229"/>
      <c r="AF326" s="230"/>
      <c r="AG326" s="170"/>
      <c r="AH326" s="171"/>
      <c r="AI326" s="229"/>
      <c r="AJ326" s="230"/>
      <c r="AK326" s="170"/>
      <c r="AL326" s="171"/>
      <c r="AM326" s="229"/>
      <c r="AN326" s="230"/>
      <c r="AO326" s="170"/>
      <c r="AP326" s="171"/>
      <c r="AQ326" s="229"/>
      <c r="AR326" s="230"/>
      <c r="AS326" s="170"/>
      <c r="AT326" s="171"/>
      <c r="AU326" s="229"/>
      <c r="AV326" s="230"/>
      <c r="AW326" s="170"/>
      <c r="AX326" s="171"/>
      <c r="AY326" s="229"/>
      <c r="AZ326" s="230"/>
      <c r="BA326" s="170"/>
      <c r="BB326" s="171">
        <v>1</v>
      </c>
      <c r="BC326" s="229"/>
      <c r="BD326" s="230"/>
      <c r="BE326" s="170"/>
      <c r="BF326" s="171"/>
      <c r="BG326" s="229"/>
      <c r="BH326" s="230"/>
      <c r="BI326" s="170"/>
      <c r="BJ326" s="171"/>
      <c r="BK326" s="229">
        <v>2</v>
      </c>
      <c r="BL326" s="230"/>
      <c r="BM326" s="170"/>
      <c r="BN326" s="171"/>
      <c r="BO326" s="229"/>
      <c r="BP326" s="230"/>
      <c r="BQ326" s="170"/>
      <c r="BR326" s="171"/>
      <c r="BS326" s="229"/>
      <c r="BT326" s="230"/>
      <c r="BU326" s="170"/>
      <c r="BV326" s="171"/>
      <c r="BW326" s="229"/>
      <c r="BX326" s="230"/>
      <c r="BY326" s="170"/>
      <c r="BZ326" s="171"/>
      <c r="CA326" s="229"/>
      <c r="CB326" s="230"/>
      <c r="CC326" s="170"/>
      <c r="CD326" s="171"/>
      <c r="CE326" s="229"/>
      <c r="CF326" s="230"/>
      <c r="CG326" s="170"/>
      <c r="CH326" s="171"/>
      <c r="CI326" s="229"/>
      <c r="CJ326" s="230"/>
      <c r="CK326" s="170"/>
      <c r="CL326" s="171"/>
      <c r="CM326" s="229"/>
      <c r="CN326" s="230"/>
      <c r="CO326" s="170"/>
      <c r="CP326" s="171"/>
      <c r="CQ326" s="229"/>
      <c r="CR326" s="230"/>
      <c r="CS326" s="170"/>
      <c r="CT326" s="171"/>
      <c r="CU326" s="229"/>
      <c r="CV326" s="230"/>
      <c r="CW326" s="170"/>
      <c r="CX326" s="171"/>
      <c r="CY326" s="229"/>
      <c r="CZ326" s="230"/>
      <c r="DA326" s="170"/>
      <c r="DB326" s="171"/>
      <c r="DC326" s="229"/>
      <c r="DD326" s="230"/>
      <c r="DE326" s="170"/>
      <c r="DF326" s="171"/>
      <c r="DG326" s="229"/>
      <c r="DH326" s="230"/>
      <c r="DI326" s="170"/>
      <c r="DJ326" s="171"/>
      <c r="DK326" s="229">
        <v>1</v>
      </c>
      <c r="DL326" s="230"/>
      <c r="DM326" s="170"/>
      <c r="DN326" s="171"/>
      <c r="DO326" s="229">
        <v>1</v>
      </c>
      <c r="DP326" s="230"/>
      <c r="DQ326" s="170"/>
      <c r="DR326" s="171"/>
      <c r="DS326" s="229"/>
      <c r="DT326" s="230"/>
      <c r="DU326" s="170"/>
      <c r="DV326" s="171"/>
      <c r="DW326" s="229">
        <v>1</v>
      </c>
      <c r="DX326" s="230"/>
      <c r="DY326" s="170"/>
      <c r="DZ326" s="183">
        <f t="shared" si="65"/>
        <v>1</v>
      </c>
      <c r="EA326" s="356">
        <f t="shared" si="66"/>
        <v>6</v>
      </c>
      <c r="EB326" s="356">
        <f t="shared" si="67"/>
        <v>0</v>
      </c>
      <c r="EC326" s="185">
        <f t="shared" si="68"/>
        <v>0</v>
      </c>
      <c r="ED326" s="364"/>
    </row>
    <row r="327" spans="1:134" ht="30" x14ac:dyDescent="0.2">
      <c r="A327" s="461">
        <v>35</v>
      </c>
      <c r="B327" s="468" t="s">
        <v>551</v>
      </c>
      <c r="C327" s="392" t="s">
        <v>205</v>
      </c>
      <c r="D327" s="386" t="s">
        <v>1332</v>
      </c>
      <c r="E327" s="466">
        <v>9</v>
      </c>
      <c r="F327" s="171">
        <v>2</v>
      </c>
      <c r="G327" s="229"/>
      <c r="H327" s="230"/>
      <c r="I327" s="170"/>
      <c r="J327" s="171">
        <v>2</v>
      </c>
      <c r="K327" s="229"/>
      <c r="L327" s="230"/>
      <c r="M327" s="170"/>
      <c r="N327" s="171">
        <v>2</v>
      </c>
      <c r="O327" s="229"/>
      <c r="P327" s="230"/>
      <c r="Q327" s="170"/>
      <c r="R327" s="171">
        <v>1</v>
      </c>
      <c r="S327" s="229"/>
      <c r="T327" s="230"/>
      <c r="U327" s="170"/>
      <c r="V327" s="171"/>
      <c r="W327" s="229"/>
      <c r="X327" s="230"/>
      <c r="Y327" s="170"/>
      <c r="Z327" s="171"/>
      <c r="AA327" s="229"/>
      <c r="AB327" s="230"/>
      <c r="AC327" s="170"/>
      <c r="AD327" s="171">
        <v>2</v>
      </c>
      <c r="AE327" s="229"/>
      <c r="AF327" s="230"/>
      <c r="AG327" s="170"/>
      <c r="AH327" s="171"/>
      <c r="AI327" s="229"/>
      <c r="AJ327" s="230"/>
      <c r="AK327" s="170"/>
      <c r="AL327" s="171"/>
      <c r="AM327" s="229">
        <v>1</v>
      </c>
      <c r="AN327" s="230"/>
      <c r="AO327" s="170"/>
      <c r="AP327" s="171"/>
      <c r="AQ327" s="229"/>
      <c r="AR327" s="230"/>
      <c r="AS327" s="170"/>
      <c r="AT327" s="171"/>
      <c r="AU327" s="229"/>
      <c r="AV327" s="230"/>
      <c r="AW327" s="170"/>
      <c r="AX327" s="171"/>
      <c r="AY327" s="229"/>
      <c r="AZ327" s="230"/>
      <c r="BA327" s="170"/>
      <c r="BB327" s="171"/>
      <c r="BC327" s="229">
        <v>1</v>
      </c>
      <c r="BD327" s="230"/>
      <c r="BE327" s="170"/>
      <c r="BF327" s="171"/>
      <c r="BG327" s="229">
        <v>2</v>
      </c>
      <c r="BH327" s="230"/>
      <c r="BI327" s="170"/>
      <c r="BJ327" s="171">
        <v>2</v>
      </c>
      <c r="BK327" s="229"/>
      <c r="BL327" s="230"/>
      <c r="BM327" s="170"/>
      <c r="BN327" s="171"/>
      <c r="BO327" s="229">
        <v>1</v>
      </c>
      <c r="BP327" s="230"/>
      <c r="BQ327" s="170"/>
      <c r="BR327" s="171"/>
      <c r="BS327" s="229">
        <v>1</v>
      </c>
      <c r="BT327" s="230"/>
      <c r="BU327" s="170"/>
      <c r="BV327" s="171">
        <v>1</v>
      </c>
      <c r="BW327" s="229"/>
      <c r="BX327" s="230"/>
      <c r="BY327" s="170"/>
      <c r="BZ327" s="171"/>
      <c r="CA327" s="229"/>
      <c r="CB327" s="230"/>
      <c r="CC327" s="170"/>
      <c r="CD327" s="171"/>
      <c r="CE327" s="229">
        <v>2</v>
      </c>
      <c r="CF327" s="230"/>
      <c r="CG327" s="170"/>
      <c r="CH327" s="171"/>
      <c r="CI327" s="229">
        <v>2</v>
      </c>
      <c r="CJ327" s="230"/>
      <c r="CK327" s="170"/>
      <c r="CL327" s="171"/>
      <c r="CM327" s="229">
        <v>2</v>
      </c>
      <c r="CN327" s="230"/>
      <c r="CO327" s="170"/>
      <c r="CP327" s="171">
        <v>2</v>
      </c>
      <c r="CQ327" s="229"/>
      <c r="CR327" s="230"/>
      <c r="CS327" s="170"/>
      <c r="CT327" s="171"/>
      <c r="CU327" s="229">
        <v>5</v>
      </c>
      <c r="CV327" s="230"/>
      <c r="CW327" s="170"/>
      <c r="CX327" s="171">
        <v>1</v>
      </c>
      <c r="CY327" s="229"/>
      <c r="CZ327" s="230"/>
      <c r="DA327" s="170"/>
      <c r="DB327" s="171"/>
      <c r="DC327" s="229"/>
      <c r="DD327" s="230"/>
      <c r="DE327" s="170"/>
      <c r="DF327" s="171"/>
      <c r="DG327" s="229">
        <v>2</v>
      </c>
      <c r="DH327" s="230"/>
      <c r="DI327" s="170"/>
      <c r="DJ327" s="171"/>
      <c r="DK327" s="229">
        <v>1</v>
      </c>
      <c r="DL327" s="230"/>
      <c r="DM327" s="170"/>
      <c r="DN327" s="171"/>
      <c r="DO327" s="229">
        <v>2</v>
      </c>
      <c r="DP327" s="230"/>
      <c r="DQ327" s="170"/>
      <c r="DR327" s="171"/>
      <c r="DS327" s="229">
        <v>2</v>
      </c>
      <c r="DT327" s="230"/>
      <c r="DU327" s="170"/>
      <c r="DV327" s="171">
        <v>1</v>
      </c>
      <c r="DW327" s="229"/>
      <c r="DX327" s="230"/>
      <c r="DY327" s="170"/>
      <c r="DZ327" s="183">
        <f t="shared" si="65"/>
        <v>16</v>
      </c>
      <c r="EA327" s="356">
        <f t="shared" si="66"/>
        <v>24</v>
      </c>
      <c r="EB327" s="356">
        <f t="shared" si="67"/>
        <v>0</v>
      </c>
      <c r="EC327" s="185">
        <f t="shared" si="68"/>
        <v>0</v>
      </c>
      <c r="ED327" s="364"/>
    </row>
    <row r="328" spans="1:134" ht="30" x14ac:dyDescent="0.2">
      <c r="A328" s="461">
        <v>36</v>
      </c>
      <c r="B328" s="468" t="s">
        <v>1125</v>
      </c>
      <c r="C328" s="392" t="s">
        <v>1126</v>
      </c>
      <c r="D328" s="400" t="s">
        <v>1333</v>
      </c>
      <c r="E328" s="466">
        <v>9</v>
      </c>
      <c r="F328" s="171"/>
      <c r="G328" s="229">
        <v>2</v>
      </c>
      <c r="H328" s="230"/>
      <c r="I328" s="170"/>
      <c r="J328" s="171"/>
      <c r="K328" s="229">
        <v>2</v>
      </c>
      <c r="L328" s="230"/>
      <c r="M328" s="170"/>
      <c r="N328" s="171"/>
      <c r="O328" s="229">
        <v>2</v>
      </c>
      <c r="P328" s="230"/>
      <c r="Q328" s="170"/>
      <c r="R328" s="171">
        <v>1</v>
      </c>
      <c r="S328" s="229"/>
      <c r="T328" s="230"/>
      <c r="U328" s="170"/>
      <c r="V328" s="171"/>
      <c r="W328" s="229"/>
      <c r="X328" s="230"/>
      <c r="Y328" s="170"/>
      <c r="Z328" s="171"/>
      <c r="AA328" s="229"/>
      <c r="AB328" s="230"/>
      <c r="AC328" s="170"/>
      <c r="AD328" s="171">
        <v>2</v>
      </c>
      <c r="AE328" s="229"/>
      <c r="AF328" s="230"/>
      <c r="AG328" s="170"/>
      <c r="AH328" s="171"/>
      <c r="AI328" s="229">
        <v>2</v>
      </c>
      <c r="AJ328" s="230"/>
      <c r="AK328" s="170"/>
      <c r="AL328" s="171">
        <v>1</v>
      </c>
      <c r="AM328" s="229"/>
      <c r="AN328" s="230"/>
      <c r="AO328" s="170"/>
      <c r="AP328" s="171"/>
      <c r="AQ328" s="229">
        <v>2</v>
      </c>
      <c r="AR328" s="230"/>
      <c r="AS328" s="170"/>
      <c r="AT328" s="171"/>
      <c r="AU328" s="229"/>
      <c r="AV328" s="230"/>
      <c r="AW328" s="170"/>
      <c r="AX328" s="171"/>
      <c r="AY328" s="229"/>
      <c r="AZ328" s="230"/>
      <c r="BA328" s="170"/>
      <c r="BB328" s="171">
        <v>1</v>
      </c>
      <c r="BC328" s="229"/>
      <c r="BD328" s="230"/>
      <c r="BE328" s="170"/>
      <c r="BF328" s="171">
        <v>2</v>
      </c>
      <c r="BG328" s="229"/>
      <c r="BH328" s="230"/>
      <c r="BI328" s="170"/>
      <c r="BJ328" s="171"/>
      <c r="BK328" s="229"/>
      <c r="BL328" s="230"/>
      <c r="BM328" s="170"/>
      <c r="BN328" s="171">
        <v>1</v>
      </c>
      <c r="BO328" s="229"/>
      <c r="BP328" s="230"/>
      <c r="BQ328" s="170"/>
      <c r="BR328" s="171">
        <v>1</v>
      </c>
      <c r="BS328" s="229"/>
      <c r="BT328" s="230"/>
      <c r="BU328" s="170"/>
      <c r="BV328" s="171">
        <v>1</v>
      </c>
      <c r="BW328" s="229"/>
      <c r="BX328" s="230"/>
      <c r="BY328" s="170"/>
      <c r="BZ328" s="171"/>
      <c r="CA328" s="229"/>
      <c r="CB328" s="230"/>
      <c r="CC328" s="170"/>
      <c r="CD328" s="171"/>
      <c r="CE328" s="229"/>
      <c r="CF328" s="230"/>
      <c r="CG328" s="170"/>
      <c r="CH328" s="171"/>
      <c r="CI328" s="229"/>
      <c r="CJ328" s="230"/>
      <c r="CK328" s="170"/>
      <c r="CL328" s="171">
        <v>1</v>
      </c>
      <c r="CM328" s="229"/>
      <c r="CN328" s="230"/>
      <c r="CO328" s="170"/>
      <c r="CP328" s="171">
        <v>2</v>
      </c>
      <c r="CQ328" s="229"/>
      <c r="CR328" s="230"/>
      <c r="CS328" s="170"/>
      <c r="CT328" s="171">
        <v>6</v>
      </c>
      <c r="CU328" s="229"/>
      <c r="CV328" s="230"/>
      <c r="CW328" s="170"/>
      <c r="CX328" s="171">
        <v>2</v>
      </c>
      <c r="CY328" s="229"/>
      <c r="CZ328" s="230"/>
      <c r="DA328" s="170"/>
      <c r="DB328" s="171"/>
      <c r="DC328" s="229"/>
      <c r="DD328" s="230"/>
      <c r="DE328" s="170"/>
      <c r="DF328" s="171">
        <v>3</v>
      </c>
      <c r="DG328" s="229"/>
      <c r="DH328" s="230"/>
      <c r="DI328" s="170"/>
      <c r="DJ328" s="171">
        <v>1</v>
      </c>
      <c r="DK328" s="229"/>
      <c r="DL328" s="230"/>
      <c r="DM328" s="170"/>
      <c r="DN328" s="171">
        <v>2</v>
      </c>
      <c r="DO328" s="229"/>
      <c r="DP328" s="230"/>
      <c r="DQ328" s="170"/>
      <c r="DR328" s="171">
        <v>2</v>
      </c>
      <c r="DS328" s="229"/>
      <c r="DT328" s="230"/>
      <c r="DU328" s="170"/>
      <c r="DV328" s="171"/>
      <c r="DW328" s="229">
        <v>1</v>
      </c>
      <c r="DX328" s="230"/>
      <c r="DY328" s="170"/>
      <c r="DZ328" s="183">
        <f t="shared" si="65"/>
        <v>29</v>
      </c>
      <c r="EA328" s="356">
        <f t="shared" si="66"/>
        <v>11</v>
      </c>
      <c r="EB328" s="356">
        <f t="shared" si="67"/>
        <v>0</v>
      </c>
      <c r="EC328" s="185">
        <f t="shared" si="68"/>
        <v>0</v>
      </c>
      <c r="ED328" s="364"/>
    </row>
    <row r="329" spans="1:134" ht="30" x14ac:dyDescent="0.2">
      <c r="A329" s="461">
        <v>37</v>
      </c>
      <c r="B329" s="468" t="s">
        <v>572</v>
      </c>
      <c r="C329" s="392" t="s">
        <v>95</v>
      </c>
      <c r="D329" s="386" t="s">
        <v>1334</v>
      </c>
      <c r="E329" s="466">
        <v>9</v>
      </c>
      <c r="F329" s="171"/>
      <c r="G329" s="229"/>
      <c r="H329" s="230"/>
      <c r="I329" s="170"/>
      <c r="J329" s="171"/>
      <c r="K329" s="229">
        <v>2</v>
      </c>
      <c r="L329" s="230"/>
      <c r="M329" s="170"/>
      <c r="N329" s="171"/>
      <c r="O329" s="229"/>
      <c r="P329" s="230"/>
      <c r="Q329" s="170"/>
      <c r="R329" s="171"/>
      <c r="S329" s="229">
        <v>3</v>
      </c>
      <c r="T329" s="230"/>
      <c r="U329" s="170"/>
      <c r="V329" s="171"/>
      <c r="W329" s="229"/>
      <c r="X329" s="230"/>
      <c r="Y329" s="170"/>
      <c r="Z329" s="171"/>
      <c r="AA329" s="229">
        <v>1</v>
      </c>
      <c r="AB329" s="230"/>
      <c r="AC329" s="170"/>
      <c r="AD329" s="171"/>
      <c r="AE329" s="229">
        <v>2</v>
      </c>
      <c r="AF329" s="230"/>
      <c r="AG329" s="170"/>
      <c r="AH329" s="171"/>
      <c r="AI329" s="229">
        <v>2</v>
      </c>
      <c r="AJ329" s="230"/>
      <c r="AK329" s="170"/>
      <c r="AL329" s="171"/>
      <c r="AM329" s="229">
        <v>1</v>
      </c>
      <c r="AN329" s="230"/>
      <c r="AO329" s="170"/>
      <c r="AP329" s="171">
        <v>2</v>
      </c>
      <c r="AQ329" s="229"/>
      <c r="AR329" s="230"/>
      <c r="AS329" s="170"/>
      <c r="AT329" s="171"/>
      <c r="AU329" s="229"/>
      <c r="AV329" s="230"/>
      <c r="AW329" s="170"/>
      <c r="AX329" s="171"/>
      <c r="AY329" s="229"/>
      <c r="AZ329" s="230"/>
      <c r="BA329" s="170"/>
      <c r="BB329" s="171">
        <v>1</v>
      </c>
      <c r="BC329" s="229"/>
      <c r="BD329" s="230"/>
      <c r="BE329" s="170"/>
      <c r="BF329" s="171">
        <v>2</v>
      </c>
      <c r="BG329" s="229"/>
      <c r="BH329" s="230"/>
      <c r="BI329" s="170"/>
      <c r="BJ329" s="171">
        <v>2</v>
      </c>
      <c r="BK329" s="229"/>
      <c r="BL329" s="230"/>
      <c r="BM329" s="170"/>
      <c r="BN329" s="171">
        <v>2</v>
      </c>
      <c r="BO329" s="229"/>
      <c r="BP329" s="230"/>
      <c r="BQ329" s="170"/>
      <c r="BR329" s="171">
        <v>4</v>
      </c>
      <c r="BS329" s="229"/>
      <c r="BT329" s="230"/>
      <c r="BU329" s="170"/>
      <c r="BV329" s="171">
        <v>1</v>
      </c>
      <c r="BW329" s="229"/>
      <c r="BX329" s="230"/>
      <c r="BY329" s="170"/>
      <c r="BZ329" s="171"/>
      <c r="CA329" s="229"/>
      <c r="CB329" s="230"/>
      <c r="CC329" s="170"/>
      <c r="CD329" s="171">
        <v>2</v>
      </c>
      <c r="CE329" s="229"/>
      <c r="CF329" s="230"/>
      <c r="CG329" s="170"/>
      <c r="CH329" s="171">
        <v>2</v>
      </c>
      <c r="CI329" s="229"/>
      <c r="CJ329" s="230"/>
      <c r="CK329" s="170"/>
      <c r="CL329" s="171">
        <v>1</v>
      </c>
      <c r="CM329" s="229"/>
      <c r="CN329" s="230"/>
      <c r="CO329" s="170"/>
      <c r="CP329" s="171">
        <v>1</v>
      </c>
      <c r="CQ329" s="229"/>
      <c r="CR329" s="230"/>
      <c r="CS329" s="170"/>
      <c r="CT329" s="171"/>
      <c r="CU329" s="229"/>
      <c r="CV329" s="230"/>
      <c r="CW329" s="170"/>
      <c r="CX329" s="171">
        <v>2</v>
      </c>
      <c r="CY329" s="229"/>
      <c r="CZ329" s="230"/>
      <c r="DA329" s="170"/>
      <c r="DB329" s="171"/>
      <c r="DC329" s="229"/>
      <c r="DD329" s="230"/>
      <c r="DE329" s="170"/>
      <c r="DF329" s="171"/>
      <c r="DG329" s="229"/>
      <c r="DH329" s="230"/>
      <c r="DI329" s="170"/>
      <c r="DJ329" s="171"/>
      <c r="DK329" s="229">
        <v>1</v>
      </c>
      <c r="DL329" s="230"/>
      <c r="DM329" s="170"/>
      <c r="DN329" s="171">
        <v>2</v>
      </c>
      <c r="DO329" s="229"/>
      <c r="DP329" s="230"/>
      <c r="DQ329" s="170"/>
      <c r="DR329" s="171"/>
      <c r="DS329" s="229"/>
      <c r="DT329" s="230"/>
      <c r="DU329" s="170"/>
      <c r="DV329" s="171"/>
      <c r="DW329" s="229">
        <v>1</v>
      </c>
      <c r="DX329" s="230"/>
      <c r="DY329" s="170"/>
      <c r="DZ329" s="183">
        <f t="shared" si="65"/>
        <v>24</v>
      </c>
      <c r="EA329" s="356">
        <f t="shared" si="66"/>
        <v>13</v>
      </c>
      <c r="EB329" s="356">
        <f t="shared" si="67"/>
        <v>0</v>
      </c>
      <c r="EC329" s="185">
        <f t="shared" si="68"/>
        <v>0</v>
      </c>
      <c r="ED329" s="364"/>
    </row>
    <row r="330" spans="1:134" ht="45" x14ac:dyDescent="0.2">
      <c r="A330" s="461">
        <v>38</v>
      </c>
      <c r="B330" s="468" t="s">
        <v>1060</v>
      </c>
      <c r="C330" s="392" t="s">
        <v>1061</v>
      </c>
      <c r="D330" s="386" t="s">
        <v>1335</v>
      </c>
      <c r="E330" s="466">
        <v>9</v>
      </c>
      <c r="F330" s="171"/>
      <c r="G330" s="229"/>
      <c r="H330" s="230"/>
      <c r="I330" s="170"/>
      <c r="J330" s="171"/>
      <c r="K330" s="229"/>
      <c r="L330" s="230"/>
      <c r="M330" s="170"/>
      <c r="N330" s="171"/>
      <c r="O330" s="229"/>
      <c r="P330" s="230"/>
      <c r="Q330" s="170"/>
      <c r="R330" s="171">
        <v>1</v>
      </c>
      <c r="S330" s="229"/>
      <c r="T330" s="230"/>
      <c r="U330" s="170"/>
      <c r="V330" s="171"/>
      <c r="W330" s="229"/>
      <c r="X330" s="230"/>
      <c r="Y330" s="170"/>
      <c r="Z330" s="171"/>
      <c r="AA330" s="229"/>
      <c r="AB330" s="230"/>
      <c r="AC330" s="170"/>
      <c r="AD330" s="171">
        <v>2</v>
      </c>
      <c r="AE330" s="229"/>
      <c r="AF330" s="230"/>
      <c r="AG330" s="170"/>
      <c r="AH330" s="171">
        <v>2</v>
      </c>
      <c r="AI330" s="229"/>
      <c r="AJ330" s="230"/>
      <c r="AK330" s="170"/>
      <c r="AL330" s="171">
        <v>1</v>
      </c>
      <c r="AM330" s="229"/>
      <c r="AN330" s="230"/>
      <c r="AO330" s="170"/>
      <c r="AP330" s="171">
        <v>1</v>
      </c>
      <c r="AQ330" s="229"/>
      <c r="AR330" s="230"/>
      <c r="AS330" s="170"/>
      <c r="AT330" s="171"/>
      <c r="AU330" s="229"/>
      <c r="AV330" s="230"/>
      <c r="AW330" s="170"/>
      <c r="AX330" s="171"/>
      <c r="AY330" s="229"/>
      <c r="AZ330" s="230"/>
      <c r="BA330" s="170"/>
      <c r="BB330" s="171">
        <v>1</v>
      </c>
      <c r="BC330" s="229"/>
      <c r="BD330" s="230"/>
      <c r="BE330" s="170"/>
      <c r="BF330" s="171">
        <v>1</v>
      </c>
      <c r="BG330" s="229"/>
      <c r="BH330" s="230"/>
      <c r="BI330" s="170"/>
      <c r="BJ330" s="171">
        <v>2</v>
      </c>
      <c r="BK330" s="229"/>
      <c r="BL330" s="230"/>
      <c r="BM330" s="170"/>
      <c r="BN330" s="171">
        <v>1</v>
      </c>
      <c r="BO330" s="229"/>
      <c r="BP330" s="230"/>
      <c r="BQ330" s="170"/>
      <c r="BR330" s="171">
        <v>2</v>
      </c>
      <c r="BS330" s="229"/>
      <c r="BT330" s="230"/>
      <c r="BU330" s="170"/>
      <c r="BV330" s="171"/>
      <c r="BW330" s="229"/>
      <c r="BX330" s="230"/>
      <c r="BY330" s="170"/>
      <c r="BZ330" s="171"/>
      <c r="CA330" s="229"/>
      <c r="CB330" s="230"/>
      <c r="CC330" s="170"/>
      <c r="CD330" s="171"/>
      <c r="CE330" s="229"/>
      <c r="CF330" s="230"/>
      <c r="CG330" s="170"/>
      <c r="CH330" s="171"/>
      <c r="CI330" s="229"/>
      <c r="CJ330" s="230"/>
      <c r="CK330" s="170"/>
      <c r="CL330" s="171">
        <v>2</v>
      </c>
      <c r="CM330" s="229"/>
      <c r="CN330" s="230"/>
      <c r="CO330" s="170"/>
      <c r="CP330" s="171">
        <v>2</v>
      </c>
      <c r="CQ330" s="229"/>
      <c r="CR330" s="230"/>
      <c r="CS330" s="170"/>
      <c r="CT330" s="171">
        <v>6</v>
      </c>
      <c r="CU330" s="229"/>
      <c r="CV330" s="230"/>
      <c r="CW330" s="170"/>
      <c r="CX330" s="171">
        <v>2</v>
      </c>
      <c r="CY330" s="229"/>
      <c r="CZ330" s="230"/>
      <c r="DA330" s="170"/>
      <c r="DB330" s="171"/>
      <c r="DC330" s="229"/>
      <c r="DD330" s="230"/>
      <c r="DE330" s="170"/>
      <c r="DF330" s="171"/>
      <c r="DG330" s="229"/>
      <c r="DH330" s="230"/>
      <c r="DI330" s="170"/>
      <c r="DJ330" s="171"/>
      <c r="DK330" s="229"/>
      <c r="DL330" s="230"/>
      <c r="DM330" s="170"/>
      <c r="DN330" s="171"/>
      <c r="DO330" s="229"/>
      <c r="DP330" s="230"/>
      <c r="DQ330" s="170"/>
      <c r="DR330" s="171">
        <v>2</v>
      </c>
      <c r="DS330" s="229"/>
      <c r="DT330" s="230"/>
      <c r="DU330" s="170"/>
      <c r="DV330" s="171"/>
      <c r="DW330" s="229"/>
      <c r="DX330" s="230"/>
      <c r="DY330" s="170"/>
      <c r="DZ330" s="183">
        <f t="shared" si="65"/>
        <v>28</v>
      </c>
      <c r="EA330" s="356">
        <f t="shared" si="66"/>
        <v>0</v>
      </c>
      <c r="EB330" s="356">
        <f t="shared" si="67"/>
        <v>0</v>
      </c>
      <c r="EC330" s="185">
        <f t="shared" si="68"/>
        <v>0</v>
      </c>
      <c r="ED330" s="364"/>
    </row>
    <row r="331" spans="1:134" ht="45" x14ac:dyDescent="0.2">
      <c r="A331" s="461">
        <v>39</v>
      </c>
      <c r="B331" s="468" t="s">
        <v>1378</v>
      </c>
      <c r="C331" s="392" t="s">
        <v>1379</v>
      </c>
      <c r="D331" s="400" t="s">
        <v>1380</v>
      </c>
      <c r="E331" s="466">
        <v>9</v>
      </c>
      <c r="F331" s="171"/>
      <c r="G331" s="229"/>
      <c r="H331" s="230"/>
      <c r="I331" s="170"/>
      <c r="J331" s="171"/>
      <c r="K331" s="229"/>
      <c r="L331" s="230"/>
      <c r="M331" s="170"/>
      <c r="N331" s="171"/>
      <c r="O331" s="229"/>
      <c r="P331" s="230"/>
      <c r="Q331" s="170"/>
      <c r="R331" s="171"/>
      <c r="S331" s="229"/>
      <c r="T331" s="230"/>
      <c r="U331" s="170"/>
      <c r="V331" s="171"/>
      <c r="W331" s="229"/>
      <c r="X331" s="230"/>
      <c r="Y331" s="170"/>
      <c r="Z331" s="171"/>
      <c r="AA331" s="229"/>
      <c r="AB331" s="230"/>
      <c r="AC331" s="170"/>
      <c r="AD331" s="171"/>
      <c r="AE331" s="229">
        <v>2</v>
      </c>
      <c r="AF331" s="230"/>
      <c r="AG331" s="170"/>
      <c r="AH331" s="171"/>
      <c r="AI331" s="229"/>
      <c r="AJ331" s="230"/>
      <c r="AK331" s="170"/>
      <c r="AL331" s="171"/>
      <c r="AM331" s="229"/>
      <c r="AN331" s="230"/>
      <c r="AO331" s="170"/>
      <c r="AP331" s="171"/>
      <c r="AQ331" s="229"/>
      <c r="AR331" s="230"/>
      <c r="AS331" s="170"/>
      <c r="AT331" s="171"/>
      <c r="AU331" s="229"/>
      <c r="AV331" s="230"/>
      <c r="AW331" s="170"/>
      <c r="AX331" s="171"/>
      <c r="AY331" s="229"/>
      <c r="AZ331" s="230"/>
      <c r="BA331" s="170"/>
      <c r="BB331" s="171"/>
      <c r="BC331" s="229"/>
      <c r="BD331" s="230"/>
      <c r="BE331" s="170"/>
      <c r="BF331" s="171"/>
      <c r="BG331" s="229"/>
      <c r="BH331" s="230"/>
      <c r="BI331" s="170"/>
      <c r="BJ331" s="171"/>
      <c r="BK331" s="229">
        <v>2</v>
      </c>
      <c r="BL331" s="230"/>
      <c r="BM331" s="170"/>
      <c r="BN331" s="171"/>
      <c r="BO331" s="229"/>
      <c r="BP331" s="230"/>
      <c r="BQ331" s="170"/>
      <c r="BR331" s="171"/>
      <c r="BS331" s="229"/>
      <c r="BT331" s="230"/>
      <c r="BU331" s="170"/>
      <c r="BV331" s="171">
        <v>2</v>
      </c>
      <c r="BW331" s="229"/>
      <c r="BX331" s="230"/>
      <c r="BY331" s="170"/>
      <c r="BZ331" s="171"/>
      <c r="CA331" s="229"/>
      <c r="CB331" s="230"/>
      <c r="CC331" s="170"/>
      <c r="CD331" s="171"/>
      <c r="CE331" s="229"/>
      <c r="CF331" s="230"/>
      <c r="CG331" s="170"/>
      <c r="CH331" s="171"/>
      <c r="CI331" s="229"/>
      <c r="CJ331" s="230"/>
      <c r="CK331" s="170"/>
      <c r="CL331" s="171"/>
      <c r="CM331" s="229"/>
      <c r="CN331" s="230"/>
      <c r="CO331" s="170"/>
      <c r="CP331" s="171"/>
      <c r="CQ331" s="229">
        <v>1</v>
      </c>
      <c r="CR331" s="230"/>
      <c r="CS331" s="170"/>
      <c r="CT331" s="171"/>
      <c r="CU331" s="229"/>
      <c r="CV331" s="230"/>
      <c r="CW331" s="170"/>
      <c r="CX331" s="171"/>
      <c r="CY331" s="229">
        <v>2</v>
      </c>
      <c r="CZ331" s="230"/>
      <c r="DA331" s="170"/>
      <c r="DB331" s="171"/>
      <c r="DC331" s="229"/>
      <c r="DD331" s="230"/>
      <c r="DE331" s="170"/>
      <c r="DF331" s="171"/>
      <c r="DG331" s="229"/>
      <c r="DH331" s="230"/>
      <c r="DI331" s="170"/>
      <c r="DJ331" s="171"/>
      <c r="DK331" s="229">
        <v>1</v>
      </c>
      <c r="DL331" s="230"/>
      <c r="DM331" s="170"/>
      <c r="DN331" s="171">
        <v>1</v>
      </c>
      <c r="DO331" s="229"/>
      <c r="DP331" s="230"/>
      <c r="DQ331" s="170"/>
      <c r="DR331" s="171"/>
      <c r="DS331" s="229">
        <v>2</v>
      </c>
      <c r="DT331" s="230"/>
      <c r="DU331" s="170"/>
      <c r="DV331" s="171">
        <v>1</v>
      </c>
      <c r="DW331" s="229"/>
      <c r="DX331" s="230"/>
      <c r="DY331" s="170"/>
      <c r="DZ331" s="183">
        <f t="shared" si="65"/>
        <v>4</v>
      </c>
      <c r="EA331" s="356">
        <f t="shared" si="66"/>
        <v>10</v>
      </c>
      <c r="EB331" s="356">
        <f t="shared" si="67"/>
        <v>0</v>
      </c>
      <c r="EC331" s="185">
        <f t="shared" si="68"/>
        <v>0</v>
      </c>
      <c r="ED331" s="364"/>
    </row>
    <row r="332" spans="1:134" ht="60" x14ac:dyDescent="0.2">
      <c r="A332" s="461">
        <v>40</v>
      </c>
      <c r="B332" s="468" t="s">
        <v>1123</v>
      </c>
      <c r="C332" s="392" t="s">
        <v>1124</v>
      </c>
      <c r="D332" s="400" t="s">
        <v>1336</v>
      </c>
      <c r="E332" s="466">
        <v>9</v>
      </c>
      <c r="F332" s="171">
        <v>2</v>
      </c>
      <c r="G332" s="229"/>
      <c r="H332" s="230"/>
      <c r="I332" s="170"/>
      <c r="J332" s="171">
        <v>2</v>
      </c>
      <c r="K332" s="229"/>
      <c r="L332" s="230"/>
      <c r="M332" s="170"/>
      <c r="N332" s="171">
        <v>2</v>
      </c>
      <c r="O332" s="229"/>
      <c r="P332" s="230"/>
      <c r="Q332" s="170"/>
      <c r="R332" s="171">
        <v>1</v>
      </c>
      <c r="S332" s="229"/>
      <c r="T332" s="230"/>
      <c r="U332" s="170"/>
      <c r="V332" s="171"/>
      <c r="W332" s="229"/>
      <c r="X332" s="230"/>
      <c r="Y332" s="170"/>
      <c r="Z332" s="171"/>
      <c r="AA332" s="229"/>
      <c r="AB332" s="230"/>
      <c r="AC332" s="170"/>
      <c r="AD332" s="171">
        <v>2</v>
      </c>
      <c r="AE332" s="229"/>
      <c r="AF332" s="230"/>
      <c r="AG332" s="170"/>
      <c r="AH332" s="171"/>
      <c r="AI332" s="229">
        <v>2</v>
      </c>
      <c r="AJ332" s="230"/>
      <c r="AK332" s="170"/>
      <c r="AL332" s="171">
        <v>2</v>
      </c>
      <c r="AM332" s="229"/>
      <c r="AN332" s="230"/>
      <c r="AO332" s="170"/>
      <c r="AP332" s="171"/>
      <c r="AQ332" s="229"/>
      <c r="AR332" s="230"/>
      <c r="AS332" s="170"/>
      <c r="AT332" s="171"/>
      <c r="AU332" s="229"/>
      <c r="AV332" s="230"/>
      <c r="AW332" s="170"/>
      <c r="AX332" s="171"/>
      <c r="AY332" s="229"/>
      <c r="AZ332" s="230"/>
      <c r="BA332" s="170"/>
      <c r="BB332" s="171"/>
      <c r="BC332" s="229">
        <v>1</v>
      </c>
      <c r="BD332" s="230"/>
      <c r="BE332" s="170"/>
      <c r="BF332" s="171"/>
      <c r="BG332" s="229">
        <v>2</v>
      </c>
      <c r="BH332" s="230"/>
      <c r="BI332" s="170"/>
      <c r="BJ332" s="171"/>
      <c r="BK332" s="229">
        <v>2</v>
      </c>
      <c r="BL332" s="230"/>
      <c r="BM332" s="170"/>
      <c r="BN332" s="171"/>
      <c r="BO332" s="229">
        <v>1</v>
      </c>
      <c r="BP332" s="230"/>
      <c r="BQ332" s="170"/>
      <c r="BR332" s="171"/>
      <c r="BS332" s="229">
        <v>1</v>
      </c>
      <c r="BT332" s="230"/>
      <c r="BU332" s="170"/>
      <c r="BV332" s="171"/>
      <c r="BW332" s="229"/>
      <c r="BX332" s="230"/>
      <c r="BY332" s="170"/>
      <c r="BZ332" s="171"/>
      <c r="CA332" s="229"/>
      <c r="CB332" s="230"/>
      <c r="CC332" s="170"/>
      <c r="CD332" s="171"/>
      <c r="CE332" s="229">
        <v>2</v>
      </c>
      <c r="CF332" s="230"/>
      <c r="CG332" s="170"/>
      <c r="CH332" s="171"/>
      <c r="CI332" s="229">
        <v>2</v>
      </c>
      <c r="CJ332" s="230"/>
      <c r="CK332" s="170"/>
      <c r="CL332" s="171"/>
      <c r="CM332" s="229">
        <v>1</v>
      </c>
      <c r="CN332" s="230"/>
      <c r="CO332" s="170"/>
      <c r="CP332" s="171"/>
      <c r="CQ332" s="229">
        <v>1</v>
      </c>
      <c r="CR332" s="230"/>
      <c r="CS332" s="170"/>
      <c r="CT332" s="171"/>
      <c r="CU332" s="229">
        <v>2</v>
      </c>
      <c r="CV332" s="230"/>
      <c r="CW332" s="170"/>
      <c r="CX332" s="171"/>
      <c r="CY332" s="229"/>
      <c r="CZ332" s="230"/>
      <c r="DA332" s="170"/>
      <c r="DB332" s="171"/>
      <c r="DC332" s="229"/>
      <c r="DD332" s="230"/>
      <c r="DE332" s="170"/>
      <c r="DF332" s="171"/>
      <c r="DG332" s="229"/>
      <c r="DH332" s="230"/>
      <c r="DI332" s="170"/>
      <c r="DJ332" s="171"/>
      <c r="DK332" s="229">
        <v>1</v>
      </c>
      <c r="DL332" s="230"/>
      <c r="DM332" s="170"/>
      <c r="DN332" s="171"/>
      <c r="DO332" s="229">
        <v>2</v>
      </c>
      <c r="DP332" s="230"/>
      <c r="DQ332" s="170"/>
      <c r="DR332" s="171"/>
      <c r="DS332" s="229"/>
      <c r="DT332" s="230"/>
      <c r="DU332" s="170"/>
      <c r="DV332" s="171"/>
      <c r="DW332" s="229">
        <v>1</v>
      </c>
      <c r="DX332" s="230"/>
      <c r="DY332" s="170"/>
      <c r="DZ332" s="183">
        <f t="shared" si="65"/>
        <v>11</v>
      </c>
      <c r="EA332" s="356">
        <f t="shared" si="66"/>
        <v>21</v>
      </c>
      <c r="EB332" s="356">
        <f t="shared" si="67"/>
        <v>0</v>
      </c>
      <c r="EC332" s="185">
        <f t="shared" si="68"/>
        <v>0</v>
      </c>
      <c r="ED332" s="364"/>
    </row>
    <row r="333" spans="1:134" ht="45" x14ac:dyDescent="0.2">
      <c r="A333" s="461">
        <v>41</v>
      </c>
      <c r="B333" s="468"/>
      <c r="C333" s="392" t="s">
        <v>2507</v>
      </c>
      <c r="D333" s="400" t="s">
        <v>2508</v>
      </c>
      <c r="E333" s="466">
        <v>9</v>
      </c>
      <c r="F333" s="171">
        <v>2</v>
      </c>
      <c r="G333" s="229"/>
      <c r="H333" s="230"/>
      <c r="I333" s="170"/>
      <c r="J333" s="171">
        <v>2</v>
      </c>
      <c r="K333" s="229"/>
      <c r="L333" s="230"/>
      <c r="M333" s="170"/>
      <c r="N333" s="171">
        <v>2</v>
      </c>
      <c r="O333" s="229"/>
      <c r="P333" s="230"/>
      <c r="Q333" s="170"/>
      <c r="R333" s="171">
        <v>1</v>
      </c>
      <c r="S333" s="229"/>
      <c r="T333" s="230"/>
      <c r="U333" s="170"/>
      <c r="V333" s="171"/>
      <c r="W333" s="229"/>
      <c r="X333" s="230"/>
      <c r="Y333" s="170"/>
      <c r="Z333" s="171"/>
      <c r="AA333" s="229"/>
      <c r="AB333" s="230"/>
      <c r="AC333" s="170"/>
      <c r="AD333" s="171">
        <v>2</v>
      </c>
      <c r="AE333" s="229"/>
      <c r="AF333" s="230"/>
      <c r="AG333" s="170"/>
      <c r="AH333" s="171"/>
      <c r="AI333" s="229">
        <v>2</v>
      </c>
      <c r="AJ333" s="230"/>
      <c r="AK333" s="170"/>
      <c r="AL333" s="171">
        <v>2</v>
      </c>
      <c r="AM333" s="229"/>
      <c r="AN333" s="230"/>
      <c r="AO333" s="170"/>
      <c r="AP333" s="171"/>
      <c r="AQ333" s="229"/>
      <c r="AR333" s="230"/>
      <c r="AS333" s="170"/>
      <c r="AT333" s="171"/>
      <c r="AU333" s="229"/>
      <c r="AV333" s="230"/>
      <c r="AW333" s="170"/>
      <c r="AX333" s="171"/>
      <c r="AY333" s="229"/>
      <c r="AZ333" s="230"/>
      <c r="BA333" s="170"/>
      <c r="BB333" s="171"/>
      <c r="BC333" s="229">
        <v>1</v>
      </c>
      <c r="BD333" s="230"/>
      <c r="BE333" s="170"/>
      <c r="BF333" s="171"/>
      <c r="BG333" s="229">
        <v>2</v>
      </c>
      <c r="BH333" s="230"/>
      <c r="BI333" s="170"/>
      <c r="BJ333" s="171"/>
      <c r="BK333" s="229">
        <v>2</v>
      </c>
      <c r="BL333" s="230"/>
      <c r="BM333" s="170"/>
      <c r="BN333" s="171"/>
      <c r="BO333" s="229">
        <v>1</v>
      </c>
      <c r="BP333" s="230"/>
      <c r="BQ333" s="170"/>
      <c r="BR333" s="171"/>
      <c r="BS333" s="229">
        <v>1</v>
      </c>
      <c r="BT333" s="230"/>
      <c r="BU333" s="170"/>
      <c r="BV333" s="171"/>
      <c r="BW333" s="229"/>
      <c r="BX333" s="230"/>
      <c r="BY333" s="170"/>
      <c r="BZ333" s="171"/>
      <c r="CA333" s="229"/>
      <c r="CB333" s="230"/>
      <c r="CC333" s="170"/>
      <c r="CD333" s="171"/>
      <c r="CE333" s="229">
        <v>2</v>
      </c>
      <c r="CF333" s="230"/>
      <c r="CG333" s="170"/>
      <c r="CH333" s="171"/>
      <c r="CI333" s="229">
        <v>2</v>
      </c>
      <c r="CJ333" s="230"/>
      <c r="CK333" s="170"/>
      <c r="CL333" s="171"/>
      <c r="CM333" s="229">
        <v>1</v>
      </c>
      <c r="CN333" s="230"/>
      <c r="CO333" s="170"/>
      <c r="CP333" s="171"/>
      <c r="CQ333" s="229">
        <v>1</v>
      </c>
      <c r="CR333" s="230"/>
      <c r="CS333" s="170"/>
      <c r="CT333" s="171"/>
      <c r="CU333" s="229">
        <v>2</v>
      </c>
      <c r="CV333" s="230"/>
      <c r="CW333" s="170"/>
      <c r="CX333" s="171"/>
      <c r="CY333" s="229"/>
      <c r="CZ333" s="230"/>
      <c r="DA333" s="170"/>
      <c r="DB333" s="171"/>
      <c r="DC333" s="229"/>
      <c r="DD333" s="230"/>
      <c r="DE333" s="170"/>
      <c r="DF333" s="171"/>
      <c r="DG333" s="229"/>
      <c r="DH333" s="230"/>
      <c r="DI333" s="170"/>
      <c r="DJ333" s="171"/>
      <c r="DK333" s="229">
        <v>1</v>
      </c>
      <c r="DL333" s="230"/>
      <c r="DM333" s="170"/>
      <c r="DN333" s="171"/>
      <c r="DO333" s="229">
        <v>2</v>
      </c>
      <c r="DP333" s="230"/>
      <c r="DQ333" s="170"/>
      <c r="DR333" s="171"/>
      <c r="DS333" s="229"/>
      <c r="DT333" s="230"/>
      <c r="DU333" s="170"/>
      <c r="DV333" s="171"/>
      <c r="DW333" s="229">
        <v>1</v>
      </c>
      <c r="DX333" s="230"/>
      <c r="DY333" s="170"/>
      <c r="DZ333" s="183">
        <f t="shared" si="65"/>
        <v>11</v>
      </c>
      <c r="EA333" s="356">
        <f t="shared" si="66"/>
        <v>21</v>
      </c>
      <c r="EB333" s="356">
        <f t="shared" si="67"/>
        <v>0</v>
      </c>
      <c r="EC333" s="185">
        <f t="shared" si="68"/>
        <v>0</v>
      </c>
      <c r="ED333" s="364"/>
    </row>
    <row r="334" spans="1:134" ht="60" x14ac:dyDescent="0.2">
      <c r="A334" s="461">
        <v>42</v>
      </c>
      <c r="B334" s="468"/>
      <c r="C334" s="392" t="s">
        <v>2509</v>
      </c>
      <c r="D334" s="400" t="s">
        <v>2510</v>
      </c>
      <c r="E334" s="466">
        <v>9</v>
      </c>
      <c r="F334" s="171">
        <v>2</v>
      </c>
      <c r="G334" s="229"/>
      <c r="H334" s="230"/>
      <c r="I334" s="170"/>
      <c r="J334" s="171">
        <v>2</v>
      </c>
      <c r="K334" s="229"/>
      <c r="L334" s="230"/>
      <c r="M334" s="170"/>
      <c r="N334" s="171">
        <v>2</v>
      </c>
      <c r="O334" s="229"/>
      <c r="P334" s="230"/>
      <c r="Q334" s="170"/>
      <c r="R334" s="171">
        <v>1</v>
      </c>
      <c r="S334" s="229"/>
      <c r="T334" s="230"/>
      <c r="U334" s="170"/>
      <c r="V334" s="171"/>
      <c r="W334" s="229"/>
      <c r="X334" s="230"/>
      <c r="Y334" s="170"/>
      <c r="Z334" s="171"/>
      <c r="AA334" s="229"/>
      <c r="AB334" s="230"/>
      <c r="AC334" s="170"/>
      <c r="AD334" s="171">
        <v>2</v>
      </c>
      <c r="AE334" s="229"/>
      <c r="AF334" s="230"/>
      <c r="AG334" s="170"/>
      <c r="AH334" s="171"/>
      <c r="AI334" s="229">
        <v>2</v>
      </c>
      <c r="AJ334" s="230"/>
      <c r="AK334" s="170"/>
      <c r="AL334" s="171">
        <v>2</v>
      </c>
      <c r="AM334" s="229"/>
      <c r="AN334" s="230"/>
      <c r="AO334" s="170"/>
      <c r="AP334" s="171"/>
      <c r="AQ334" s="229"/>
      <c r="AR334" s="230"/>
      <c r="AS334" s="170"/>
      <c r="AT334" s="171"/>
      <c r="AU334" s="229"/>
      <c r="AV334" s="230"/>
      <c r="AW334" s="170"/>
      <c r="AX334" s="171"/>
      <c r="AY334" s="229"/>
      <c r="AZ334" s="230"/>
      <c r="BA334" s="170"/>
      <c r="BB334" s="171"/>
      <c r="BC334" s="229">
        <v>1</v>
      </c>
      <c r="BD334" s="230"/>
      <c r="BE334" s="170"/>
      <c r="BF334" s="171"/>
      <c r="BG334" s="229">
        <v>2</v>
      </c>
      <c r="BH334" s="230"/>
      <c r="BI334" s="170"/>
      <c r="BJ334" s="171"/>
      <c r="BK334" s="229">
        <v>2</v>
      </c>
      <c r="BL334" s="230"/>
      <c r="BM334" s="170"/>
      <c r="BN334" s="171"/>
      <c r="BO334" s="229">
        <v>1</v>
      </c>
      <c r="BP334" s="230"/>
      <c r="BQ334" s="170"/>
      <c r="BR334" s="171"/>
      <c r="BS334" s="229">
        <v>1</v>
      </c>
      <c r="BT334" s="230"/>
      <c r="BU334" s="170"/>
      <c r="BV334" s="171"/>
      <c r="BW334" s="229"/>
      <c r="BX334" s="230"/>
      <c r="BY334" s="170"/>
      <c r="BZ334" s="171"/>
      <c r="CA334" s="229"/>
      <c r="CB334" s="230"/>
      <c r="CC334" s="170"/>
      <c r="CD334" s="171"/>
      <c r="CE334" s="229">
        <v>2</v>
      </c>
      <c r="CF334" s="230"/>
      <c r="CG334" s="170"/>
      <c r="CH334" s="171"/>
      <c r="CI334" s="229">
        <v>2</v>
      </c>
      <c r="CJ334" s="230"/>
      <c r="CK334" s="170"/>
      <c r="CL334" s="171"/>
      <c r="CM334" s="229">
        <v>1</v>
      </c>
      <c r="CN334" s="230"/>
      <c r="CO334" s="170"/>
      <c r="CP334" s="171"/>
      <c r="CQ334" s="229">
        <v>1</v>
      </c>
      <c r="CR334" s="230"/>
      <c r="CS334" s="170"/>
      <c r="CT334" s="171"/>
      <c r="CU334" s="229">
        <v>2</v>
      </c>
      <c r="CV334" s="230"/>
      <c r="CW334" s="170"/>
      <c r="CX334" s="171"/>
      <c r="CY334" s="229"/>
      <c r="CZ334" s="230"/>
      <c r="DA334" s="170"/>
      <c r="DB334" s="171"/>
      <c r="DC334" s="229"/>
      <c r="DD334" s="230"/>
      <c r="DE334" s="170"/>
      <c r="DF334" s="171"/>
      <c r="DG334" s="229"/>
      <c r="DH334" s="230"/>
      <c r="DI334" s="170"/>
      <c r="DJ334" s="171"/>
      <c r="DK334" s="229">
        <v>1</v>
      </c>
      <c r="DL334" s="230"/>
      <c r="DM334" s="170"/>
      <c r="DN334" s="171"/>
      <c r="DO334" s="229">
        <v>2</v>
      </c>
      <c r="DP334" s="230"/>
      <c r="DQ334" s="170"/>
      <c r="DR334" s="171"/>
      <c r="DS334" s="229"/>
      <c r="DT334" s="230"/>
      <c r="DU334" s="170"/>
      <c r="DV334" s="171"/>
      <c r="DW334" s="229">
        <v>1</v>
      </c>
      <c r="DX334" s="230"/>
      <c r="DY334" s="170"/>
      <c r="DZ334" s="183">
        <f t="shared" si="65"/>
        <v>11</v>
      </c>
      <c r="EA334" s="356">
        <f t="shared" si="66"/>
        <v>21</v>
      </c>
      <c r="EB334" s="356">
        <f t="shared" si="67"/>
        <v>0</v>
      </c>
      <c r="EC334" s="185">
        <f t="shared" si="68"/>
        <v>0</v>
      </c>
      <c r="ED334" s="364"/>
    </row>
    <row r="335" spans="1:134" ht="45" x14ac:dyDescent="0.2">
      <c r="A335" s="461">
        <v>43</v>
      </c>
      <c r="B335" s="468"/>
      <c r="C335" s="392" t="s">
        <v>2511</v>
      </c>
      <c r="D335" s="400" t="s">
        <v>2512</v>
      </c>
      <c r="E335" s="466">
        <v>9</v>
      </c>
      <c r="F335" s="171">
        <v>2</v>
      </c>
      <c r="G335" s="229"/>
      <c r="H335" s="230"/>
      <c r="I335" s="170"/>
      <c r="J335" s="171">
        <v>2</v>
      </c>
      <c r="K335" s="229"/>
      <c r="L335" s="230"/>
      <c r="M335" s="170"/>
      <c r="N335" s="171">
        <v>2</v>
      </c>
      <c r="O335" s="229"/>
      <c r="P335" s="230"/>
      <c r="Q335" s="170"/>
      <c r="R335" s="171">
        <v>1</v>
      </c>
      <c r="S335" s="229"/>
      <c r="T335" s="230"/>
      <c r="U335" s="170"/>
      <c r="V335" s="171"/>
      <c r="W335" s="229"/>
      <c r="X335" s="230"/>
      <c r="Y335" s="170"/>
      <c r="Z335" s="171"/>
      <c r="AA335" s="229"/>
      <c r="AB335" s="230"/>
      <c r="AC335" s="170"/>
      <c r="AD335" s="171">
        <v>2</v>
      </c>
      <c r="AE335" s="229"/>
      <c r="AF335" s="230"/>
      <c r="AG335" s="170"/>
      <c r="AH335" s="171"/>
      <c r="AI335" s="229">
        <v>2</v>
      </c>
      <c r="AJ335" s="230"/>
      <c r="AK335" s="170"/>
      <c r="AL335" s="171">
        <v>2</v>
      </c>
      <c r="AM335" s="229"/>
      <c r="AN335" s="230"/>
      <c r="AO335" s="170"/>
      <c r="AP335" s="171"/>
      <c r="AQ335" s="229"/>
      <c r="AR335" s="230"/>
      <c r="AS335" s="170"/>
      <c r="AT335" s="171"/>
      <c r="AU335" s="229"/>
      <c r="AV335" s="230"/>
      <c r="AW335" s="170"/>
      <c r="AX335" s="171"/>
      <c r="AY335" s="229"/>
      <c r="AZ335" s="230"/>
      <c r="BA335" s="170"/>
      <c r="BB335" s="171"/>
      <c r="BC335" s="229">
        <v>1</v>
      </c>
      <c r="BD335" s="230"/>
      <c r="BE335" s="170"/>
      <c r="BF335" s="171"/>
      <c r="BG335" s="229">
        <v>2</v>
      </c>
      <c r="BH335" s="230"/>
      <c r="BI335" s="170"/>
      <c r="BJ335" s="171"/>
      <c r="BK335" s="229">
        <v>2</v>
      </c>
      <c r="BL335" s="230"/>
      <c r="BM335" s="170"/>
      <c r="BN335" s="171"/>
      <c r="BO335" s="229">
        <v>1</v>
      </c>
      <c r="BP335" s="230"/>
      <c r="BQ335" s="170"/>
      <c r="BR335" s="171"/>
      <c r="BS335" s="229">
        <v>1</v>
      </c>
      <c r="BT335" s="230"/>
      <c r="BU335" s="170"/>
      <c r="BV335" s="171"/>
      <c r="BW335" s="229"/>
      <c r="BX335" s="230"/>
      <c r="BY335" s="170"/>
      <c r="BZ335" s="171"/>
      <c r="CA335" s="229"/>
      <c r="CB335" s="230"/>
      <c r="CC335" s="170"/>
      <c r="CD335" s="171"/>
      <c r="CE335" s="229">
        <v>2</v>
      </c>
      <c r="CF335" s="230"/>
      <c r="CG335" s="170"/>
      <c r="CH335" s="171"/>
      <c r="CI335" s="229">
        <v>2</v>
      </c>
      <c r="CJ335" s="230"/>
      <c r="CK335" s="170"/>
      <c r="CL335" s="171"/>
      <c r="CM335" s="229">
        <v>1</v>
      </c>
      <c r="CN335" s="230"/>
      <c r="CO335" s="170"/>
      <c r="CP335" s="171"/>
      <c r="CQ335" s="229">
        <v>1</v>
      </c>
      <c r="CR335" s="230"/>
      <c r="CS335" s="170"/>
      <c r="CT335" s="171"/>
      <c r="CU335" s="229">
        <v>2</v>
      </c>
      <c r="CV335" s="230"/>
      <c r="CW335" s="170"/>
      <c r="CX335" s="171"/>
      <c r="CY335" s="229"/>
      <c r="CZ335" s="230"/>
      <c r="DA335" s="170"/>
      <c r="DB335" s="171"/>
      <c r="DC335" s="229"/>
      <c r="DD335" s="230"/>
      <c r="DE335" s="170"/>
      <c r="DF335" s="171"/>
      <c r="DG335" s="229"/>
      <c r="DH335" s="230"/>
      <c r="DI335" s="170"/>
      <c r="DJ335" s="171"/>
      <c r="DK335" s="229">
        <v>1</v>
      </c>
      <c r="DL335" s="230"/>
      <c r="DM335" s="170"/>
      <c r="DN335" s="171"/>
      <c r="DO335" s="229">
        <v>2</v>
      </c>
      <c r="DP335" s="230"/>
      <c r="DQ335" s="170"/>
      <c r="DR335" s="171"/>
      <c r="DS335" s="229"/>
      <c r="DT335" s="230"/>
      <c r="DU335" s="170"/>
      <c r="DV335" s="171"/>
      <c r="DW335" s="229">
        <v>1</v>
      </c>
      <c r="DX335" s="230"/>
      <c r="DY335" s="170"/>
      <c r="DZ335" s="183">
        <f t="shared" si="65"/>
        <v>11</v>
      </c>
      <c r="EA335" s="356">
        <f t="shared" si="66"/>
        <v>21</v>
      </c>
      <c r="EB335" s="356">
        <f t="shared" si="67"/>
        <v>0</v>
      </c>
      <c r="EC335" s="185">
        <f t="shared" si="68"/>
        <v>0</v>
      </c>
      <c r="ED335" s="364"/>
    </row>
    <row r="336" spans="1:134" ht="30" x14ac:dyDescent="0.2">
      <c r="A336" s="461">
        <v>44</v>
      </c>
      <c r="B336" s="468" t="s">
        <v>1102</v>
      </c>
      <c r="C336" s="392" t="s">
        <v>1103</v>
      </c>
      <c r="D336" s="400" t="s">
        <v>1337</v>
      </c>
      <c r="E336" s="466">
        <v>8</v>
      </c>
      <c r="F336" s="171"/>
      <c r="G336" s="229"/>
      <c r="H336" s="230"/>
      <c r="I336" s="170"/>
      <c r="J336" s="171"/>
      <c r="K336" s="229"/>
      <c r="L336" s="230"/>
      <c r="M336" s="170"/>
      <c r="N336" s="171"/>
      <c r="O336" s="229"/>
      <c r="P336" s="230"/>
      <c r="Q336" s="170"/>
      <c r="R336" s="171">
        <v>2</v>
      </c>
      <c r="S336" s="229"/>
      <c r="T336" s="230"/>
      <c r="U336" s="170"/>
      <c r="V336" s="171"/>
      <c r="W336" s="229"/>
      <c r="X336" s="230"/>
      <c r="Y336" s="170"/>
      <c r="Z336" s="171"/>
      <c r="AA336" s="229"/>
      <c r="AB336" s="230"/>
      <c r="AC336" s="170"/>
      <c r="AD336" s="171"/>
      <c r="AE336" s="229"/>
      <c r="AF336" s="230"/>
      <c r="AG336" s="170"/>
      <c r="AH336" s="171"/>
      <c r="AI336" s="229"/>
      <c r="AJ336" s="230"/>
      <c r="AK336" s="170"/>
      <c r="AL336" s="171"/>
      <c r="AM336" s="229"/>
      <c r="AN336" s="230"/>
      <c r="AO336" s="170"/>
      <c r="AP336" s="171"/>
      <c r="AQ336" s="229"/>
      <c r="AR336" s="230"/>
      <c r="AS336" s="170"/>
      <c r="AT336" s="171"/>
      <c r="AU336" s="229"/>
      <c r="AV336" s="230"/>
      <c r="AW336" s="170"/>
      <c r="AX336" s="171"/>
      <c r="AY336" s="229"/>
      <c r="AZ336" s="230"/>
      <c r="BA336" s="170"/>
      <c r="BB336" s="171"/>
      <c r="BC336" s="229"/>
      <c r="BD336" s="230"/>
      <c r="BE336" s="170"/>
      <c r="BF336" s="171">
        <v>2</v>
      </c>
      <c r="BG336" s="229"/>
      <c r="BH336" s="230"/>
      <c r="BI336" s="170"/>
      <c r="BJ336" s="171"/>
      <c r="BK336" s="229"/>
      <c r="BL336" s="230"/>
      <c r="BM336" s="170"/>
      <c r="BN336" s="171"/>
      <c r="BO336" s="229"/>
      <c r="BP336" s="230"/>
      <c r="BQ336" s="170"/>
      <c r="BR336" s="171"/>
      <c r="BS336" s="229"/>
      <c r="BT336" s="230"/>
      <c r="BU336" s="170"/>
      <c r="BV336" s="171"/>
      <c r="BW336" s="229"/>
      <c r="BX336" s="230"/>
      <c r="BY336" s="170"/>
      <c r="BZ336" s="171"/>
      <c r="CA336" s="229"/>
      <c r="CB336" s="230"/>
      <c r="CC336" s="170"/>
      <c r="CD336" s="171"/>
      <c r="CE336" s="229"/>
      <c r="CF336" s="230"/>
      <c r="CG336" s="170"/>
      <c r="CH336" s="171"/>
      <c r="CI336" s="229"/>
      <c r="CJ336" s="230"/>
      <c r="CK336" s="170"/>
      <c r="CL336" s="171"/>
      <c r="CM336" s="229"/>
      <c r="CN336" s="230"/>
      <c r="CO336" s="170"/>
      <c r="CP336" s="171">
        <v>2</v>
      </c>
      <c r="CQ336" s="229"/>
      <c r="CR336" s="230"/>
      <c r="CS336" s="170"/>
      <c r="CT336" s="171"/>
      <c r="CU336" s="229"/>
      <c r="CV336" s="230"/>
      <c r="CW336" s="170"/>
      <c r="CX336" s="171">
        <v>2</v>
      </c>
      <c r="CY336" s="229"/>
      <c r="CZ336" s="230"/>
      <c r="DA336" s="170"/>
      <c r="DB336" s="171"/>
      <c r="DC336" s="229"/>
      <c r="DD336" s="230"/>
      <c r="DE336" s="170"/>
      <c r="DF336" s="171">
        <v>3</v>
      </c>
      <c r="DG336" s="229"/>
      <c r="DH336" s="230"/>
      <c r="DI336" s="170"/>
      <c r="DJ336" s="171"/>
      <c r="DK336" s="229"/>
      <c r="DL336" s="230"/>
      <c r="DM336" s="170"/>
      <c r="DN336" s="171"/>
      <c r="DO336" s="229"/>
      <c r="DP336" s="230"/>
      <c r="DQ336" s="170"/>
      <c r="DR336" s="171">
        <v>2</v>
      </c>
      <c r="DS336" s="229"/>
      <c r="DT336" s="230"/>
      <c r="DU336" s="170"/>
      <c r="DV336" s="171">
        <v>3</v>
      </c>
      <c r="DW336" s="229"/>
      <c r="DX336" s="230"/>
      <c r="DY336" s="170"/>
      <c r="DZ336" s="183">
        <f t="shared" si="65"/>
        <v>16</v>
      </c>
      <c r="EA336" s="356">
        <f t="shared" si="66"/>
        <v>0</v>
      </c>
      <c r="EB336" s="356">
        <f t="shared" si="67"/>
        <v>0</v>
      </c>
      <c r="EC336" s="185">
        <f t="shared" si="68"/>
        <v>0</v>
      </c>
      <c r="ED336" s="364"/>
    </row>
    <row r="337" spans="1:134" ht="45" x14ac:dyDescent="0.2">
      <c r="A337" s="461">
        <v>45</v>
      </c>
      <c r="B337" s="468" t="s">
        <v>573</v>
      </c>
      <c r="C337" s="392" t="s">
        <v>248</v>
      </c>
      <c r="D337" s="415" t="s">
        <v>1338</v>
      </c>
      <c r="E337" s="466">
        <v>6</v>
      </c>
      <c r="F337" s="171"/>
      <c r="G337" s="229"/>
      <c r="H337" s="230"/>
      <c r="I337" s="170"/>
      <c r="J337" s="171"/>
      <c r="K337" s="229"/>
      <c r="L337" s="230"/>
      <c r="M337" s="170"/>
      <c r="N337" s="171"/>
      <c r="O337" s="229"/>
      <c r="P337" s="230"/>
      <c r="Q337" s="170"/>
      <c r="R337" s="171"/>
      <c r="S337" s="229"/>
      <c r="T337" s="230"/>
      <c r="U337" s="170"/>
      <c r="V337" s="171"/>
      <c r="W337" s="229"/>
      <c r="X337" s="230"/>
      <c r="Y337" s="170"/>
      <c r="Z337" s="171"/>
      <c r="AA337" s="229"/>
      <c r="AB337" s="230"/>
      <c r="AC337" s="170"/>
      <c r="AD337" s="171"/>
      <c r="AE337" s="229"/>
      <c r="AF337" s="230"/>
      <c r="AG337" s="170"/>
      <c r="AH337" s="171"/>
      <c r="AI337" s="229"/>
      <c r="AJ337" s="230"/>
      <c r="AK337" s="170"/>
      <c r="AL337" s="171"/>
      <c r="AM337" s="229"/>
      <c r="AN337" s="230"/>
      <c r="AO337" s="170"/>
      <c r="AP337" s="171"/>
      <c r="AQ337" s="229"/>
      <c r="AR337" s="230"/>
      <c r="AS337" s="170"/>
      <c r="AT337" s="171"/>
      <c r="AU337" s="229"/>
      <c r="AV337" s="230"/>
      <c r="AW337" s="170"/>
      <c r="AX337" s="171"/>
      <c r="AY337" s="229"/>
      <c r="AZ337" s="230"/>
      <c r="BA337" s="170"/>
      <c r="BB337" s="171"/>
      <c r="BC337" s="229"/>
      <c r="BD337" s="230"/>
      <c r="BE337" s="170"/>
      <c r="BF337" s="171"/>
      <c r="BG337" s="229"/>
      <c r="BH337" s="230"/>
      <c r="BI337" s="170"/>
      <c r="BJ337" s="171"/>
      <c r="BK337" s="229"/>
      <c r="BL337" s="230"/>
      <c r="BM337" s="170"/>
      <c r="BN337" s="171"/>
      <c r="BO337" s="229"/>
      <c r="BP337" s="230"/>
      <c r="BQ337" s="170"/>
      <c r="BR337" s="171"/>
      <c r="BS337" s="229"/>
      <c r="BT337" s="230"/>
      <c r="BU337" s="170"/>
      <c r="BV337" s="171"/>
      <c r="BW337" s="229"/>
      <c r="BX337" s="230"/>
      <c r="BY337" s="170"/>
      <c r="BZ337" s="171"/>
      <c r="CA337" s="229"/>
      <c r="CB337" s="230"/>
      <c r="CC337" s="170"/>
      <c r="CD337" s="171"/>
      <c r="CE337" s="229"/>
      <c r="CF337" s="230"/>
      <c r="CG337" s="170"/>
      <c r="CH337" s="171"/>
      <c r="CI337" s="229"/>
      <c r="CJ337" s="230"/>
      <c r="CK337" s="170"/>
      <c r="CL337" s="171"/>
      <c r="CM337" s="229"/>
      <c r="CN337" s="230"/>
      <c r="CO337" s="170"/>
      <c r="CP337" s="171"/>
      <c r="CQ337" s="229"/>
      <c r="CR337" s="230"/>
      <c r="CS337" s="170"/>
      <c r="CT337" s="171"/>
      <c r="CU337" s="229"/>
      <c r="CV337" s="230"/>
      <c r="CW337" s="170"/>
      <c r="CX337" s="171"/>
      <c r="CY337" s="229"/>
      <c r="CZ337" s="230"/>
      <c r="DA337" s="170"/>
      <c r="DB337" s="171"/>
      <c r="DC337" s="229"/>
      <c r="DD337" s="230"/>
      <c r="DE337" s="170"/>
      <c r="DF337" s="171"/>
      <c r="DG337" s="229"/>
      <c r="DH337" s="230"/>
      <c r="DI337" s="170"/>
      <c r="DJ337" s="171"/>
      <c r="DK337" s="229"/>
      <c r="DL337" s="230"/>
      <c r="DM337" s="170"/>
      <c r="DN337" s="171"/>
      <c r="DO337" s="229"/>
      <c r="DP337" s="230"/>
      <c r="DQ337" s="170"/>
      <c r="DR337" s="171"/>
      <c r="DS337" s="229"/>
      <c r="DT337" s="230"/>
      <c r="DU337" s="170"/>
      <c r="DV337" s="171"/>
      <c r="DW337" s="229"/>
      <c r="DX337" s="230"/>
      <c r="DY337" s="170"/>
      <c r="DZ337" s="183">
        <f t="shared" si="65"/>
        <v>0</v>
      </c>
      <c r="EA337" s="356">
        <f t="shared" si="66"/>
        <v>0</v>
      </c>
      <c r="EB337" s="356">
        <f t="shared" si="67"/>
        <v>0</v>
      </c>
      <c r="EC337" s="185">
        <f t="shared" si="68"/>
        <v>0</v>
      </c>
      <c r="ED337" s="364"/>
    </row>
    <row r="338" spans="1:134" ht="45" x14ac:dyDescent="0.2">
      <c r="A338" s="461">
        <v>46</v>
      </c>
      <c r="B338" s="468" t="s">
        <v>986</v>
      </c>
      <c r="C338" s="392" t="s">
        <v>207</v>
      </c>
      <c r="D338" s="386" t="s">
        <v>1339</v>
      </c>
      <c r="E338" s="466">
        <v>5</v>
      </c>
      <c r="F338" s="171">
        <v>2</v>
      </c>
      <c r="G338" s="229"/>
      <c r="H338" s="230"/>
      <c r="I338" s="170"/>
      <c r="J338" s="171">
        <v>2</v>
      </c>
      <c r="K338" s="229"/>
      <c r="L338" s="230"/>
      <c r="M338" s="170"/>
      <c r="N338" s="171">
        <v>2</v>
      </c>
      <c r="O338" s="229"/>
      <c r="P338" s="230"/>
      <c r="Q338" s="170"/>
      <c r="R338" s="171">
        <v>4</v>
      </c>
      <c r="S338" s="229"/>
      <c r="T338" s="230"/>
      <c r="U338" s="170"/>
      <c r="V338" s="171"/>
      <c r="W338" s="229"/>
      <c r="X338" s="230"/>
      <c r="Y338" s="170"/>
      <c r="Z338" s="171">
        <v>1</v>
      </c>
      <c r="AA338" s="229"/>
      <c r="AB338" s="230"/>
      <c r="AC338" s="170"/>
      <c r="AD338" s="171"/>
      <c r="AE338" s="229"/>
      <c r="AF338" s="230"/>
      <c r="AG338" s="170"/>
      <c r="AH338" s="171"/>
      <c r="AI338" s="229"/>
      <c r="AJ338" s="230"/>
      <c r="AK338" s="170"/>
      <c r="AL338" s="171"/>
      <c r="AM338" s="229"/>
      <c r="AN338" s="230"/>
      <c r="AO338" s="170"/>
      <c r="AP338" s="171"/>
      <c r="AQ338" s="229"/>
      <c r="AR338" s="230"/>
      <c r="AS338" s="170"/>
      <c r="AT338" s="171"/>
      <c r="AU338" s="229"/>
      <c r="AV338" s="230"/>
      <c r="AW338" s="170"/>
      <c r="AX338" s="171"/>
      <c r="AY338" s="229"/>
      <c r="AZ338" s="230"/>
      <c r="BA338" s="170"/>
      <c r="BB338" s="171"/>
      <c r="BC338" s="229"/>
      <c r="BD338" s="230"/>
      <c r="BE338" s="170"/>
      <c r="BF338" s="171"/>
      <c r="BG338" s="229"/>
      <c r="BH338" s="230"/>
      <c r="BI338" s="170"/>
      <c r="BJ338" s="171"/>
      <c r="BK338" s="229"/>
      <c r="BL338" s="230"/>
      <c r="BM338" s="170"/>
      <c r="BN338" s="171"/>
      <c r="BO338" s="229"/>
      <c r="BP338" s="230"/>
      <c r="BQ338" s="170"/>
      <c r="BR338" s="171"/>
      <c r="BS338" s="229"/>
      <c r="BT338" s="230"/>
      <c r="BU338" s="170"/>
      <c r="BV338" s="171"/>
      <c r="BW338" s="229"/>
      <c r="BX338" s="230"/>
      <c r="BY338" s="170"/>
      <c r="BZ338" s="171"/>
      <c r="CA338" s="229"/>
      <c r="CB338" s="230"/>
      <c r="CC338" s="170"/>
      <c r="CD338" s="171"/>
      <c r="CE338" s="229"/>
      <c r="CF338" s="230"/>
      <c r="CG338" s="170"/>
      <c r="CH338" s="171"/>
      <c r="CI338" s="229"/>
      <c r="CJ338" s="230"/>
      <c r="CK338" s="170"/>
      <c r="CL338" s="171"/>
      <c r="CM338" s="229"/>
      <c r="CN338" s="230"/>
      <c r="CO338" s="170"/>
      <c r="CP338" s="171">
        <v>1</v>
      </c>
      <c r="CQ338" s="229"/>
      <c r="CR338" s="230"/>
      <c r="CS338" s="170"/>
      <c r="CT338" s="171"/>
      <c r="CU338" s="229"/>
      <c r="CV338" s="230"/>
      <c r="CW338" s="170"/>
      <c r="CX338" s="171">
        <v>2</v>
      </c>
      <c r="CY338" s="229"/>
      <c r="CZ338" s="230"/>
      <c r="DA338" s="170"/>
      <c r="DB338" s="171"/>
      <c r="DC338" s="229"/>
      <c r="DD338" s="230"/>
      <c r="DE338" s="170"/>
      <c r="DF338" s="171">
        <v>2</v>
      </c>
      <c r="DG338" s="229"/>
      <c r="DH338" s="230"/>
      <c r="DI338" s="170"/>
      <c r="DJ338" s="171">
        <v>2</v>
      </c>
      <c r="DK338" s="229"/>
      <c r="DL338" s="230"/>
      <c r="DM338" s="170"/>
      <c r="DN338" s="171">
        <v>2</v>
      </c>
      <c r="DO338" s="229"/>
      <c r="DP338" s="230"/>
      <c r="DQ338" s="170"/>
      <c r="DR338" s="171">
        <v>2</v>
      </c>
      <c r="DS338" s="229"/>
      <c r="DT338" s="230"/>
      <c r="DU338" s="170"/>
      <c r="DV338" s="171">
        <v>2</v>
      </c>
      <c r="DW338" s="229"/>
      <c r="DX338" s="230"/>
      <c r="DY338" s="170"/>
      <c r="DZ338" s="183">
        <f t="shared" si="65"/>
        <v>24</v>
      </c>
      <c r="EA338" s="356">
        <f t="shared" si="66"/>
        <v>0</v>
      </c>
      <c r="EB338" s="356">
        <f t="shared" si="67"/>
        <v>0</v>
      </c>
      <c r="EC338" s="185">
        <f t="shared" si="68"/>
        <v>0</v>
      </c>
      <c r="ED338" s="364"/>
    </row>
    <row r="339" spans="1:134" ht="75" x14ac:dyDescent="0.2">
      <c r="A339" s="461">
        <v>47</v>
      </c>
      <c r="B339" s="468"/>
      <c r="C339" s="392" t="s">
        <v>2513</v>
      </c>
      <c r="D339" s="386" t="s">
        <v>2514</v>
      </c>
      <c r="E339" s="466">
        <v>4</v>
      </c>
      <c r="F339" s="171">
        <v>2</v>
      </c>
      <c r="G339" s="229"/>
      <c r="H339" s="230"/>
      <c r="I339" s="170"/>
      <c r="J339" s="171">
        <v>2</v>
      </c>
      <c r="K339" s="229"/>
      <c r="L339" s="230"/>
      <c r="M339" s="170"/>
      <c r="N339" s="171">
        <v>2</v>
      </c>
      <c r="O339" s="229"/>
      <c r="P339" s="230"/>
      <c r="Q339" s="170"/>
      <c r="R339" s="171">
        <v>4</v>
      </c>
      <c r="S339" s="229"/>
      <c r="T339" s="230"/>
      <c r="U339" s="170"/>
      <c r="V339" s="171"/>
      <c r="W339" s="229"/>
      <c r="X339" s="230"/>
      <c r="Y339" s="170"/>
      <c r="Z339" s="171">
        <v>1</v>
      </c>
      <c r="AA339" s="229"/>
      <c r="AB339" s="230"/>
      <c r="AC339" s="170"/>
      <c r="AD339" s="171"/>
      <c r="AE339" s="229"/>
      <c r="AF339" s="230"/>
      <c r="AG339" s="170"/>
      <c r="AH339" s="171"/>
      <c r="AI339" s="229"/>
      <c r="AJ339" s="230"/>
      <c r="AK339" s="170"/>
      <c r="AL339" s="171"/>
      <c r="AM339" s="229"/>
      <c r="AN339" s="230"/>
      <c r="AO339" s="170"/>
      <c r="AP339" s="171"/>
      <c r="AQ339" s="229"/>
      <c r="AR339" s="230"/>
      <c r="AS339" s="170"/>
      <c r="AT339" s="171"/>
      <c r="AU339" s="229"/>
      <c r="AV339" s="230"/>
      <c r="AW339" s="170"/>
      <c r="AX339" s="171"/>
      <c r="AY339" s="229"/>
      <c r="AZ339" s="230"/>
      <c r="BA339" s="170"/>
      <c r="BB339" s="171"/>
      <c r="BC339" s="229"/>
      <c r="BD339" s="230"/>
      <c r="BE339" s="170"/>
      <c r="BF339" s="171"/>
      <c r="BG339" s="229"/>
      <c r="BH339" s="230"/>
      <c r="BI339" s="170"/>
      <c r="BJ339" s="171"/>
      <c r="BK339" s="229"/>
      <c r="BL339" s="230"/>
      <c r="BM339" s="170"/>
      <c r="BN339" s="171"/>
      <c r="BO339" s="229"/>
      <c r="BP339" s="230"/>
      <c r="BQ339" s="170"/>
      <c r="BR339" s="171"/>
      <c r="BS339" s="229"/>
      <c r="BT339" s="230"/>
      <c r="BU339" s="170"/>
      <c r="BV339" s="171"/>
      <c r="BW339" s="229"/>
      <c r="BX339" s="230"/>
      <c r="BY339" s="170"/>
      <c r="BZ339" s="171"/>
      <c r="CA339" s="229"/>
      <c r="CB339" s="230"/>
      <c r="CC339" s="170"/>
      <c r="CD339" s="171"/>
      <c r="CE339" s="229"/>
      <c r="CF339" s="230"/>
      <c r="CG339" s="170"/>
      <c r="CH339" s="171"/>
      <c r="CI339" s="229"/>
      <c r="CJ339" s="230"/>
      <c r="CK339" s="170"/>
      <c r="CL339" s="171"/>
      <c r="CM339" s="229"/>
      <c r="CN339" s="230"/>
      <c r="CO339" s="170"/>
      <c r="CP339" s="171">
        <v>1</v>
      </c>
      <c r="CQ339" s="229"/>
      <c r="CR339" s="230"/>
      <c r="CS339" s="170"/>
      <c r="CT339" s="171"/>
      <c r="CU339" s="229"/>
      <c r="CV339" s="230"/>
      <c r="CW339" s="170"/>
      <c r="CX339" s="171">
        <v>2</v>
      </c>
      <c r="CY339" s="229"/>
      <c r="CZ339" s="230"/>
      <c r="DA339" s="170"/>
      <c r="DB339" s="171"/>
      <c r="DC339" s="229"/>
      <c r="DD339" s="230"/>
      <c r="DE339" s="170"/>
      <c r="DF339" s="171">
        <v>2</v>
      </c>
      <c r="DG339" s="229"/>
      <c r="DH339" s="230"/>
      <c r="DI339" s="170"/>
      <c r="DJ339" s="171">
        <v>2</v>
      </c>
      <c r="DK339" s="229"/>
      <c r="DL339" s="230"/>
      <c r="DM339" s="170"/>
      <c r="DN339" s="171">
        <v>2</v>
      </c>
      <c r="DO339" s="229"/>
      <c r="DP339" s="230"/>
      <c r="DQ339" s="170"/>
      <c r="DR339" s="171">
        <v>2</v>
      </c>
      <c r="DS339" s="229"/>
      <c r="DT339" s="230"/>
      <c r="DU339" s="170"/>
      <c r="DV339" s="171">
        <v>2</v>
      </c>
      <c r="DW339" s="229"/>
      <c r="DX339" s="230"/>
      <c r="DY339" s="170"/>
      <c r="DZ339" s="183">
        <f t="shared" si="65"/>
        <v>24</v>
      </c>
      <c r="EA339" s="356">
        <f t="shared" si="66"/>
        <v>0</v>
      </c>
      <c r="EB339" s="356">
        <f t="shared" si="67"/>
        <v>0</v>
      </c>
      <c r="EC339" s="185">
        <f t="shared" si="68"/>
        <v>0</v>
      </c>
      <c r="ED339" s="364"/>
    </row>
    <row r="340" spans="1:134" ht="60" x14ac:dyDescent="0.2">
      <c r="A340" s="461">
        <v>48</v>
      </c>
      <c r="B340" s="468" t="s">
        <v>1340</v>
      </c>
      <c r="C340" s="392" t="s">
        <v>577</v>
      </c>
      <c r="D340" s="386" t="s">
        <v>1341</v>
      </c>
      <c r="E340" s="466">
        <v>3</v>
      </c>
      <c r="F340" s="171"/>
      <c r="G340" s="229"/>
      <c r="H340" s="230"/>
      <c r="I340" s="170"/>
      <c r="J340" s="171"/>
      <c r="K340" s="229"/>
      <c r="L340" s="230"/>
      <c r="M340" s="170"/>
      <c r="N340" s="171"/>
      <c r="O340" s="229">
        <v>2</v>
      </c>
      <c r="P340" s="230"/>
      <c r="Q340" s="170"/>
      <c r="R340" s="171"/>
      <c r="S340" s="229">
        <v>1</v>
      </c>
      <c r="T340" s="230"/>
      <c r="U340" s="170"/>
      <c r="V340" s="171"/>
      <c r="W340" s="229"/>
      <c r="X340" s="230"/>
      <c r="Y340" s="170"/>
      <c r="Z340" s="171"/>
      <c r="AA340" s="229"/>
      <c r="AB340" s="230"/>
      <c r="AC340" s="170"/>
      <c r="AD340" s="171"/>
      <c r="AE340" s="229"/>
      <c r="AF340" s="230"/>
      <c r="AG340" s="170"/>
      <c r="AH340" s="171"/>
      <c r="AI340" s="229"/>
      <c r="AJ340" s="230"/>
      <c r="AK340" s="170"/>
      <c r="AL340" s="171"/>
      <c r="AM340" s="229"/>
      <c r="AN340" s="230"/>
      <c r="AO340" s="170"/>
      <c r="AP340" s="171"/>
      <c r="AQ340" s="229">
        <v>2</v>
      </c>
      <c r="AR340" s="230"/>
      <c r="AS340" s="170"/>
      <c r="AT340" s="171"/>
      <c r="AU340" s="229"/>
      <c r="AV340" s="230"/>
      <c r="AW340" s="170"/>
      <c r="AX340" s="171"/>
      <c r="AY340" s="229"/>
      <c r="AZ340" s="230"/>
      <c r="BA340" s="170"/>
      <c r="BB340" s="171"/>
      <c r="BC340" s="229">
        <v>1</v>
      </c>
      <c r="BD340" s="230"/>
      <c r="BE340" s="170"/>
      <c r="BF340" s="171"/>
      <c r="BG340" s="229"/>
      <c r="BH340" s="230"/>
      <c r="BI340" s="170"/>
      <c r="BJ340" s="171">
        <v>2</v>
      </c>
      <c r="BK340" s="229"/>
      <c r="BL340" s="230"/>
      <c r="BM340" s="170"/>
      <c r="BN340" s="171"/>
      <c r="BO340" s="229"/>
      <c r="BP340" s="230"/>
      <c r="BQ340" s="170"/>
      <c r="BR340" s="171"/>
      <c r="BS340" s="229"/>
      <c r="BT340" s="230"/>
      <c r="BU340" s="170"/>
      <c r="BV340" s="171"/>
      <c r="BW340" s="229"/>
      <c r="BX340" s="230"/>
      <c r="BY340" s="170"/>
      <c r="BZ340" s="171"/>
      <c r="CA340" s="229"/>
      <c r="CB340" s="230"/>
      <c r="CC340" s="170"/>
      <c r="CD340" s="171"/>
      <c r="CE340" s="229"/>
      <c r="CF340" s="230"/>
      <c r="CG340" s="170"/>
      <c r="CH340" s="171"/>
      <c r="CI340" s="229"/>
      <c r="CJ340" s="230"/>
      <c r="CK340" s="170"/>
      <c r="CL340" s="171"/>
      <c r="CM340" s="229"/>
      <c r="CN340" s="230"/>
      <c r="CO340" s="170"/>
      <c r="CP340" s="171"/>
      <c r="CQ340" s="229"/>
      <c r="CR340" s="230"/>
      <c r="CS340" s="170"/>
      <c r="CT340" s="171"/>
      <c r="CU340" s="229"/>
      <c r="CV340" s="230"/>
      <c r="CW340" s="170"/>
      <c r="CX340" s="171"/>
      <c r="CY340" s="229"/>
      <c r="CZ340" s="230"/>
      <c r="DA340" s="170"/>
      <c r="DB340" s="171"/>
      <c r="DC340" s="229"/>
      <c r="DD340" s="230"/>
      <c r="DE340" s="170"/>
      <c r="DF340" s="171"/>
      <c r="DG340" s="229">
        <v>1</v>
      </c>
      <c r="DH340" s="230"/>
      <c r="DI340" s="170"/>
      <c r="DJ340" s="171"/>
      <c r="DK340" s="229"/>
      <c r="DL340" s="230"/>
      <c r="DM340" s="170"/>
      <c r="DN340" s="171"/>
      <c r="DO340" s="229"/>
      <c r="DP340" s="230"/>
      <c r="DQ340" s="170"/>
      <c r="DR340" s="171"/>
      <c r="DS340" s="229">
        <v>1</v>
      </c>
      <c r="DT340" s="230"/>
      <c r="DU340" s="170"/>
      <c r="DV340" s="171"/>
      <c r="DW340" s="229">
        <v>1</v>
      </c>
      <c r="DX340" s="230"/>
      <c r="DY340" s="170"/>
      <c r="DZ340" s="183">
        <f t="shared" si="65"/>
        <v>2</v>
      </c>
      <c r="EA340" s="356">
        <f t="shared" si="66"/>
        <v>9</v>
      </c>
      <c r="EB340" s="356">
        <f t="shared" si="67"/>
        <v>0</v>
      </c>
      <c r="EC340" s="185">
        <f t="shared" si="68"/>
        <v>0</v>
      </c>
      <c r="ED340" s="364"/>
    </row>
    <row r="341" spans="1:134" ht="30" x14ac:dyDescent="0.2">
      <c r="A341" s="461">
        <v>49</v>
      </c>
      <c r="B341" s="468" t="s">
        <v>1029</v>
      </c>
      <c r="C341" s="392" t="s">
        <v>1030</v>
      </c>
      <c r="D341" s="386" t="s">
        <v>1342</v>
      </c>
      <c r="E341" s="466">
        <v>3</v>
      </c>
      <c r="F341" s="171"/>
      <c r="G341" s="229">
        <v>2</v>
      </c>
      <c r="H341" s="230"/>
      <c r="I341" s="170"/>
      <c r="J341" s="171"/>
      <c r="K341" s="229">
        <v>2</v>
      </c>
      <c r="L341" s="230"/>
      <c r="M341" s="170"/>
      <c r="N341" s="171"/>
      <c r="O341" s="229">
        <v>2</v>
      </c>
      <c r="P341" s="230"/>
      <c r="Q341" s="170"/>
      <c r="R341" s="171"/>
      <c r="S341" s="229">
        <v>1</v>
      </c>
      <c r="T341" s="230"/>
      <c r="U341" s="170"/>
      <c r="V341" s="171"/>
      <c r="W341" s="229"/>
      <c r="X341" s="230"/>
      <c r="Y341" s="170"/>
      <c r="Z341" s="171"/>
      <c r="AA341" s="229"/>
      <c r="AB341" s="230"/>
      <c r="AC341" s="170"/>
      <c r="AD341" s="171"/>
      <c r="AE341" s="229"/>
      <c r="AF341" s="230"/>
      <c r="AG341" s="170"/>
      <c r="AH341" s="171"/>
      <c r="AI341" s="229">
        <v>2</v>
      </c>
      <c r="AJ341" s="230"/>
      <c r="AK341" s="170"/>
      <c r="AL341" s="171"/>
      <c r="AM341" s="229">
        <v>1</v>
      </c>
      <c r="AN341" s="230"/>
      <c r="AO341" s="170"/>
      <c r="AP341" s="171">
        <v>1</v>
      </c>
      <c r="AQ341" s="229"/>
      <c r="AR341" s="230"/>
      <c r="AS341" s="170"/>
      <c r="AT341" s="171"/>
      <c r="AU341" s="229"/>
      <c r="AV341" s="230"/>
      <c r="AW341" s="170"/>
      <c r="AX341" s="171"/>
      <c r="AY341" s="229"/>
      <c r="AZ341" s="230"/>
      <c r="BA341" s="170"/>
      <c r="BB341" s="171">
        <v>1</v>
      </c>
      <c r="BC341" s="229"/>
      <c r="BD341" s="230"/>
      <c r="BE341" s="170"/>
      <c r="BF341" s="171">
        <v>2</v>
      </c>
      <c r="BG341" s="229"/>
      <c r="BH341" s="230"/>
      <c r="BI341" s="170"/>
      <c r="BJ341" s="171">
        <v>2</v>
      </c>
      <c r="BK341" s="229"/>
      <c r="BL341" s="230"/>
      <c r="BM341" s="170"/>
      <c r="BN341" s="171">
        <v>2</v>
      </c>
      <c r="BO341" s="229"/>
      <c r="BP341" s="230"/>
      <c r="BQ341" s="170"/>
      <c r="BR341" s="171">
        <v>1</v>
      </c>
      <c r="BS341" s="229"/>
      <c r="BT341" s="230"/>
      <c r="BU341" s="170"/>
      <c r="BV341" s="171">
        <v>1</v>
      </c>
      <c r="BW341" s="229"/>
      <c r="BX341" s="230"/>
      <c r="BY341" s="170"/>
      <c r="BZ341" s="171"/>
      <c r="CA341" s="229"/>
      <c r="CB341" s="230"/>
      <c r="CC341" s="170"/>
      <c r="CD341" s="171"/>
      <c r="CE341" s="229"/>
      <c r="CF341" s="230"/>
      <c r="CG341" s="170"/>
      <c r="CH341" s="171"/>
      <c r="CI341" s="229"/>
      <c r="CJ341" s="230"/>
      <c r="CK341" s="170"/>
      <c r="CL341" s="171"/>
      <c r="CM341" s="229">
        <v>1</v>
      </c>
      <c r="CN341" s="230"/>
      <c r="CO341" s="170"/>
      <c r="CP341" s="171">
        <v>1</v>
      </c>
      <c r="CQ341" s="229"/>
      <c r="CR341" s="230"/>
      <c r="CS341" s="170"/>
      <c r="CT341" s="171"/>
      <c r="CU341" s="229">
        <v>2</v>
      </c>
      <c r="CV341" s="230"/>
      <c r="CW341" s="170"/>
      <c r="CX341" s="171">
        <v>1</v>
      </c>
      <c r="CY341" s="229"/>
      <c r="CZ341" s="230"/>
      <c r="DA341" s="170"/>
      <c r="DB341" s="171"/>
      <c r="DC341" s="229"/>
      <c r="DD341" s="230"/>
      <c r="DE341" s="170"/>
      <c r="DF341" s="171"/>
      <c r="DG341" s="229"/>
      <c r="DH341" s="230"/>
      <c r="DI341" s="170"/>
      <c r="DJ341" s="171"/>
      <c r="DK341" s="229">
        <v>1</v>
      </c>
      <c r="DL341" s="230"/>
      <c r="DM341" s="170"/>
      <c r="DN341" s="171"/>
      <c r="DO341" s="229">
        <v>1</v>
      </c>
      <c r="DP341" s="230"/>
      <c r="DQ341" s="170"/>
      <c r="DR341" s="171">
        <v>1</v>
      </c>
      <c r="DS341" s="229"/>
      <c r="DT341" s="230"/>
      <c r="DU341" s="170"/>
      <c r="DV341" s="171"/>
      <c r="DW341" s="229"/>
      <c r="DX341" s="230"/>
      <c r="DY341" s="170"/>
      <c r="DZ341" s="183">
        <f t="shared" si="65"/>
        <v>13</v>
      </c>
      <c r="EA341" s="356">
        <f t="shared" si="66"/>
        <v>15</v>
      </c>
      <c r="EB341" s="356">
        <f t="shared" si="67"/>
        <v>0</v>
      </c>
      <c r="EC341" s="185">
        <f t="shared" si="68"/>
        <v>0</v>
      </c>
      <c r="ED341" s="364"/>
    </row>
    <row r="342" spans="1:134" ht="45" x14ac:dyDescent="0.2">
      <c r="A342" s="461">
        <v>50</v>
      </c>
      <c r="B342" s="468" t="s">
        <v>1074</v>
      </c>
      <c r="C342" s="392" t="s">
        <v>1075</v>
      </c>
      <c r="D342" s="386" t="s">
        <v>1343</v>
      </c>
      <c r="E342" s="466">
        <v>3</v>
      </c>
      <c r="F342" s="171">
        <v>2</v>
      </c>
      <c r="G342" s="229"/>
      <c r="H342" s="230"/>
      <c r="I342" s="170"/>
      <c r="J342" s="171">
        <v>2</v>
      </c>
      <c r="K342" s="229"/>
      <c r="L342" s="230"/>
      <c r="M342" s="170"/>
      <c r="N342" s="171">
        <v>2</v>
      </c>
      <c r="O342" s="229"/>
      <c r="P342" s="230"/>
      <c r="Q342" s="170"/>
      <c r="R342" s="171">
        <v>1</v>
      </c>
      <c r="S342" s="229"/>
      <c r="T342" s="230"/>
      <c r="U342" s="170"/>
      <c r="V342" s="171"/>
      <c r="W342" s="229"/>
      <c r="X342" s="230"/>
      <c r="Y342" s="170"/>
      <c r="Z342" s="171"/>
      <c r="AA342" s="229">
        <v>1</v>
      </c>
      <c r="AB342" s="230"/>
      <c r="AC342" s="170"/>
      <c r="AD342" s="171"/>
      <c r="AE342" s="229">
        <v>2</v>
      </c>
      <c r="AF342" s="230"/>
      <c r="AG342" s="170"/>
      <c r="AH342" s="171"/>
      <c r="AI342" s="229"/>
      <c r="AJ342" s="230"/>
      <c r="AK342" s="170"/>
      <c r="AL342" s="171"/>
      <c r="AM342" s="229">
        <v>1</v>
      </c>
      <c r="AN342" s="230"/>
      <c r="AO342" s="170"/>
      <c r="AP342" s="171"/>
      <c r="AQ342" s="229">
        <v>1</v>
      </c>
      <c r="AR342" s="230"/>
      <c r="AS342" s="170"/>
      <c r="AT342" s="171"/>
      <c r="AU342" s="229"/>
      <c r="AV342" s="230"/>
      <c r="AW342" s="170"/>
      <c r="AX342" s="171"/>
      <c r="AY342" s="229"/>
      <c r="AZ342" s="230"/>
      <c r="BA342" s="170"/>
      <c r="BB342" s="171"/>
      <c r="BC342" s="229">
        <v>1</v>
      </c>
      <c r="BD342" s="230"/>
      <c r="BE342" s="170"/>
      <c r="BF342" s="171"/>
      <c r="BG342" s="229">
        <v>2</v>
      </c>
      <c r="BH342" s="230"/>
      <c r="BI342" s="170"/>
      <c r="BJ342" s="171"/>
      <c r="BK342" s="229"/>
      <c r="BL342" s="230"/>
      <c r="BM342" s="170"/>
      <c r="BN342" s="171"/>
      <c r="BO342" s="229"/>
      <c r="BP342" s="230"/>
      <c r="BQ342" s="170"/>
      <c r="BR342" s="171"/>
      <c r="BS342" s="229">
        <v>1</v>
      </c>
      <c r="BT342" s="230"/>
      <c r="BU342" s="170"/>
      <c r="BV342" s="171">
        <v>1</v>
      </c>
      <c r="BW342" s="229"/>
      <c r="BX342" s="230"/>
      <c r="BY342" s="170"/>
      <c r="BZ342" s="171"/>
      <c r="CA342" s="229"/>
      <c r="CB342" s="230"/>
      <c r="CC342" s="170"/>
      <c r="CD342" s="171"/>
      <c r="CE342" s="229">
        <v>2</v>
      </c>
      <c r="CF342" s="230"/>
      <c r="CG342" s="170"/>
      <c r="CH342" s="171"/>
      <c r="CI342" s="229">
        <v>2</v>
      </c>
      <c r="CJ342" s="230"/>
      <c r="CK342" s="170"/>
      <c r="CL342" s="171"/>
      <c r="CM342" s="229">
        <v>1</v>
      </c>
      <c r="CN342" s="230"/>
      <c r="CO342" s="170"/>
      <c r="CP342" s="171"/>
      <c r="CQ342" s="229">
        <v>2</v>
      </c>
      <c r="CR342" s="230"/>
      <c r="CS342" s="170"/>
      <c r="CT342" s="171"/>
      <c r="CU342" s="229">
        <v>5</v>
      </c>
      <c r="CV342" s="230"/>
      <c r="CW342" s="170"/>
      <c r="CX342" s="171"/>
      <c r="CY342" s="229">
        <v>1</v>
      </c>
      <c r="CZ342" s="230"/>
      <c r="DA342" s="170"/>
      <c r="DB342" s="171"/>
      <c r="DC342" s="229"/>
      <c r="DD342" s="230"/>
      <c r="DE342" s="170"/>
      <c r="DF342" s="171"/>
      <c r="DG342" s="229">
        <v>2</v>
      </c>
      <c r="DH342" s="230"/>
      <c r="DI342" s="170"/>
      <c r="DJ342" s="171">
        <v>1</v>
      </c>
      <c r="DK342" s="229"/>
      <c r="DL342" s="230"/>
      <c r="DM342" s="170"/>
      <c r="DN342" s="171">
        <v>2</v>
      </c>
      <c r="DO342" s="229"/>
      <c r="DP342" s="230"/>
      <c r="DQ342" s="170"/>
      <c r="DR342" s="171"/>
      <c r="DS342" s="229"/>
      <c r="DT342" s="230"/>
      <c r="DU342" s="170"/>
      <c r="DV342" s="171"/>
      <c r="DW342" s="229">
        <v>1</v>
      </c>
      <c r="DX342" s="230"/>
      <c r="DY342" s="170"/>
      <c r="DZ342" s="183">
        <f t="shared" ref="DZ342:DZ351" si="69">F342+J342+N342+R342+V342+Z342+AD342+AH342+AL342+AP342+AT342+AX342+BB342+BF342+BJ342+BN342+BR342+BV342+BZ342+CD342+CH342+CL342+CP342+CT342+CX342+DB342+DF342+DJ342+DN342+DR342+DV342</f>
        <v>11</v>
      </c>
      <c r="EA342" s="356">
        <f t="shared" ref="EA342:EA351" si="70">G342+K342+O342+S342+W342+AA342+AE342+AI342+AM342+AQ342+AU342+AY342+BC342+BG342+BK342+BO342+BS342+BW342+CA342+CE342+CI342+CM342+CQ342+CU342+CY342+DC342+DG342+DK342+DO342+DS342+DW342</f>
        <v>25</v>
      </c>
      <c r="EB342" s="356">
        <f t="shared" ref="EB342:EB351" si="71">H342+L342+P342+T342+X342+AB342+AF342+AJ342+AN342+AR342+AV342+AZ342+BD342+BH342+BL342+BP342+BT342+BX342+CB342+CF342+CJ342+CN342+CR342+CV342+CZ342+DD342+DH342+DL342+DP342+DT342+DX342</f>
        <v>0</v>
      </c>
      <c r="EC342" s="185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64"/>
    </row>
    <row r="343" spans="1:134" ht="45" x14ac:dyDescent="0.2">
      <c r="A343" s="461">
        <v>51</v>
      </c>
      <c r="B343" s="468" t="s">
        <v>576</v>
      </c>
      <c r="C343" s="392" t="s">
        <v>92</v>
      </c>
      <c r="D343" s="386" t="s">
        <v>1344</v>
      </c>
      <c r="E343" s="466">
        <v>2</v>
      </c>
      <c r="F343" s="171"/>
      <c r="G343" s="229">
        <v>2</v>
      </c>
      <c r="H343" s="230"/>
      <c r="I343" s="170"/>
      <c r="J343" s="171"/>
      <c r="K343" s="229">
        <v>2</v>
      </c>
      <c r="L343" s="230"/>
      <c r="M343" s="170"/>
      <c r="N343" s="171"/>
      <c r="O343" s="229">
        <v>2</v>
      </c>
      <c r="P343" s="230"/>
      <c r="Q343" s="170"/>
      <c r="R343" s="171"/>
      <c r="S343" s="229">
        <v>1</v>
      </c>
      <c r="T343" s="230"/>
      <c r="U343" s="170"/>
      <c r="V343" s="171"/>
      <c r="W343" s="229"/>
      <c r="X343" s="230"/>
      <c r="Y343" s="170"/>
      <c r="Z343" s="171"/>
      <c r="AA343" s="229"/>
      <c r="AB343" s="230"/>
      <c r="AC343" s="170"/>
      <c r="AD343" s="171"/>
      <c r="AE343" s="229">
        <v>2</v>
      </c>
      <c r="AF343" s="230"/>
      <c r="AG343" s="170"/>
      <c r="AH343" s="171"/>
      <c r="AI343" s="229">
        <v>2</v>
      </c>
      <c r="AJ343" s="230"/>
      <c r="AK343" s="170"/>
      <c r="AL343" s="171"/>
      <c r="AM343" s="229">
        <v>1</v>
      </c>
      <c r="AN343" s="230"/>
      <c r="AO343" s="170"/>
      <c r="AP343" s="171">
        <v>1</v>
      </c>
      <c r="AQ343" s="229"/>
      <c r="AR343" s="230"/>
      <c r="AS343" s="170"/>
      <c r="AT343" s="171"/>
      <c r="AU343" s="229"/>
      <c r="AV343" s="230"/>
      <c r="AW343" s="170"/>
      <c r="AX343" s="171"/>
      <c r="AY343" s="229"/>
      <c r="AZ343" s="230"/>
      <c r="BA343" s="170"/>
      <c r="BB343" s="171">
        <v>1</v>
      </c>
      <c r="BC343" s="229"/>
      <c r="BD343" s="230"/>
      <c r="BE343" s="170"/>
      <c r="BF343" s="171">
        <v>2</v>
      </c>
      <c r="BG343" s="229"/>
      <c r="BH343" s="230"/>
      <c r="BI343" s="170"/>
      <c r="BJ343" s="171">
        <v>2</v>
      </c>
      <c r="BK343" s="229"/>
      <c r="BL343" s="230"/>
      <c r="BM343" s="170"/>
      <c r="BN343" s="171">
        <v>2</v>
      </c>
      <c r="BO343" s="229"/>
      <c r="BP343" s="230"/>
      <c r="BQ343" s="170"/>
      <c r="BR343" s="171">
        <v>1</v>
      </c>
      <c r="BS343" s="229"/>
      <c r="BT343" s="230"/>
      <c r="BU343" s="170"/>
      <c r="BV343" s="171">
        <v>1</v>
      </c>
      <c r="BW343" s="229"/>
      <c r="BX343" s="230"/>
      <c r="BY343" s="170"/>
      <c r="BZ343" s="171"/>
      <c r="CA343" s="229"/>
      <c r="CB343" s="230"/>
      <c r="CC343" s="170"/>
      <c r="CD343" s="171">
        <v>2</v>
      </c>
      <c r="CE343" s="229"/>
      <c r="CF343" s="230"/>
      <c r="CG343" s="170"/>
      <c r="CH343" s="171">
        <v>2</v>
      </c>
      <c r="CI343" s="229"/>
      <c r="CJ343" s="230"/>
      <c r="CK343" s="170"/>
      <c r="CL343" s="171">
        <v>1</v>
      </c>
      <c r="CM343" s="229"/>
      <c r="CN343" s="230"/>
      <c r="CO343" s="170"/>
      <c r="CP343" s="171"/>
      <c r="CQ343" s="229"/>
      <c r="CR343" s="230"/>
      <c r="CS343" s="170"/>
      <c r="CT343" s="171">
        <v>2</v>
      </c>
      <c r="CU343" s="229"/>
      <c r="CV343" s="230"/>
      <c r="CW343" s="170"/>
      <c r="CX343" s="171"/>
      <c r="CY343" s="229"/>
      <c r="CZ343" s="230"/>
      <c r="DA343" s="170"/>
      <c r="DB343" s="171"/>
      <c r="DC343" s="229"/>
      <c r="DD343" s="230"/>
      <c r="DE343" s="170"/>
      <c r="DF343" s="171"/>
      <c r="DG343" s="229">
        <v>2</v>
      </c>
      <c r="DH343" s="230"/>
      <c r="DI343" s="170"/>
      <c r="DJ343" s="171"/>
      <c r="DK343" s="229">
        <v>1</v>
      </c>
      <c r="DL343" s="230"/>
      <c r="DM343" s="170"/>
      <c r="DN343" s="171"/>
      <c r="DO343" s="229">
        <v>1</v>
      </c>
      <c r="DP343" s="230"/>
      <c r="DQ343" s="170"/>
      <c r="DR343" s="171"/>
      <c r="DS343" s="229"/>
      <c r="DT343" s="230"/>
      <c r="DU343" s="170"/>
      <c r="DV343" s="171"/>
      <c r="DW343" s="229"/>
      <c r="DX343" s="230"/>
      <c r="DY343" s="170"/>
      <c r="DZ343" s="183">
        <f t="shared" si="69"/>
        <v>17</v>
      </c>
      <c r="EA343" s="356">
        <f t="shared" si="70"/>
        <v>16</v>
      </c>
      <c r="EB343" s="356">
        <f t="shared" si="71"/>
        <v>0</v>
      </c>
      <c r="EC343" s="185">
        <f t="shared" si="72"/>
        <v>0</v>
      </c>
      <c r="ED343" s="364"/>
    </row>
    <row r="344" spans="1:134" ht="60" x14ac:dyDescent="0.2">
      <c r="A344" s="461">
        <v>52</v>
      </c>
      <c r="B344" s="468" t="s">
        <v>578</v>
      </c>
      <c r="C344" s="392" t="s">
        <v>579</v>
      </c>
      <c r="D344" s="386" t="s">
        <v>1345</v>
      </c>
      <c r="E344" s="466">
        <v>2</v>
      </c>
      <c r="F344" s="171"/>
      <c r="G344" s="229">
        <v>2</v>
      </c>
      <c r="H344" s="230"/>
      <c r="I344" s="170"/>
      <c r="J344" s="171"/>
      <c r="K344" s="229"/>
      <c r="L344" s="230"/>
      <c r="M344" s="170"/>
      <c r="N344" s="171"/>
      <c r="O344" s="229"/>
      <c r="P344" s="230"/>
      <c r="Q344" s="170"/>
      <c r="R344" s="171"/>
      <c r="S344" s="229"/>
      <c r="T344" s="230"/>
      <c r="U344" s="170"/>
      <c r="V344" s="171"/>
      <c r="W344" s="229"/>
      <c r="X344" s="230"/>
      <c r="Y344" s="170"/>
      <c r="Z344" s="171">
        <v>1</v>
      </c>
      <c r="AA344" s="229"/>
      <c r="AB344" s="230"/>
      <c r="AC344" s="170"/>
      <c r="AD344" s="171">
        <v>2</v>
      </c>
      <c r="AE344" s="229"/>
      <c r="AF344" s="230"/>
      <c r="AG344" s="170"/>
      <c r="AH344" s="171"/>
      <c r="AI344" s="229"/>
      <c r="AJ344" s="230"/>
      <c r="AK344" s="170"/>
      <c r="AL344" s="171"/>
      <c r="AM344" s="229"/>
      <c r="AN344" s="230"/>
      <c r="AO344" s="170"/>
      <c r="AP344" s="171"/>
      <c r="AQ344" s="229"/>
      <c r="AR344" s="230"/>
      <c r="AS344" s="170"/>
      <c r="AT344" s="171"/>
      <c r="AU344" s="229"/>
      <c r="AV344" s="230"/>
      <c r="AW344" s="170"/>
      <c r="AX344" s="171"/>
      <c r="AY344" s="229"/>
      <c r="AZ344" s="230"/>
      <c r="BA344" s="170"/>
      <c r="BB344" s="171"/>
      <c r="BC344" s="229"/>
      <c r="BD344" s="230"/>
      <c r="BE344" s="170"/>
      <c r="BF344" s="171"/>
      <c r="BG344" s="229"/>
      <c r="BH344" s="230"/>
      <c r="BI344" s="170"/>
      <c r="BJ344" s="171"/>
      <c r="BK344" s="229"/>
      <c r="BL344" s="230"/>
      <c r="BM344" s="170"/>
      <c r="BN344" s="171"/>
      <c r="BO344" s="229"/>
      <c r="BP344" s="230"/>
      <c r="BQ344" s="170"/>
      <c r="BR344" s="171"/>
      <c r="BS344" s="229"/>
      <c r="BT344" s="230"/>
      <c r="BU344" s="170"/>
      <c r="BV344" s="171">
        <v>1</v>
      </c>
      <c r="BW344" s="229"/>
      <c r="BX344" s="230"/>
      <c r="BY344" s="170"/>
      <c r="BZ344" s="171"/>
      <c r="CA344" s="229"/>
      <c r="CB344" s="230"/>
      <c r="CC344" s="170"/>
      <c r="CD344" s="171"/>
      <c r="CE344" s="229"/>
      <c r="CF344" s="230"/>
      <c r="CG344" s="170"/>
      <c r="CH344" s="171"/>
      <c r="CI344" s="229"/>
      <c r="CJ344" s="230"/>
      <c r="CK344" s="170"/>
      <c r="CL344" s="171"/>
      <c r="CM344" s="229"/>
      <c r="CN344" s="230"/>
      <c r="CO344" s="170"/>
      <c r="CP344" s="171"/>
      <c r="CQ344" s="229">
        <v>1</v>
      </c>
      <c r="CR344" s="230"/>
      <c r="CS344" s="170"/>
      <c r="CT344" s="171"/>
      <c r="CU344" s="229"/>
      <c r="CV344" s="230"/>
      <c r="CW344" s="170"/>
      <c r="CX344" s="171"/>
      <c r="CY344" s="229">
        <v>1</v>
      </c>
      <c r="CZ344" s="230"/>
      <c r="DA344" s="170"/>
      <c r="DB344" s="171"/>
      <c r="DC344" s="229"/>
      <c r="DD344" s="230"/>
      <c r="DE344" s="170"/>
      <c r="DF344" s="171">
        <v>2</v>
      </c>
      <c r="DG344" s="229"/>
      <c r="DH344" s="230"/>
      <c r="DI344" s="170"/>
      <c r="DJ344" s="171">
        <v>1</v>
      </c>
      <c r="DK344" s="229"/>
      <c r="DL344" s="230"/>
      <c r="DM344" s="170"/>
      <c r="DN344" s="171"/>
      <c r="DO344" s="229"/>
      <c r="DP344" s="230"/>
      <c r="DQ344" s="170"/>
      <c r="DR344" s="171"/>
      <c r="DS344" s="229"/>
      <c r="DT344" s="230"/>
      <c r="DU344" s="170"/>
      <c r="DV344" s="171"/>
      <c r="DW344" s="229">
        <v>1</v>
      </c>
      <c r="DX344" s="230"/>
      <c r="DY344" s="170"/>
      <c r="DZ344" s="183">
        <f t="shared" si="69"/>
        <v>7</v>
      </c>
      <c r="EA344" s="356">
        <f t="shared" si="70"/>
        <v>5</v>
      </c>
      <c r="EB344" s="356">
        <f t="shared" si="71"/>
        <v>0</v>
      </c>
      <c r="EC344" s="185">
        <f t="shared" si="72"/>
        <v>0</v>
      </c>
      <c r="ED344" s="364"/>
    </row>
    <row r="345" spans="1:134" ht="75" x14ac:dyDescent="0.2">
      <c r="A345" s="461">
        <v>53</v>
      </c>
      <c r="B345" s="468" t="s">
        <v>581</v>
      </c>
      <c r="C345" s="392" t="s">
        <v>582</v>
      </c>
      <c r="D345" s="386" t="s">
        <v>1346</v>
      </c>
      <c r="E345" s="466">
        <v>2</v>
      </c>
      <c r="F345" s="171"/>
      <c r="G345" s="229"/>
      <c r="H345" s="230"/>
      <c r="I345" s="170"/>
      <c r="J345" s="171">
        <v>2</v>
      </c>
      <c r="K345" s="229"/>
      <c r="L345" s="230"/>
      <c r="M345" s="170"/>
      <c r="N345" s="171"/>
      <c r="O345" s="229"/>
      <c r="P345" s="230"/>
      <c r="Q345" s="170"/>
      <c r="R345" s="171">
        <v>1</v>
      </c>
      <c r="S345" s="229"/>
      <c r="T345" s="230"/>
      <c r="U345" s="170"/>
      <c r="V345" s="171"/>
      <c r="W345" s="229"/>
      <c r="X345" s="230"/>
      <c r="Y345" s="170"/>
      <c r="Z345" s="171"/>
      <c r="AA345" s="229">
        <v>1</v>
      </c>
      <c r="AB345" s="230"/>
      <c r="AC345" s="170"/>
      <c r="AD345" s="171"/>
      <c r="AE345" s="229">
        <v>2</v>
      </c>
      <c r="AF345" s="230"/>
      <c r="AG345" s="170"/>
      <c r="AH345" s="171"/>
      <c r="AI345" s="229">
        <v>2</v>
      </c>
      <c r="AJ345" s="230"/>
      <c r="AK345" s="170"/>
      <c r="AL345" s="171"/>
      <c r="AM345" s="229">
        <v>1</v>
      </c>
      <c r="AN345" s="230"/>
      <c r="AO345" s="170"/>
      <c r="AP345" s="171"/>
      <c r="AQ345" s="229">
        <v>1</v>
      </c>
      <c r="AR345" s="230"/>
      <c r="AS345" s="170"/>
      <c r="AT345" s="171"/>
      <c r="AU345" s="229"/>
      <c r="AV345" s="230"/>
      <c r="AW345" s="170"/>
      <c r="AX345" s="171"/>
      <c r="AY345" s="229"/>
      <c r="AZ345" s="230"/>
      <c r="BA345" s="170"/>
      <c r="BB345" s="171"/>
      <c r="BC345" s="229">
        <v>1</v>
      </c>
      <c r="BD345" s="230"/>
      <c r="BE345" s="170"/>
      <c r="BF345" s="171"/>
      <c r="BG345" s="229">
        <v>2</v>
      </c>
      <c r="BH345" s="230"/>
      <c r="BI345" s="170"/>
      <c r="BJ345" s="171"/>
      <c r="BK345" s="229">
        <v>2</v>
      </c>
      <c r="BL345" s="230"/>
      <c r="BM345" s="170"/>
      <c r="BN345" s="171"/>
      <c r="BO345" s="229">
        <v>1</v>
      </c>
      <c r="BP345" s="230"/>
      <c r="BQ345" s="170"/>
      <c r="BR345" s="171">
        <v>1</v>
      </c>
      <c r="BS345" s="229"/>
      <c r="BT345" s="230"/>
      <c r="BU345" s="170"/>
      <c r="BV345" s="171"/>
      <c r="BW345" s="229"/>
      <c r="BX345" s="230"/>
      <c r="BY345" s="170"/>
      <c r="BZ345" s="171"/>
      <c r="CA345" s="229"/>
      <c r="CB345" s="230"/>
      <c r="CC345" s="170"/>
      <c r="CD345" s="171"/>
      <c r="CE345" s="229">
        <v>2</v>
      </c>
      <c r="CF345" s="230"/>
      <c r="CG345" s="170"/>
      <c r="CH345" s="171"/>
      <c r="CI345" s="229">
        <v>2</v>
      </c>
      <c r="CJ345" s="230"/>
      <c r="CK345" s="170"/>
      <c r="CL345" s="171"/>
      <c r="CM345" s="229">
        <v>1</v>
      </c>
      <c r="CN345" s="230"/>
      <c r="CO345" s="170"/>
      <c r="CP345" s="171"/>
      <c r="CQ345" s="229">
        <v>1</v>
      </c>
      <c r="CR345" s="230"/>
      <c r="CS345" s="170"/>
      <c r="CT345" s="171">
        <v>2</v>
      </c>
      <c r="CU345" s="229"/>
      <c r="CV345" s="230"/>
      <c r="CW345" s="170"/>
      <c r="CX345" s="171"/>
      <c r="CY345" s="229">
        <v>1</v>
      </c>
      <c r="CZ345" s="230"/>
      <c r="DA345" s="170"/>
      <c r="DB345" s="171"/>
      <c r="DC345" s="229"/>
      <c r="DD345" s="230"/>
      <c r="DE345" s="170"/>
      <c r="DF345" s="171"/>
      <c r="DG345" s="229">
        <v>2</v>
      </c>
      <c r="DH345" s="230"/>
      <c r="DI345" s="170"/>
      <c r="DJ345" s="171">
        <v>1</v>
      </c>
      <c r="DK345" s="229"/>
      <c r="DL345" s="230"/>
      <c r="DM345" s="170"/>
      <c r="DN345" s="171"/>
      <c r="DO345" s="229">
        <v>2</v>
      </c>
      <c r="DP345" s="230"/>
      <c r="DQ345" s="170"/>
      <c r="DR345" s="171"/>
      <c r="DS345" s="229">
        <v>1</v>
      </c>
      <c r="DT345" s="230"/>
      <c r="DU345" s="170"/>
      <c r="DV345" s="171"/>
      <c r="DW345" s="229"/>
      <c r="DX345" s="230"/>
      <c r="DY345" s="170"/>
      <c r="DZ345" s="183">
        <f t="shared" si="69"/>
        <v>7</v>
      </c>
      <c r="EA345" s="356">
        <f t="shared" si="70"/>
        <v>25</v>
      </c>
      <c r="EB345" s="356">
        <f t="shared" si="71"/>
        <v>0</v>
      </c>
      <c r="EC345" s="185">
        <f t="shared" si="72"/>
        <v>0</v>
      </c>
      <c r="ED345" s="364"/>
    </row>
    <row r="346" spans="1:134" ht="45" x14ac:dyDescent="0.2">
      <c r="A346" s="461">
        <v>54</v>
      </c>
      <c r="B346" s="468"/>
      <c r="C346" s="392" t="s">
        <v>2515</v>
      </c>
      <c r="D346" s="386" t="s">
        <v>2516</v>
      </c>
      <c r="E346" s="466">
        <v>2</v>
      </c>
      <c r="F346" s="171"/>
      <c r="G346" s="229"/>
      <c r="H346" s="230"/>
      <c r="I346" s="170"/>
      <c r="J346" s="171">
        <v>2</v>
      </c>
      <c r="K346" s="229"/>
      <c r="L346" s="230"/>
      <c r="M346" s="170"/>
      <c r="N346" s="171"/>
      <c r="O346" s="229"/>
      <c r="P346" s="230"/>
      <c r="Q346" s="170"/>
      <c r="R346" s="171">
        <v>1</v>
      </c>
      <c r="S346" s="229"/>
      <c r="T346" s="230"/>
      <c r="U346" s="170"/>
      <c r="V346" s="171"/>
      <c r="W346" s="229"/>
      <c r="X346" s="230"/>
      <c r="Y346" s="170"/>
      <c r="Z346" s="171"/>
      <c r="AA346" s="229">
        <v>1</v>
      </c>
      <c r="AB346" s="230"/>
      <c r="AC346" s="170"/>
      <c r="AD346" s="171"/>
      <c r="AE346" s="229">
        <v>2</v>
      </c>
      <c r="AF346" s="230"/>
      <c r="AG346" s="170"/>
      <c r="AH346" s="171"/>
      <c r="AI346" s="229">
        <v>2</v>
      </c>
      <c r="AJ346" s="230"/>
      <c r="AK346" s="170"/>
      <c r="AL346" s="171"/>
      <c r="AM346" s="229">
        <v>1</v>
      </c>
      <c r="AN346" s="230"/>
      <c r="AO346" s="170"/>
      <c r="AP346" s="171"/>
      <c r="AQ346" s="229">
        <v>1</v>
      </c>
      <c r="AR346" s="230"/>
      <c r="AS346" s="170"/>
      <c r="AT346" s="171"/>
      <c r="AU346" s="229"/>
      <c r="AV346" s="230"/>
      <c r="AW346" s="170"/>
      <c r="AX346" s="171"/>
      <c r="AY346" s="229"/>
      <c r="AZ346" s="230"/>
      <c r="BA346" s="170"/>
      <c r="BB346" s="171"/>
      <c r="BC346" s="229">
        <v>1</v>
      </c>
      <c r="BD346" s="230"/>
      <c r="BE346" s="170"/>
      <c r="BF346" s="171"/>
      <c r="BG346" s="229">
        <v>2</v>
      </c>
      <c r="BH346" s="230"/>
      <c r="BI346" s="170"/>
      <c r="BJ346" s="171"/>
      <c r="BK346" s="229">
        <v>2</v>
      </c>
      <c r="BL346" s="230"/>
      <c r="BM346" s="170"/>
      <c r="BN346" s="171"/>
      <c r="BO346" s="229">
        <v>1</v>
      </c>
      <c r="BP346" s="230"/>
      <c r="BQ346" s="170"/>
      <c r="BR346" s="171">
        <v>1</v>
      </c>
      <c r="BS346" s="229"/>
      <c r="BT346" s="230"/>
      <c r="BU346" s="170"/>
      <c r="BV346" s="171"/>
      <c r="BW346" s="229"/>
      <c r="BX346" s="230"/>
      <c r="BY346" s="170"/>
      <c r="BZ346" s="171"/>
      <c r="CA346" s="229"/>
      <c r="CB346" s="230"/>
      <c r="CC346" s="170"/>
      <c r="CD346" s="171"/>
      <c r="CE346" s="229">
        <v>2</v>
      </c>
      <c r="CF346" s="230"/>
      <c r="CG346" s="170"/>
      <c r="CH346" s="171"/>
      <c r="CI346" s="229">
        <v>2</v>
      </c>
      <c r="CJ346" s="230"/>
      <c r="CK346" s="170"/>
      <c r="CL346" s="171"/>
      <c r="CM346" s="229">
        <v>1</v>
      </c>
      <c r="CN346" s="230"/>
      <c r="CO346" s="170"/>
      <c r="CP346" s="171"/>
      <c r="CQ346" s="229">
        <v>1</v>
      </c>
      <c r="CR346" s="230"/>
      <c r="CS346" s="170"/>
      <c r="CT346" s="171">
        <v>2</v>
      </c>
      <c r="CU346" s="229"/>
      <c r="CV346" s="230"/>
      <c r="CW346" s="170"/>
      <c r="CX346" s="171"/>
      <c r="CY346" s="229">
        <v>1</v>
      </c>
      <c r="CZ346" s="230"/>
      <c r="DA346" s="170"/>
      <c r="DB346" s="171"/>
      <c r="DC346" s="229"/>
      <c r="DD346" s="230"/>
      <c r="DE346" s="170"/>
      <c r="DF346" s="171"/>
      <c r="DG346" s="229">
        <v>2</v>
      </c>
      <c r="DH346" s="230"/>
      <c r="DI346" s="170"/>
      <c r="DJ346" s="171">
        <v>1</v>
      </c>
      <c r="DK346" s="229"/>
      <c r="DL346" s="230"/>
      <c r="DM346" s="170"/>
      <c r="DN346" s="171"/>
      <c r="DO346" s="229">
        <v>2</v>
      </c>
      <c r="DP346" s="230"/>
      <c r="DQ346" s="170"/>
      <c r="DR346" s="171"/>
      <c r="DS346" s="229">
        <v>1</v>
      </c>
      <c r="DT346" s="230"/>
      <c r="DU346" s="170"/>
      <c r="DV346" s="171"/>
      <c r="DW346" s="229"/>
      <c r="DX346" s="230"/>
      <c r="DY346" s="170"/>
      <c r="DZ346" s="183">
        <f t="shared" si="69"/>
        <v>7</v>
      </c>
      <c r="EA346" s="356">
        <f t="shared" si="70"/>
        <v>25</v>
      </c>
      <c r="EB346" s="356">
        <f t="shared" si="71"/>
        <v>0</v>
      </c>
      <c r="EC346" s="185">
        <f t="shared" si="72"/>
        <v>0</v>
      </c>
      <c r="ED346" s="364"/>
    </row>
    <row r="347" spans="1:134" ht="30" x14ac:dyDescent="0.2">
      <c r="A347" s="461">
        <v>55</v>
      </c>
      <c r="B347" s="468" t="s">
        <v>583</v>
      </c>
      <c r="C347" s="392" t="s">
        <v>584</v>
      </c>
      <c r="D347" s="386" t="s">
        <v>1325</v>
      </c>
      <c r="E347" s="466">
        <v>2</v>
      </c>
      <c r="F347" s="171"/>
      <c r="G347" s="229"/>
      <c r="H347" s="230"/>
      <c r="I347" s="170"/>
      <c r="J347" s="171"/>
      <c r="K347" s="229"/>
      <c r="L347" s="230"/>
      <c r="M347" s="170"/>
      <c r="N347" s="171"/>
      <c r="O347" s="229"/>
      <c r="P347" s="230"/>
      <c r="Q347" s="170"/>
      <c r="R347" s="171"/>
      <c r="S347" s="229"/>
      <c r="T347" s="230"/>
      <c r="U347" s="170"/>
      <c r="V347" s="171"/>
      <c r="W347" s="229"/>
      <c r="X347" s="230"/>
      <c r="Y347" s="170"/>
      <c r="Z347" s="171"/>
      <c r="AA347" s="229"/>
      <c r="AB347" s="230"/>
      <c r="AC347" s="170"/>
      <c r="AD347" s="171"/>
      <c r="AE347" s="229"/>
      <c r="AF347" s="230"/>
      <c r="AG347" s="170"/>
      <c r="AH347" s="171"/>
      <c r="AI347" s="229"/>
      <c r="AJ347" s="230"/>
      <c r="AK347" s="170"/>
      <c r="AL347" s="171"/>
      <c r="AM347" s="229"/>
      <c r="AN347" s="230"/>
      <c r="AO347" s="170"/>
      <c r="AP347" s="171"/>
      <c r="AQ347" s="229"/>
      <c r="AR347" s="230"/>
      <c r="AS347" s="170"/>
      <c r="AT347" s="171"/>
      <c r="AU347" s="229"/>
      <c r="AV347" s="230"/>
      <c r="AW347" s="170"/>
      <c r="AX347" s="171"/>
      <c r="AY347" s="229"/>
      <c r="AZ347" s="230"/>
      <c r="BA347" s="170"/>
      <c r="BB347" s="171"/>
      <c r="BC347" s="229"/>
      <c r="BD347" s="230"/>
      <c r="BE347" s="170"/>
      <c r="BF347" s="171"/>
      <c r="BG347" s="229"/>
      <c r="BH347" s="230"/>
      <c r="BI347" s="170"/>
      <c r="BJ347" s="171">
        <v>2</v>
      </c>
      <c r="BK347" s="229"/>
      <c r="BL347" s="230"/>
      <c r="BM347" s="170"/>
      <c r="BN347" s="171"/>
      <c r="BO347" s="229"/>
      <c r="BP347" s="230"/>
      <c r="BQ347" s="170"/>
      <c r="BR347" s="171"/>
      <c r="BS347" s="229"/>
      <c r="BT347" s="230"/>
      <c r="BU347" s="170"/>
      <c r="BV347" s="171">
        <v>1</v>
      </c>
      <c r="BW347" s="229"/>
      <c r="BX347" s="230"/>
      <c r="BY347" s="170"/>
      <c r="BZ347" s="171"/>
      <c r="CA347" s="229"/>
      <c r="CB347" s="230"/>
      <c r="CC347" s="170"/>
      <c r="CD347" s="171"/>
      <c r="CE347" s="229"/>
      <c r="CF347" s="230"/>
      <c r="CG347" s="170"/>
      <c r="CH347" s="171"/>
      <c r="CI347" s="229"/>
      <c r="CJ347" s="230"/>
      <c r="CK347" s="170"/>
      <c r="CL347" s="171"/>
      <c r="CM347" s="229"/>
      <c r="CN347" s="230"/>
      <c r="CO347" s="170"/>
      <c r="CP347" s="171"/>
      <c r="CQ347" s="229">
        <v>2</v>
      </c>
      <c r="CR347" s="230"/>
      <c r="CS347" s="170"/>
      <c r="CT347" s="171"/>
      <c r="CU347" s="229"/>
      <c r="CV347" s="230"/>
      <c r="CW347" s="170"/>
      <c r="CX347" s="171"/>
      <c r="CY347" s="229">
        <v>1</v>
      </c>
      <c r="CZ347" s="230"/>
      <c r="DA347" s="170"/>
      <c r="DB347" s="171"/>
      <c r="DC347" s="229"/>
      <c r="DD347" s="230"/>
      <c r="DE347" s="170"/>
      <c r="DF347" s="171">
        <v>2</v>
      </c>
      <c r="DG347" s="229"/>
      <c r="DH347" s="230"/>
      <c r="DI347" s="170"/>
      <c r="DJ347" s="171"/>
      <c r="DK347" s="229">
        <v>1</v>
      </c>
      <c r="DL347" s="230"/>
      <c r="DM347" s="170"/>
      <c r="DN347" s="171"/>
      <c r="DO347" s="229"/>
      <c r="DP347" s="230"/>
      <c r="DQ347" s="170"/>
      <c r="DR347" s="171"/>
      <c r="DS347" s="229"/>
      <c r="DT347" s="230"/>
      <c r="DU347" s="170"/>
      <c r="DV347" s="171">
        <v>1</v>
      </c>
      <c r="DW347" s="229"/>
      <c r="DX347" s="230"/>
      <c r="DY347" s="170"/>
      <c r="DZ347" s="183">
        <f t="shared" si="69"/>
        <v>6</v>
      </c>
      <c r="EA347" s="356">
        <f t="shared" si="70"/>
        <v>4</v>
      </c>
      <c r="EB347" s="356">
        <f t="shared" si="71"/>
        <v>0</v>
      </c>
      <c r="EC347" s="185">
        <f t="shared" si="72"/>
        <v>0</v>
      </c>
      <c r="ED347" s="364"/>
    </row>
    <row r="348" spans="1:134" ht="30" x14ac:dyDescent="0.2">
      <c r="A348" s="461">
        <v>56</v>
      </c>
      <c r="B348" s="468" t="s">
        <v>574</v>
      </c>
      <c r="C348" s="392" t="s">
        <v>209</v>
      </c>
      <c r="D348" s="386" t="s">
        <v>1347</v>
      </c>
      <c r="E348" s="466">
        <v>0</v>
      </c>
      <c r="F348" s="171"/>
      <c r="G348" s="229">
        <v>5</v>
      </c>
      <c r="H348" s="230"/>
      <c r="I348" s="170"/>
      <c r="J348" s="171"/>
      <c r="K348" s="229">
        <v>5</v>
      </c>
      <c r="L348" s="230"/>
      <c r="M348" s="170"/>
      <c r="N348" s="171"/>
      <c r="O348" s="229">
        <v>5</v>
      </c>
      <c r="P348" s="230"/>
      <c r="Q348" s="170"/>
      <c r="R348" s="171">
        <v>5</v>
      </c>
      <c r="S348" s="229"/>
      <c r="T348" s="230"/>
      <c r="U348" s="170"/>
      <c r="V348" s="171"/>
      <c r="W348" s="229"/>
      <c r="X348" s="230"/>
      <c r="Y348" s="170"/>
      <c r="Z348" s="171">
        <v>5</v>
      </c>
      <c r="AA348" s="229">
        <v>5</v>
      </c>
      <c r="AB348" s="230"/>
      <c r="AC348" s="170"/>
      <c r="AD348" s="171">
        <v>2</v>
      </c>
      <c r="AE348" s="229"/>
      <c r="AF348" s="230"/>
      <c r="AG348" s="170"/>
      <c r="AH348" s="171">
        <v>5</v>
      </c>
      <c r="AI348" s="229"/>
      <c r="AJ348" s="230"/>
      <c r="AK348" s="170"/>
      <c r="AL348" s="171">
        <v>5</v>
      </c>
      <c r="AM348" s="229"/>
      <c r="AN348" s="230"/>
      <c r="AO348" s="170"/>
      <c r="AP348" s="171">
        <v>5</v>
      </c>
      <c r="AQ348" s="229"/>
      <c r="AR348" s="230"/>
      <c r="AS348" s="170"/>
      <c r="AT348" s="171"/>
      <c r="AU348" s="229"/>
      <c r="AV348" s="230"/>
      <c r="AW348" s="170"/>
      <c r="AX348" s="171"/>
      <c r="AY348" s="229"/>
      <c r="AZ348" s="230"/>
      <c r="BA348" s="170"/>
      <c r="BB348" s="171">
        <v>2</v>
      </c>
      <c r="BC348" s="229"/>
      <c r="BD348" s="230"/>
      <c r="BE348" s="170"/>
      <c r="BF348" s="171">
        <v>5</v>
      </c>
      <c r="BG348" s="229"/>
      <c r="BH348" s="230"/>
      <c r="BI348" s="170"/>
      <c r="BJ348" s="171">
        <v>5</v>
      </c>
      <c r="BK348" s="229"/>
      <c r="BL348" s="230"/>
      <c r="BM348" s="170"/>
      <c r="BN348" s="171">
        <v>5</v>
      </c>
      <c r="BO348" s="229"/>
      <c r="BP348" s="230"/>
      <c r="BQ348" s="170"/>
      <c r="BR348" s="171">
        <v>5</v>
      </c>
      <c r="BS348" s="229"/>
      <c r="BT348" s="230"/>
      <c r="BU348" s="170"/>
      <c r="BV348" s="171"/>
      <c r="BW348" s="229">
        <v>4</v>
      </c>
      <c r="BX348" s="230"/>
      <c r="BY348" s="170"/>
      <c r="BZ348" s="171"/>
      <c r="CA348" s="229"/>
      <c r="CB348" s="230"/>
      <c r="CC348" s="170"/>
      <c r="CD348" s="171">
        <v>5</v>
      </c>
      <c r="CE348" s="229"/>
      <c r="CF348" s="230"/>
      <c r="CG348" s="170"/>
      <c r="CH348" s="171">
        <v>5</v>
      </c>
      <c r="CI348" s="229"/>
      <c r="CJ348" s="230"/>
      <c r="CK348" s="170"/>
      <c r="CL348" s="171">
        <v>5</v>
      </c>
      <c r="CM348" s="229"/>
      <c r="CN348" s="230"/>
      <c r="CO348" s="170"/>
      <c r="CP348" s="171">
        <v>3</v>
      </c>
      <c r="CQ348" s="229"/>
      <c r="CR348" s="230"/>
      <c r="CS348" s="170"/>
      <c r="CT348" s="171">
        <v>5</v>
      </c>
      <c r="CU348" s="229"/>
      <c r="CV348" s="230"/>
      <c r="CW348" s="170"/>
      <c r="CX348" s="171">
        <v>2</v>
      </c>
      <c r="CY348" s="229"/>
      <c r="CZ348" s="230"/>
      <c r="DA348" s="170"/>
      <c r="DB348" s="171"/>
      <c r="DC348" s="229"/>
      <c r="DD348" s="230"/>
      <c r="DE348" s="170"/>
      <c r="DF348" s="171">
        <v>5</v>
      </c>
      <c r="DG348" s="229"/>
      <c r="DH348" s="230"/>
      <c r="DI348" s="170"/>
      <c r="DJ348" s="171">
        <v>6</v>
      </c>
      <c r="DK348" s="229"/>
      <c r="DL348" s="230"/>
      <c r="DM348" s="170"/>
      <c r="DN348" s="171"/>
      <c r="DO348" s="229">
        <v>5</v>
      </c>
      <c r="DP348" s="230"/>
      <c r="DQ348" s="170"/>
      <c r="DR348" s="171"/>
      <c r="DS348" s="229">
        <v>5</v>
      </c>
      <c r="DT348" s="230"/>
      <c r="DU348" s="170"/>
      <c r="DV348" s="171">
        <v>4</v>
      </c>
      <c r="DW348" s="229"/>
      <c r="DX348" s="230"/>
      <c r="DY348" s="170"/>
      <c r="DZ348" s="183">
        <f t="shared" si="69"/>
        <v>89</v>
      </c>
      <c r="EA348" s="356">
        <f t="shared" si="70"/>
        <v>34</v>
      </c>
      <c r="EB348" s="356">
        <f t="shared" si="71"/>
        <v>0</v>
      </c>
      <c r="EC348" s="185">
        <f t="shared" si="72"/>
        <v>0</v>
      </c>
      <c r="ED348" s="364"/>
    </row>
    <row r="349" spans="1:134" ht="60" x14ac:dyDescent="0.2">
      <c r="A349" s="461">
        <v>57</v>
      </c>
      <c r="B349" s="468" t="s">
        <v>1064</v>
      </c>
      <c r="C349" s="392" t="s">
        <v>1065</v>
      </c>
      <c r="D349" s="386" t="s">
        <v>1348</v>
      </c>
      <c r="E349" s="466">
        <v>0</v>
      </c>
      <c r="F349" s="171"/>
      <c r="G349" s="229">
        <v>2</v>
      </c>
      <c r="H349" s="230"/>
      <c r="I349" s="170"/>
      <c r="J349" s="171"/>
      <c r="K349" s="229">
        <v>2</v>
      </c>
      <c r="L349" s="230"/>
      <c r="M349" s="170"/>
      <c r="N349" s="171"/>
      <c r="O349" s="229"/>
      <c r="P349" s="230"/>
      <c r="Q349" s="170"/>
      <c r="R349" s="171"/>
      <c r="S349" s="229">
        <v>2</v>
      </c>
      <c r="T349" s="230"/>
      <c r="U349" s="170"/>
      <c r="V349" s="171"/>
      <c r="W349" s="229"/>
      <c r="X349" s="230"/>
      <c r="Y349" s="170"/>
      <c r="Z349" s="171"/>
      <c r="AA349" s="229"/>
      <c r="AB349" s="230"/>
      <c r="AC349" s="170"/>
      <c r="AD349" s="171"/>
      <c r="AE349" s="229">
        <v>2</v>
      </c>
      <c r="AF349" s="230"/>
      <c r="AG349" s="170"/>
      <c r="AH349" s="171"/>
      <c r="AI349" s="229"/>
      <c r="AJ349" s="230"/>
      <c r="AK349" s="170"/>
      <c r="AL349" s="171"/>
      <c r="AM349" s="229"/>
      <c r="AN349" s="230"/>
      <c r="AO349" s="170"/>
      <c r="AP349" s="171"/>
      <c r="AQ349" s="229">
        <v>2</v>
      </c>
      <c r="AR349" s="230"/>
      <c r="AS349" s="170"/>
      <c r="AT349" s="171"/>
      <c r="AU349" s="229"/>
      <c r="AV349" s="230"/>
      <c r="AW349" s="170"/>
      <c r="AX349" s="171"/>
      <c r="AY349" s="229"/>
      <c r="AZ349" s="230"/>
      <c r="BA349" s="170"/>
      <c r="BB349" s="171"/>
      <c r="BC349" s="229"/>
      <c r="BD349" s="230"/>
      <c r="BE349" s="170"/>
      <c r="BF349" s="171"/>
      <c r="BG349" s="229"/>
      <c r="BH349" s="230"/>
      <c r="BI349" s="170"/>
      <c r="BJ349" s="171"/>
      <c r="BK349" s="229"/>
      <c r="BL349" s="230"/>
      <c r="BM349" s="170"/>
      <c r="BN349" s="171"/>
      <c r="BO349" s="229"/>
      <c r="BP349" s="230"/>
      <c r="BQ349" s="170"/>
      <c r="BR349" s="171"/>
      <c r="BS349" s="229"/>
      <c r="BT349" s="230"/>
      <c r="BU349" s="170"/>
      <c r="BV349" s="171"/>
      <c r="BW349" s="229"/>
      <c r="BX349" s="230"/>
      <c r="BY349" s="170"/>
      <c r="BZ349" s="171"/>
      <c r="CA349" s="229"/>
      <c r="CB349" s="230"/>
      <c r="CC349" s="170"/>
      <c r="CD349" s="171"/>
      <c r="CE349" s="229">
        <v>2</v>
      </c>
      <c r="CF349" s="230"/>
      <c r="CG349" s="170"/>
      <c r="CH349" s="171"/>
      <c r="CI349" s="229">
        <v>2</v>
      </c>
      <c r="CJ349" s="230"/>
      <c r="CK349" s="170"/>
      <c r="CL349" s="171"/>
      <c r="CM349" s="229"/>
      <c r="CN349" s="230"/>
      <c r="CO349" s="170"/>
      <c r="CP349" s="171"/>
      <c r="CQ349" s="229"/>
      <c r="CR349" s="230"/>
      <c r="CS349" s="170"/>
      <c r="CT349" s="171"/>
      <c r="CU349" s="229"/>
      <c r="CV349" s="230"/>
      <c r="CW349" s="170"/>
      <c r="CX349" s="171"/>
      <c r="CY349" s="229"/>
      <c r="CZ349" s="230"/>
      <c r="DA349" s="170"/>
      <c r="DB349" s="171"/>
      <c r="DC349" s="229"/>
      <c r="DD349" s="230"/>
      <c r="DE349" s="170"/>
      <c r="DF349" s="171"/>
      <c r="DG349" s="229">
        <v>2</v>
      </c>
      <c r="DH349" s="230"/>
      <c r="DI349" s="170"/>
      <c r="DJ349" s="171"/>
      <c r="DK349" s="229">
        <v>1</v>
      </c>
      <c r="DL349" s="230"/>
      <c r="DM349" s="170"/>
      <c r="DN349" s="171"/>
      <c r="DO349" s="229"/>
      <c r="DP349" s="230"/>
      <c r="DQ349" s="170"/>
      <c r="DR349" s="171"/>
      <c r="DS349" s="229"/>
      <c r="DT349" s="230"/>
      <c r="DU349" s="170"/>
      <c r="DV349" s="171"/>
      <c r="DW349" s="229">
        <v>1</v>
      </c>
      <c r="DX349" s="230"/>
      <c r="DY349" s="170"/>
      <c r="DZ349" s="183">
        <f t="shared" si="69"/>
        <v>0</v>
      </c>
      <c r="EA349" s="356">
        <f t="shared" si="70"/>
        <v>18</v>
      </c>
      <c r="EB349" s="356">
        <f t="shared" si="71"/>
        <v>0</v>
      </c>
      <c r="EC349" s="185">
        <f t="shared" si="72"/>
        <v>0</v>
      </c>
      <c r="ED349" s="364"/>
    </row>
    <row r="350" spans="1:134" ht="45" x14ac:dyDescent="0.2">
      <c r="A350" s="461">
        <v>58</v>
      </c>
      <c r="B350" s="468" t="s">
        <v>575</v>
      </c>
      <c r="C350" s="392" t="s">
        <v>93</v>
      </c>
      <c r="D350" s="386" t="s">
        <v>1349</v>
      </c>
      <c r="E350" s="466">
        <v>0</v>
      </c>
      <c r="F350" s="171">
        <v>2</v>
      </c>
      <c r="G350" s="229"/>
      <c r="H350" s="230"/>
      <c r="I350" s="170"/>
      <c r="J350" s="171">
        <v>2</v>
      </c>
      <c r="K350" s="229"/>
      <c r="L350" s="230"/>
      <c r="M350" s="170"/>
      <c r="N350" s="171">
        <v>2</v>
      </c>
      <c r="O350" s="229"/>
      <c r="P350" s="230"/>
      <c r="Q350" s="170"/>
      <c r="R350" s="171">
        <v>1</v>
      </c>
      <c r="S350" s="229"/>
      <c r="T350" s="230"/>
      <c r="U350" s="170"/>
      <c r="V350" s="171"/>
      <c r="W350" s="229"/>
      <c r="X350" s="230"/>
      <c r="Y350" s="170"/>
      <c r="Z350" s="171"/>
      <c r="AA350" s="229"/>
      <c r="AB350" s="230"/>
      <c r="AC350" s="170"/>
      <c r="AD350" s="171">
        <v>2</v>
      </c>
      <c r="AE350" s="229"/>
      <c r="AF350" s="230"/>
      <c r="AG350" s="170"/>
      <c r="AH350" s="171">
        <v>2</v>
      </c>
      <c r="AI350" s="229"/>
      <c r="AJ350" s="230"/>
      <c r="AK350" s="170"/>
      <c r="AL350" s="171"/>
      <c r="AM350" s="229">
        <v>2</v>
      </c>
      <c r="AN350" s="230"/>
      <c r="AO350" s="170"/>
      <c r="AP350" s="171"/>
      <c r="AQ350" s="229">
        <v>1</v>
      </c>
      <c r="AR350" s="230"/>
      <c r="AS350" s="170"/>
      <c r="AT350" s="171"/>
      <c r="AU350" s="229"/>
      <c r="AV350" s="230"/>
      <c r="AW350" s="170"/>
      <c r="AX350" s="171"/>
      <c r="AY350" s="229"/>
      <c r="AZ350" s="230"/>
      <c r="BA350" s="170"/>
      <c r="BB350" s="171"/>
      <c r="BC350" s="229">
        <v>1</v>
      </c>
      <c r="BD350" s="230"/>
      <c r="BE350" s="170"/>
      <c r="BF350" s="171"/>
      <c r="BG350" s="229"/>
      <c r="BH350" s="230"/>
      <c r="BI350" s="170"/>
      <c r="BJ350" s="171"/>
      <c r="BK350" s="229">
        <v>2</v>
      </c>
      <c r="BL350" s="230"/>
      <c r="BM350" s="170"/>
      <c r="BN350" s="171"/>
      <c r="BO350" s="229"/>
      <c r="BP350" s="230"/>
      <c r="BQ350" s="170"/>
      <c r="BR350" s="171"/>
      <c r="BS350" s="229">
        <v>1</v>
      </c>
      <c r="BT350" s="230"/>
      <c r="BU350" s="170"/>
      <c r="BV350" s="171">
        <v>1</v>
      </c>
      <c r="BW350" s="229"/>
      <c r="BX350" s="230"/>
      <c r="BY350" s="170"/>
      <c r="BZ350" s="171"/>
      <c r="CA350" s="229"/>
      <c r="CB350" s="230"/>
      <c r="CC350" s="170"/>
      <c r="CD350" s="171">
        <v>2</v>
      </c>
      <c r="CE350" s="229"/>
      <c r="CF350" s="230"/>
      <c r="CG350" s="170"/>
      <c r="CH350" s="171">
        <v>2</v>
      </c>
      <c r="CI350" s="229"/>
      <c r="CJ350" s="230"/>
      <c r="CK350" s="170"/>
      <c r="CL350" s="171"/>
      <c r="CM350" s="229">
        <v>1</v>
      </c>
      <c r="CN350" s="230"/>
      <c r="CO350" s="170"/>
      <c r="CP350" s="171"/>
      <c r="CQ350" s="229">
        <v>1</v>
      </c>
      <c r="CR350" s="230"/>
      <c r="CS350" s="170"/>
      <c r="CT350" s="171"/>
      <c r="CU350" s="229">
        <v>2</v>
      </c>
      <c r="CV350" s="230"/>
      <c r="CW350" s="170"/>
      <c r="CX350" s="171"/>
      <c r="CY350" s="229">
        <v>1</v>
      </c>
      <c r="CZ350" s="230"/>
      <c r="DA350" s="170"/>
      <c r="DB350" s="171"/>
      <c r="DC350" s="229"/>
      <c r="DD350" s="230"/>
      <c r="DE350" s="170"/>
      <c r="DF350" s="171"/>
      <c r="DG350" s="229"/>
      <c r="DH350" s="230"/>
      <c r="DI350" s="170"/>
      <c r="DJ350" s="171">
        <v>1</v>
      </c>
      <c r="DK350" s="229"/>
      <c r="DL350" s="230"/>
      <c r="DM350" s="170"/>
      <c r="DN350" s="171"/>
      <c r="DO350" s="229">
        <v>2</v>
      </c>
      <c r="DP350" s="230"/>
      <c r="DQ350" s="170"/>
      <c r="DR350" s="171"/>
      <c r="DS350" s="229"/>
      <c r="DT350" s="230"/>
      <c r="DU350" s="170"/>
      <c r="DV350" s="171"/>
      <c r="DW350" s="229">
        <v>1</v>
      </c>
      <c r="DX350" s="230"/>
      <c r="DY350" s="170"/>
      <c r="DZ350" s="183">
        <f t="shared" si="69"/>
        <v>17</v>
      </c>
      <c r="EA350" s="356">
        <f t="shared" si="70"/>
        <v>15</v>
      </c>
      <c r="EB350" s="356">
        <f t="shared" si="71"/>
        <v>0</v>
      </c>
      <c r="EC350" s="185">
        <f t="shared" si="72"/>
        <v>0</v>
      </c>
      <c r="ED350" s="364"/>
    </row>
    <row r="351" spans="1:134" ht="30" x14ac:dyDescent="0.2">
      <c r="A351" s="461">
        <v>59</v>
      </c>
      <c r="B351" s="468" t="s">
        <v>585</v>
      </c>
      <c r="C351" s="392" t="s">
        <v>208</v>
      </c>
      <c r="D351" s="386" t="s">
        <v>1327</v>
      </c>
      <c r="E351" s="466">
        <v>0</v>
      </c>
      <c r="F351" s="171"/>
      <c r="G351" s="229"/>
      <c r="H351" s="230"/>
      <c r="I351" s="170"/>
      <c r="J351" s="171"/>
      <c r="K351" s="229"/>
      <c r="L351" s="230"/>
      <c r="M351" s="170"/>
      <c r="N351" s="171"/>
      <c r="O351" s="229"/>
      <c r="P351" s="230"/>
      <c r="Q351" s="170"/>
      <c r="R351" s="171"/>
      <c r="S351" s="229"/>
      <c r="T351" s="230"/>
      <c r="U351" s="170"/>
      <c r="V351" s="171"/>
      <c r="W351" s="229"/>
      <c r="X351" s="230"/>
      <c r="Y351" s="170"/>
      <c r="Z351" s="171"/>
      <c r="AA351" s="229"/>
      <c r="AB351" s="230"/>
      <c r="AC351" s="170"/>
      <c r="AD351" s="171"/>
      <c r="AE351" s="229"/>
      <c r="AF351" s="230"/>
      <c r="AG351" s="170"/>
      <c r="AH351" s="171"/>
      <c r="AI351" s="229"/>
      <c r="AJ351" s="230"/>
      <c r="AK351" s="170"/>
      <c r="AL351" s="171"/>
      <c r="AM351" s="229"/>
      <c r="AN351" s="230"/>
      <c r="AO351" s="170"/>
      <c r="AP351" s="171"/>
      <c r="AQ351" s="229"/>
      <c r="AR351" s="230"/>
      <c r="AS351" s="170"/>
      <c r="AT351" s="171"/>
      <c r="AU351" s="229"/>
      <c r="AV351" s="230"/>
      <c r="AW351" s="170"/>
      <c r="AX351" s="171"/>
      <c r="AY351" s="229"/>
      <c r="AZ351" s="230"/>
      <c r="BA351" s="170"/>
      <c r="BB351" s="171"/>
      <c r="BC351" s="229"/>
      <c r="BD351" s="230"/>
      <c r="BE351" s="170"/>
      <c r="BF351" s="171"/>
      <c r="BG351" s="229"/>
      <c r="BH351" s="230"/>
      <c r="BI351" s="170"/>
      <c r="BJ351" s="171"/>
      <c r="BK351" s="229"/>
      <c r="BL351" s="230"/>
      <c r="BM351" s="170"/>
      <c r="BN351" s="171"/>
      <c r="BO351" s="229"/>
      <c r="BP351" s="230"/>
      <c r="BQ351" s="170"/>
      <c r="BR351" s="171"/>
      <c r="BS351" s="229"/>
      <c r="BT351" s="230"/>
      <c r="BU351" s="170"/>
      <c r="BV351" s="171"/>
      <c r="BW351" s="229"/>
      <c r="BX351" s="230"/>
      <c r="BY351" s="170"/>
      <c r="BZ351" s="171"/>
      <c r="CA351" s="229"/>
      <c r="CB351" s="230"/>
      <c r="CC351" s="170"/>
      <c r="CD351" s="171"/>
      <c r="CE351" s="229"/>
      <c r="CF351" s="230"/>
      <c r="CG351" s="170"/>
      <c r="CH351" s="171"/>
      <c r="CI351" s="229"/>
      <c r="CJ351" s="230"/>
      <c r="CK351" s="170"/>
      <c r="CL351" s="171"/>
      <c r="CM351" s="229"/>
      <c r="CN351" s="230"/>
      <c r="CO351" s="170"/>
      <c r="CP351" s="171"/>
      <c r="CQ351" s="229"/>
      <c r="CR351" s="230"/>
      <c r="CS351" s="170"/>
      <c r="CT351" s="171"/>
      <c r="CU351" s="229"/>
      <c r="CV351" s="230"/>
      <c r="CW351" s="170"/>
      <c r="CX351" s="171"/>
      <c r="CY351" s="229"/>
      <c r="CZ351" s="230"/>
      <c r="DA351" s="170"/>
      <c r="DB351" s="171"/>
      <c r="DC351" s="229"/>
      <c r="DD351" s="230"/>
      <c r="DE351" s="170"/>
      <c r="DF351" s="171"/>
      <c r="DG351" s="229"/>
      <c r="DH351" s="230"/>
      <c r="DI351" s="170"/>
      <c r="DJ351" s="171"/>
      <c r="DK351" s="229"/>
      <c r="DL351" s="230"/>
      <c r="DM351" s="170"/>
      <c r="DN351" s="171"/>
      <c r="DO351" s="229"/>
      <c r="DP351" s="230"/>
      <c r="DQ351" s="170"/>
      <c r="DR351" s="171"/>
      <c r="DS351" s="229"/>
      <c r="DT351" s="230"/>
      <c r="DU351" s="170"/>
      <c r="DV351" s="171"/>
      <c r="DW351" s="229"/>
      <c r="DX351" s="230"/>
      <c r="DY351" s="170"/>
      <c r="DZ351" s="183">
        <f t="shared" si="69"/>
        <v>0</v>
      </c>
      <c r="EA351" s="356">
        <f t="shared" si="70"/>
        <v>0</v>
      </c>
      <c r="EB351" s="356">
        <f t="shared" si="71"/>
        <v>0</v>
      </c>
      <c r="EC351" s="185">
        <f t="shared" si="72"/>
        <v>0</v>
      </c>
      <c r="ED351" s="364"/>
    </row>
    <row r="352" spans="1:134" ht="45" x14ac:dyDescent="0.2">
      <c r="A352" s="461">
        <v>60</v>
      </c>
      <c r="B352" s="468" t="s">
        <v>1088</v>
      </c>
      <c r="C352" s="392" t="s">
        <v>1089</v>
      </c>
      <c r="D352" s="389" t="s">
        <v>1350</v>
      </c>
      <c r="E352" s="466">
        <v>0</v>
      </c>
      <c r="F352" s="171">
        <v>2</v>
      </c>
      <c r="G352" s="229"/>
      <c r="H352" s="230"/>
      <c r="I352" s="170"/>
      <c r="J352" s="171">
        <v>2</v>
      </c>
      <c r="K352" s="229"/>
      <c r="L352" s="230"/>
      <c r="M352" s="170"/>
      <c r="N352" s="171">
        <v>2</v>
      </c>
      <c r="O352" s="229"/>
      <c r="P352" s="230"/>
      <c r="Q352" s="170"/>
      <c r="R352" s="171"/>
      <c r="S352" s="229">
        <v>2</v>
      </c>
      <c r="T352" s="230"/>
      <c r="U352" s="170"/>
      <c r="V352" s="171"/>
      <c r="W352" s="229"/>
      <c r="X352" s="230"/>
      <c r="Y352" s="170"/>
      <c r="Z352" s="171">
        <v>1</v>
      </c>
      <c r="AA352" s="229"/>
      <c r="AB352" s="230"/>
      <c r="AC352" s="170"/>
      <c r="AD352" s="171"/>
      <c r="AE352" s="229">
        <v>2</v>
      </c>
      <c r="AF352" s="230"/>
      <c r="AG352" s="170"/>
      <c r="AH352" s="171"/>
      <c r="AI352" s="229">
        <v>2</v>
      </c>
      <c r="AJ352" s="230"/>
      <c r="AK352" s="170"/>
      <c r="AL352" s="171"/>
      <c r="AM352" s="229"/>
      <c r="AN352" s="230"/>
      <c r="AO352" s="170"/>
      <c r="AP352" s="171"/>
      <c r="AQ352" s="229">
        <v>2</v>
      </c>
      <c r="AR352" s="230"/>
      <c r="AS352" s="170"/>
      <c r="AT352" s="171"/>
      <c r="AU352" s="229"/>
      <c r="AV352" s="230"/>
      <c r="AW352" s="170"/>
      <c r="AX352" s="171"/>
      <c r="AY352" s="229"/>
      <c r="AZ352" s="230"/>
      <c r="BA352" s="170"/>
      <c r="BB352" s="171"/>
      <c r="BC352" s="229">
        <v>1</v>
      </c>
      <c r="BD352" s="230"/>
      <c r="BE352" s="170"/>
      <c r="BF352" s="171"/>
      <c r="BG352" s="229"/>
      <c r="BH352" s="230"/>
      <c r="BI352" s="170"/>
      <c r="BJ352" s="171"/>
      <c r="BK352" s="229">
        <v>2</v>
      </c>
      <c r="BL352" s="230"/>
      <c r="BM352" s="170"/>
      <c r="BN352" s="171"/>
      <c r="BO352" s="229">
        <v>1</v>
      </c>
      <c r="BP352" s="230"/>
      <c r="BQ352" s="170"/>
      <c r="BR352" s="171"/>
      <c r="BS352" s="229">
        <v>1</v>
      </c>
      <c r="BT352" s="230"/>
      <c r="BU352" s="170"/>
      <c r="BV352" s="171">
        <v>1</v>
      </c>
      <c r="BW352" s="229"/>
      <c r="BX352" s="230"/>
      <c r="BY352" s="170"/>
      <c r="BZ352" s="171"/>
      <c r="CA352" s="229"/>
      <c r="CB352" s="230"/>
      <c r="CC352" s="170"/>
      <c r="CD352" s="171"/>
      <c r="CE352" s="229"/>
      <c r="CF352" s="230"/>
      <c r="CG352" s="170"/>
      <c r="CH352" s="171"/>
      <c r="CI352" s="229"/>
      <c r="CJ352" s="230"/>
      <c r="CK352" s="170"/>
      <c r="CL352" s="171">
        <v>1</v>
      </c>
      <c r="CM352" s="229"/>
      <c r="CN352" s="230"/>
      <c r="CO352" s="170"/>
      <c r="CP352" s="171"/>
      <c r="CQ352" s="229">
        <v>3</v>
      </c>
      <c r="CR352" s="230"/>
      <c r="CS352" s="170"/>
      <c r="CT352" s="171">
        <v>2</v>
      </c>
      <c r="CU352" s="229"/>
      <c r="CV352" s="230"/>
      <c r="CW352" s="170"/>
      <c r="CX352" s="171"/>
      <c r="CY352" s="229">
        <v>1</v>
      </c>
      <c r="CZ352" s="230"/>
      <c r="DA352" s="170"/>
      <c r="DB352" s="171"/>
      <c r="DC352" s="229"/>
      <c r="DD352" s="230"/>
      <c r="DE352" s="170"/>
      <c r="DF352" s="171"/>
      <c r="DG352" s="229">
        <v>2</v>
      </c>
      <c r="DH352" s="230"/>
      <c r="DI352" s="170"/>
      <c r="DJ352" s="171"/>
      <c r="DK352" s="229">
        <v>1</v>
      </c>
      <c r="DL352" s="230"/>
      <c r="DM352" s="170"/>
      <c r="DN352" s="171"/>
      <c r="DO352" s="229">
        <v>2</v>
      </c>
      <c r="DP352" s="230"/>
      <c r="DQ352" s="170"/>
      <c r="DR352" s="171"/>
      <c r="DS352" s="229">
        <v>1</v>
      </c>
      <c r="DT352" s="230"/>
      <c r="DU352" s="170"/>
      <c r="DV352" s="171"/>
      <c r="DW352" s="229">
        <v>2</v>
      </c>
      <c r="DX352" s="230"/>
      <c r="DY352" s="170"/>
      <c r="DZ352" s="183">
        <f t="shared" si="65"/>
        <v>11</v>
      </c>
      <c r="EA352" s="356">
        <f t="shared" si="66"/>
        <v>25</v>
      </c>
      <c r="EB352" s="356">
        <f t="shared" si="67"/>
        <v>0</v>
      </c>
      <c r="EC352" s="185">
        <f t="shared" si="68"/>
        <v>0</v>
      </c>
      <c r="ED352" s="364"/>
    </row>
    <row r="353" spans="1:134" ht="45" x14ac:dyDescent="0.2">
      <c r="A353" s="461">
        <v>61</v>
      </c>
      <c r="B353" s="468" t="s">
        <v>586</v>
      </c>
      <c r="C353" s="392" t="s">
        <v>206</v>
      </c>
      <c r="D353" s="386" t="s">
        <v>1343</v>
      </c>
      <c r="E353" s="466">
        <v>0</v>
      </c>
      <c r="F353" s="171"/>
      <c r="G353" s="229"/>
      <c r="H353" s="230"/>
      <c r="I353" s="170"/>
      <c r="J353" s="171"/>
      <c r="K353" s="229"/>
      <c r="L353" s="230"/>
      <c r="M353" s="170"/>
      <c r="N353" s="171"/>
      <c r="O353" s="229"/>
      <c r="P353" s="230"/>
      <c r="Q353" s="170"/>
      <c r="R353" s="171"/>
      <c r="S353" s="229"/>
      <c r="T353" s="230"/>
      <c r="U353" s="170"/>
      <c r="V353" s="171"/>
      <c r="W353" s="229"/>
      <c r="X353" s="230"/>
      <c r="Y353" s="170"/>
      <c r="Z353" s="171"/>
      <c r="AA353" s="229"/>
      <c r="AB353" s="230"/>
      <c r="AC353" s="170"/>
      <c r="AD353" s="171"/>
      <c r="AE353" s="229"/>
      <c r="AF353" s="230"/>
      <c r="AG353" s="170"/>
      <c r="AH353" s="171"/>
      <c r="AI353" s="229"/>
      <c r="AJ353" s="230"/>
      <c r="AK353" s="170"/>
      <c r="AL353" s="171"/>
      <c r="AM353" s="229"/>
      <c r="AN353" s="230"/>
      <c r="AO353" s="170"/>
      <c r="AP353" s="171"/>
      <c r="AQ353" s="229"/>
      <c r="AR353" s="230"/>
      <c r="AS353" s="170"/>
      <c r="AT353" s="171"/>
      <c r="AU353" s="229"/>
      <c r="AV353" s="230"/>
      <c r="AW353" s="170"/>
      <c r="AX353" s="171"/>
      <c r="AY353" s="229"/>
      <c r="AZ353" s="230"/>
      <c r="BA353" s="170"/>
      <c r="BB353" s="171"/>
      <c r="BC353" s="229"/>
      <c r="BD353" s="230"/>
      <c r="BE353" s="170"/>
      <c r="BF353" s="171"/>
      <c r="BG353" s="229"/>
      <c r="BH353" s="230"/>
      <c r="BI353" s="170"/>
      <c r="BJ353" s="171"/>
      <c r="BK353" s="229"/>
      <c r="BL353" s="230"/>
      <c r="BM353" s="170"/>
      <c r="BN353" s="171"/>
      <c r="BO353" s="229"/>
      <c r="BP353" s="230"/>
      <c r="BQ353" s="170"/>
      <c r="BR353" s="171"/>
      <c r="BS353" s="229"/>
      <c r="BT353" s="230"/>
      <c r="BU353" s="170"/>
      <c r="BV353" s="171"/>
      <c r="BW353" s="229"/>
      <c r="BX353" s="230"/>
      <c r="BY353" s="170"/>
      <c r="BZ353" s="171"/>
      <c r="CA353" s="229"/>
      <c r="CB353" s="230"/>
      <c r="CC353" s="170"/>
      <c r="CD353" s="171"/>
      <c r="CE353" s="229"/>
      <c r="CF353" s="230"/>
      <c r="CG353" s="170"/>
      <c r="CH353" s="171"/>
      <c r="CI353" s="229"/>
      <c r="CJ353" s="230"/>
      <c r="CK353" s="170"/>
      <c r="CL353" s="171"/>
      <c r="CM353" s="229"/>
      <c r="CN353" s="230"/>
      <c r="CO353" s="170"/>
      <c r="CP353" s="171"/>
      <c r="CQ353" s="229"/>
      <c r="CR353" s="230"/>
      <c r="CS353" s="170"/>
      <c r="CT353" s="171"/>
      <c r="CU353" s="229"/>
      <c r="CV353" s="230"/>
      <c r="CW353" s="170"/>
      <c r="CX353" s="171"/>
      <c r="CY353" s="229"/>
      <c r="CZ353" s="230"/>
      <c r="DA353" s="170"/>
      <c r="DB353" s="171"/>
      <c r="DC353" s="229"/>
      <c r="DD353" s="230"/>
      <c r="DE353" s="170"/>
      <c r="DF353" s="171"/>
      <c r="DG353" s="229"/>
      <c r="DH353" s="230"/>
      <c r="DI353" s="170"/>
      <c r="DJ353" s="171"/>
      <c r="DK353" s="229"/>
      <c r="DL353" s="230"/>
      <c r="DM353" s="170"/>
      <c r="DN353" s="171"/>
      <c r="DO353" s="229"/>
      <c r="DP353" s="230"/>
      <c r="DQ353" s="170"/>
      <c r="DR353" s="171"/>
      <c r="DS353" s="229"/>
      <c r="DT353" s="230"/>
      <c r="DU353" s="170"/>
      <c r="DV353" s="171"/>
      <c r="DW353" s="229"/>
      <c r="DX353" s="230"/>
      <c r="DY353" s="170"/>
      <c r="DZ353" s="183">
        <f t="shared" si="65"/>
        <v>0</v>
      </c>
      <c r="EA353" s="356">
        <f t="shared" si="66"/>
        <v>0</v>
      </c>
      <c r="EB353" s="356">
        <f t="shared" si="67"/>
        <v>0</v>
      </c>
      <c r="EC353" s="185">
        <f t="shared" si="68"/>
        <v>0</v>
      </c>
      <c r="ED353" s="364"/>
    </row>
    <row r="354" spans="1:134" ht="45" x14ac:dyDescent="0.2">
      <c r="A354" s="461">
        <v>62</v>
      </c>
      <c r="B354" s="468" t="s">
        <v>1351</v>
      </c>
      <c r="C354" s="392" t="s">
        <v>1352</v>
      </c>
      <c r="D354" s="417" t="s">
        <v>2517</v>
      </c>
      <c r="E354" s="466">
        <v>0</v>
      </c>
      <c r="F354" s="171"/>
      <c r="G354" s="229"/>
      <c r="H354" s="230"/>
      <c r="I354" s="170"/>
      <c r="J354" s="171"/>
      <c r="K354" s="229"/>
      <c r="L354" s="230"/>
      <c r="M354" s="170"/>
      <c r="N354" s="171"/>
      <c r="O354" s="229"/>
      <c r="P354" s="230"/>
      <c r="Q354" s="170"/>
      <c r="R354" s="171"/>
      <c r="S354" s="229"/>
      <c r="T354" s="230"/>
      <c r="U354" s="170"/>
      <c r="V354" s="171"/>
      <c r="W354" s="229"/>
      <c r="X354" s="230"/>
      <c r="Y354" s="170"/>
      <c r="Z354" s="171"/>
      <c r="AA354" s="229">
        <v>1</v>
      </c>
      <c r="AB354" s="230"/>
      <c r="AC354" s="170"/>
      <c r="AD354" s="171"/>
      <c r="AE354" s="229"/>
      <c r="AF354" s="230"/>
      <c r="AG354" s="170"/>
      <c r="AH354" s="171"/>
      <c r="AI354" s="229"/>
      <c r="AJ354" s="230"/>
      <c r="AK354" s="170"/>
      <c r="AL354" s="171"/>
      <c r="AM354" s="229"/>
      <c r="AN354" s="230"/>
      <c r="AO354" s="170"/>
      <c r="AP354" s="171"/>
      <c r="AQ354" s="229"/>
      <c r="AR354" s="230"/>
      <c r="AS354" s="170"/>
      <c r="AT354" s="171"/>
      <c r="AU354" s="229"/>
      <c r="AV354" s="230"/>
      <c r="AW354" s="170"/>
      <c r="AX354" s="171"/>
      <c r="AY354" s="229"/>
      <c r="AZ354" s="230"/>
      <c r="BA354" s="170"/>
      <c r="BB354" s="171"/>
      <c r="BC354" s="229"/>
      <c r="BD354" s="230"/>
      <c r="BE354" s="170"/>
      <c r="BF354" s="171"/>
      <c r="BG354" s="229"/>
      <c r="BH354" s="230"/>
      <c r="BI354" s="170"/>
      <c r="BJ354" s="171"/>
      <c r="BK354" s="229"/>
      <c r="BL354" s="230"/>
      <c r="BM354" s="170"/>
      <c r="BN354" s="171"/>
      <c r="BO354" s="229"/>
      <c r="BP354" s="230"/>
      <c r="BQ354" s="170"/>
      <c r="BR354" s="171"/>
      <c r="BS354" s="229"/>
      <c r="BT354" s="230"/>
      <c r="BU354" s="170"/>
      <c r="BV354" s="171"/>
      <c r="BW354" s="229"/>
      <c r="BX354" s="230"/>
      <c r="BY354" s="170"/>
      <c r="BZ354" s="171"/>
      <c r="CA354" s="229"/>
      <c r="CB354" s="230"/>
      <c r="CC354" s="170"/>
      <c r="CD354" s="171"/>
      <c r="CE354" s="229"/>
      <c r="CF354" s="230"/>
      <c r="CG354" s="170"/>
      <c r="CH354" s="171"/>
      <c r="CI354" s="229"/>
      <c r="CJ354" s="230"/>
      <c r="CK354" s="170"/>
      <c r="CL354" s="171"/>
      <c r="CM354" s="229"/>
      <c r="CN354" s="230"/>
      <c r="CO354" s="170"/>
      <c r="CP354" s="171"/>
      <c r="CQ354" s="229"/>
      <c r="CR354" s="230"/>
      <c r="CS354" s="170"/>
      <c r="CT354" s="171"/>
      <c r="CU354" s="229"/>
      <c r="CV354" s="230"/>
      <c r="CW354" s="170"/>
      <c r="CX354" s="171"/>
      <c r="CY354" s="229"/>
      <c r="CZ354" s="230"/>
      <c r="DA354" s="170"/>
      <c r="DB354" s="171"/>
      <c r="DC354" s="229"/>
      <c r="DD354" s="230"/>
      <c r="DE354" s="170"/>
      <c r="DF354" s="171"/>
      <c r="DG354" s="229">
        <v>2</v>
      </c>
      <c r="DH354" s="230"/>
      <c r="DI354" s="170"/>
      <c r="DJ354" s="171"/>
      <c r="DK354" s="229"/>
      <c r="DL354" s="230"/>
      <c r="DM354" s="170"/>
      <c r="DN354" s="171"/>
      <c r="DO354" s="229">
        <v>1</v>
      </c>
      <c r="DP354" s="230"/>
      <c r="DQ354" s="170"/>
      <c r="DR354" s="171"/>
      <c r="DS354" s="229">
        <v>1</v>
      </c>
      <c r="DT354" s="230"/>
      <c r="DU354" s="170"/>
      <c r="DV354" s="171">
        <v>1</v>
      </c>
      <c r="DW354" s="229"/>
      <c r="DX354" s="230"/>
      <c r="DY354" s="170"/>
      <c r="DZ354" s="183">
        <f t="shared" si="65"/>
        <v>1</v>
      </c>
      <c r="EA354" s="356">
        <f t="shared" si="66"/>
        <v>5</v>
      </c>
      <c r="EB354" s="356">
        <f t="shared" si="67"/>
        <v>0</v>
      </c>
      <c r="EC354" s="185">
        <f t="shared" si="68"/>
        <v>0</v>
      </c>
      <c r="ED354" s="364"/>
    </row>
    <row r="355" spans="1:134" ht="45" x14ac:dyDescent="0.2">
      <c r="A355" s="461">
        <v>63</v>
      </c>
      <c r="B355" s="468" t="s">
        <v>1353</v>
      </c>
      <c r="C355" s="392" t="s">
        <v>580</v>
      </c>
      <c r="D355" s="386" t="s">
        <v>1354</v>
      </c>
      <c r="E355" s="466">
        <v>0</v>
      </c>
      <c r="F355" s="171"/>
      <c r="G355" s="229"/>
      <c r="H355" s="230"/>
      <c r="I355" s="170"/>
      <c r="J355" s="171"/>
      <c r="K355" s="229"/>
      <c r="L355" s="230"/>
      <c r="M355" s="170"/>
      <c r="N355" s="171"/>
      <c r="O355" s="229"/>
      <c r="P355" s="230"/>
      <c r="Q355" s="170"/>
      <c r="R355" s="171"/>
      <c r="S355" s="229"/>
      <c r="T355" s="230"/>
      <c r="U355" s="170"/>
      <c r="V355" s="171"/>
      <c r="W355" s="229"/>
      <c r="X355" s="230"/>
      <c r="Y355" s="170"/>
      <c r="Z355" s="171"/>
      <c r="AA355" s="229"/>
      <c r="AB355" s="230"/>
      <c r="AC355" s="170"/>
      <c r="AD355" s="171"/>
      <c r="AE355" s="229"/>
      <c r="AF355" s="230"/>
      <c r="AG355" s="170"/>
      <c r="AH355" s="171"/>
      <c r="AI355" s="229"/>
      <c r="AJ355" s="230"/>
      <c r="AK355" s="170"/>
      <c r="AL355" s="171"/>
      <c r="AM355" s="229"/>
      <c r="AN355" s="230"/>
      <c r="AO355" s="170"/>
      <c r="AP355" s="171"/>
      <c r="AQ355" s="229"/>
      <c r="AR355" s="230"/>
      <c r="AS355" s="170"/>
      <c r="AT355" s="171"/>
      <c r="AU355" s="229"/>
      <c r="AV355" s="230"/>
      <c r="AW355" s="170"/>
      <c r="AX355" s="171"/>
      <c r="AY355" s="229"/>
      <c r="AZ355" s="230"/>
      <c r="BA355" s="170"/>
      <c r="BB355" s="171"/>
      <c r="BC355" s="229"/>
      <c r="BD355" s="230"/>
      <c r="BE355" s="170"/>
      <c r="BF355" s="171"/>
      <c r="BG355" s="229"/>
      <c r="BH355" s="230"/>
      <c r="BI355" s="170"/>
      <c r="BJ355" s="171"/>
      <c r="BK355" s="229"/>
      <c r="BL355" s="230"/>
      <c r="BM355" s="170"/>
      <c r="BN355" s="171"/>
      <c r="BO355" s="229"/>
      <c r="BP355" s="230"/>
      <c r="BQ355" s="170"/>
      <c r="BR355" s="171"/>
      <c r="BS355" s="229"/>
      <c r="BT355" s="230"/>
      <c r="BU355" s="170"/>
      <c r="BV355" s="171"/>
      <c r="BW355" s="229"/>
      <c r="BX355" s="230"/>
      <c r="BY355" s="170"/>
      <c r="BZ355" s="171"/>
      <c r="CA355" s="229"/>
      <c r="CB355" s="230"/>
      <c r="CC355" s="170"/>
      <c r="CD355" s="171"/>
      <c r="CE355" s="229"/>
      <c r="CF355" s="230"/>
      <c r="CG355" s="170"/>
      <c r="CH355" s="171"/>
      <c r="CI355" s="229"/>
      <c r="CJ355" s="230"/>
      <c r="CK355" s="170"/>
      <c r="CL355" s="171"/>
      <c r="CM355" s="229"/>
      <c r="CN355" s="230"/>
      <c r="CO355" s="170"/>
      <c r="CP355" s="171"/>
      <c r="CQ355" s="229"/>
      <c r="CR355" s="230"/>
      <c r="CS355" s="170"/>
      <c r="CT355" s="171"/>
      <c r="CU355" s="229"/>
      <c r="CV355" s="230"/>
      <c r="CW355" s="170"/>
      <c r="CX355" s="171"/>
      <c r="CY355" s="229"/>
      <c r="CZ355" s="230"/>
      <c r="DA355" s="170"/>
      <c r="DB355" s="171"/>
      <c r="DC355" s="229"/>
      <c r="DD355" s="230"/>
      <c r="DE355" s="170"/>
      <c r="DF355" s="171"/>
      <c r="DG355" s="229"/>
      <c r="DH355" s="230"/>
      <c r="DI355" s="170"/>
      <c r="DJ355" s="171"/>
      <c r="DK355" s="229"/>
      <c r="DL355" s="230"/>
      <c r="DM355" s="170"/>
      <c r="DN355" s="171"/>
      <c r="DO355" s="229"/>
      <c r="DP355" s="230"/>
      <c r="DQ355" s="170"/>
      <c r="DR355" s="171"/>
      <c r="DS355" s="229"/>
      <c r="DT355" s="230"/>
      <c r="DU355" s="170"/>
      <c r="DV355" s="171"/>
      <c r="DW355" s="229"/>
      <c r="DX355" s="230"/>
      <c r="DY355" s="170"/>
      <c r="DZ355" s="183">
        <f t="shared" si="65"/>
        <v>0</v>
      </c>
      <c r="EA355" s="356">
        <f t="shared" si="66"/>
        <v>0</v>
      </c>
      <c r="EB355" s="356">
        <f t="shared" si="67"/>
        <v>0</v>
      </c>
      <c r="EC355" s="185">
        <f t="shared" si="68"/>
        <v>0</v>
      </c>
      <c r="ED355" s="364"/>
    </row>
    <row r="356" spans="1:134" ht="60" x14ac:dyDescent="0.2">
      <c r="A356" s="461">
        <v>64</v>
      </c>
      <c r="B356" s="468" t="s">
        <v>1047</v>
      </c>
      <c r="C356" s="392" t="s">
        <v>1048</v>
      </c>
      <c r="D356" s="386" t="s">
        <v>2363</v>
      </c>
      <c r="E356" s="466">
        <v>0</v>
      </c>
      <c r="F356" s="171"/>
      <c r="G356" s="229"/>
      <c r="H356" s="230"/>
      <c r="I356" s="170"/>
      <c r="J356" s="171"/>
      <c r="K356" s="229"/>
      <c r="L356" s="230"/>
      <c r="M356" s="170"/>
      <c r="N356" s="171"/>
      <c r="O356" s="229"/>
      <c r="P356" s="230"/>
      <c r="Q356" s="170"/>
      <c r="R356" s="171"/>
      <c r="S356" s="229">
        <v>1</v>
      </c>
      <c r="T356" s="230"/>
      <c r="U356" s="170"/>
      <c r="V356" s="171"/>
      <c r="W356" s="229"/>
      <c r="X356" s="230"/>
      <c r="Y356" s="170"/>
      <c r="Z356" s="171"/>
      <c r="AA356" s="229"/>
      <c r="AB356" s="230"/>
      <c r="AC356" s="170"/>
      <c r="AD356" s="171"/>
      <c r="AE356" s="229">
        <v>2</v>
      </c>
      <c r="AF356" s="230"/>
      <c r="AG356" s="170"/>
      <c r="AH356" s="171"/>
      <c r="AI356" s="229"/>
      <c r="AJ356" s="230"/>
      <c r="AK356" s="170"/>
      <c r="AL356" s="171"/>
      <c r="AM356" s="229"/>
      <c r="AN356" s="230"/>
      <c r="AO356" s="170"/>
      <c r="AP356" s="171"/>
      <c r="AQ356" s="229"/>
      <c r="AR356" s="230"/>
      <c r="AS356" s="170"/>
      <c r="AT356" s="171"/>
      <c r="AU356" s="229"/>
      <c r="AV356" s="230"/>
      <c r="AW356" s="170"/>
      <c r="AX356" s="171"/>
      <c r="AY356" s="229"/>
      <c r="AZ356" s="230"/>
      <c r="BA356" s="170"/>
      <c r="BB356" s="171"/>
      <c r="BC356" s="229">
        <v>1</v>
      </c>
      <c r="BD356" s="230"/>
      <c r="BE356" s="170"/>
      <c r="BF356" s="171"/>
      <c r="BG356" s="229"/>
      <c r="BH356" s="230"/>
      <c r="BI356" s="170"/>
      <c r="BJ356" s="171"/>
      <c r="BK356" s="229">
        <v>2</v>
      </c>
      <c r="BL356" s="230"/>
      <c r="BM356" s="170"/>
      <c r="BN356" s="171"/>
      <c r="BO356" s="229">
        <v>2</v>
      </c>
      <c r="BP356" s="230"/>
      <c r="BQ356" s="170"/>
      <c r="BR356" s="171"/>
      <c r="BS356" s="229">
        <v>2</v>
      </c>
      <c r="BT356" s="230"/>
      <c r="BU356" s="170"/>
      <c r="BV356" s="171"/>
      <c r="BW356" s="229">
        <v>2</v>
      </c>
      <c r="BX356" s="230"/>
      <c r="BY356" s="170"/>
      <c r="BZ356" s="171"/>
      <c r="CA356" s="229"/>
      <c r="CB356" s="230"/>
      <c r="CC356" s="170"/>
      <c r="CD356" s="171"/>
      <c r="CE356" s="229">
        <v>2</v>
      </c>
      <c r="CF356" s="230"/>
      <c r="CG356" s="170"/>
      <c r="CH356" s="171"/>
      <c r="CI356" s="229">
        <v>2</v>
      </c>
      <c r="CJ356" s="230"/>
      <c r="CK356" s="170"/>
      <c r="CL356" s="171"/>
      <c r="CM356" s="229">
        <v>2</v>
      </c>
      <c r="CN356" s="230"/>
      <c r="CO356" s="170"/>
      <c r="CP356" s="171"/>
      <c r="CQ356" s="229">
        <v>2</v>
      </c>
      <c r="CR356" s="230"/>
      <c r="CS356" s="170"/>
      <c r="CT356" s="171"/>
      <c r="CU356" s="229">
        <v>2</v>
      </c>
      <c r="CV356" s="230"/>
      <c r="CW356" s="170"/>
      <c r="CX356" s="171"/>
      <c r="CY356" s="229">
        <v>2</v>
      </c>
      <c r="CZ356" s="230"/>
      <c r="DA356" s="170"/>
      <c r="DB356" s="171"/>
      <c r="DC356" s="229"/>
      <c r="DD356" s="230"/>
      <c r="DE356" s="170"/>
      <c r="DF356" s="171"/>
      <c r="DG356" s="229"/>
      <c r="DH356" s="230"/>
      <c r="DI356" s="170"/>
      <c r="DJ356" s="171"/>
      <c r="DK356" s="229"/>
      <c r="DL356" s="230"/>
      <c r="DM356" s="170"/>
      <c r="DN356" s="171"/>
      <c r="DO356" s="229">
        <v>2</v>
      </c>
      <c r="DP356" s="230"/>
      <c r="DQ356" s="170"/>
      <c r="DR356" s="171"/>
      <c r="DS356" s="229"/>
      <c r="DT356" s="230"/>
      <c r="DU356" s="170"/>
      <c r="DV356" s="171"/>
      <c r="DW356" s="229">
        <v>1</v>
      </c>
      <c r="DX356" s="230"/>
      <c r="DY356" s="170"/>
      <c r="DZ356" s="183">
        <f t="shared" si="65"/>
        <v>0</v>
      </c>
      <c r="EA356" s="356">
        <f t="shared" si="66"/>
        <v>27</v>
      </c>
      <c r="EB356" s="356">
        <f t="shared" si="67"/>
        <v>0</v>
      </c>
      <c r="EC356" s="185">
        <f t="shared" si="68"/>
        <v>0</v>
      </c>
      <c r="ED356" s="364"/>
    </row>
    <row r="357" spans="1:134" ht="60" x14ac:dyDescent="0.2">
      <c r="A357" s="461">
        <v>65</v>
      </c>
      <c r="B357" s="468" t="s">
        <v>587</v>
      </c>
      <c r="C357" s="392" t="s">
        <v>94</v>
      </c>
      <c r="D357" s="386" t="s">
        <v>1355</v>
      </c>
      <c r="E357" s="466">
        <v>0</v>
      </c>
      <c r="F357" s="171"/>
      <c r="G357" s="229"/>
      <c r="H357" s="230"/>
      <c r="I357" s="170"/>
      <c r="J357" s="171"/>
      <c r="K357" s="229"/>
      <c r="L357" s="230"/>
      <c r="M357" s="170"/>
      <c r="N357" s="171"/>
      <c r="O357" s="229"/>
      <c r="P357" s="230"/>
      <c r="Q357" s="170"/>
      <c r="R357" s="171"/>
      <c r="S357" s="229"/>
      <c r="T357" s="230"/>
      <c r="U357" s="170"/>
      <c r="V357" s="171"/>
      <c r="W357" s="229"/>
      <c r="X357" s="230"/>
      <c r="Y357" s="170"/>
      <c r="Z357" s="171"/>
      <c r="AA357" s="229"/>
      <c r="AB357" s="230"/>
      <c r="AC357" s="170"/>
      <c r="AD357" s="171"/>
      <c r="AE357" s="229"/>
      <c r="AF357" s="230"/>
      <c r="AG357" s="170"/>
      <c r="AH357" s="171"/>
      <c r="AI357" s="229"/>
      <c r="AJ357" s="230"/>
      <c r="AK357" s="170"/>
      <c r="AL357" s="171"/>
      <c r="AM357" s="229"/>
      <c r="AN357" s="230"/>
      <c r="AO357" s="170"/>
      <c r="AP357" s="171"/>
      <c r="AQ357" s="229"/>
      <c r="AR357" s="230"/>
      <c r="AS357" s="170"/>
      <c r="AT357" s="171"/>
      <c r="AU357" s="229"/>
      <c r="AV357" s="230"/>
      <c r="AW357" s="170"/>
      <c r="AX357" s="171"/>
      <c r="AY357" s="229"/>
      <c r="AZ357" s="230"/>
      <c r="BA357" s="170"/>
      <c r="BB357" s="171"/>
      <c r="BC357" s="229"/>
      <c r="BD357" s="230"/>
      <c r="BE357" s="170"/>
      <c r="BF357" s="171"/>
      <c r="BG357" s="229"/>
      <c r="BH357" s="230"/>
      <c r="BI357" s="170"/>
      <c r="BJ357" s="171"/>
      <c r="BK357" s="229"/>
      <c r="BL357" s="230"/>
      <c r="BM357" s="170"/>
      <c r="BN357" s="171"/>
      <c r="BO357" s="229"/>
      <c r="BP357" s="230"/>
      <c r="BQ357" s="170"/>
      <c r="BR357" s="171"/>
      <c r="BS357" s="229"/>
      <c r="BT357" s="230"/>
      <c r="BU357" s="170"/>
      <c r="BV357" s="171"/>
      <c r="BW357" s="229"/>
      <c r="BX357" s="230"/>
      <c r="BY357" s="170"/>
      <c r="BZ357" s="171"/>
      <c r="CA357" s="229"/>
      <c r="CB357" s="230"/>
      <c r="CC357" s="170"/>
      <c r="CD357" s="171"/>
      <c r="CE357" s="229"/>
      <c r="CF357" s="230"/>
      <c r="CG357" s="170"/>
      <c r="CH357" s="171"/>
      <c r="CI357" s="229"/>
      <c r="CJ357" s="230"/>
      <c r="CK357" s="170"/>
      <c r="CL357" s="171"/>
      <c r="CM357" s="229"/>
      <c r="CN357" s="230"/>
      <c r="CO357" s="170"/>
      <c r="CP357" s="171"/>
      <c r="CQ357" s="229"/>
      <c r="CR357" s="230"/>
      <c r="CS357" s="170"/>
      <c r="CT357" s="171"/>
      <c r="CU357" s="229"/>
      <c r="CV357" s="230"/>
      <c r="CW357" s="170"/>
      <c r="CX357" s="171"/>
      <c r="CY357" s="229"/>
      <c r="CZ357" s="230"/>
      <c r="DA357" s="170"/>
      <c r="DB357" s="171"/>
      <c r="DC357" s="229"/>
      <c r="DD357" s="230"/>
      <c r="DE357" s="170"/>
      <c r="DF357" s="171"/>
      <c r="DG357" s="229"/>
      <c r="DH357" s="230"/>
      <c r="DI357" s="170"/>
      <c r="DJ357" s="171"/>
      <c r="DK357" s="229"/>
      <c r="DL357" s="230"/>
      <c r="DM357" s="170"/>
      <c r="DN357" s="171"/>
      <c r="DO357" s="229"/>
      <c r="DP357" s="230"/>
      <c r="DQ357" s="170"/>
      <c r="DR357" s="171"/>
      <c r="DS357" s="229"/>
      <c r="DT357" s="230"/>
      <c r="DU357" s="170"/>
      <c r="DV357" s="171"/>
      <c r="DW357" s="229"/>
      <c r="DX357" s="230"/>
      <c r="DY357" s="170"/>
      <c r="DZ357" s="183">
        <f t="shared" si="65"/>
        <v>0</v>
      </c>
      <c r="EA357" s="356">
        <f t="shared" si="66"/>
        <v>0</v>
      </c>
      <c r="EB357" s="356">
        <f t="shared" si="67"/>
        <v>0</v>
      </c>
      <c r="EC357" s="185">
        <f t="shared" si="68"/>
        <v>0</v>
      </c>
      <c r="ED357" s="364"/>
    </row>
    <row r="358" spans="1:134" ht="45" x14ac:dyDescent="0.2">
      <c r="A358" s="461">
        <v>66</v>
      </c>
      <c r="B358" s="468" t="s">
        <v>588</v>
      </c>
      <c r="C358" s="392" t="s">
        <v>241</v>
      </c>
      <c r="D358" s="389" t="s">
        <v>2518</v>
      </c>
      <c r="E358" s="466">
        <v>0</v>
      </c>
      <c r="F358" s="171"/>
      <c r="G358" s="229"/>
      <c r="H358" s="230"/>
      <c r="I358" s="170"/>
      <c r="J358" s="171"/>
      <c r="K358" s="229"/>
      <c r="L358" s="230"/>
      <c r="M358" s="170"/>
      <c r="N358" s="171"/>
      <c r="O358" s="229"/>
      <c r="P358" s="230"/>
      <c r="Q358" s="170"/>
      <c r="R358" s="171"/>
      <c r="S358" s="229"/>
      <c r="T358" s="230"/>
      <c r="U358" s="170"/>
      <c r="V358" s="173"/>
      <c r="W358" s="244"/>
      <c r="X358" s="245"/>
      <c r="Y358" s="172"/>
      <c r="Z358" s="171"/>
      <c r="AA358" s="229"/>
      <c r="AB358" s="230"/>
      <c r="AC358" s="170"/>
      <c r="AD358" s="171"/>
      <c r="AE358" s="229"/>
      <c r="AF358" s="230"/>
      <c r="AG358" s="170"/>
      <c r="AH358" s="171"/>
      <c r="AI358" s="229"/>
      <c r="AJ358" s="230"/>
      <c r="AK358" s="170"/>
      <c r="AL358" s="171"/>
      <c r="AM358" s="229"/>
      <c r="AN358" s="230"/>
      <c r="AO358" s="170"/>
      <c r="AP358" s="171"/>
      <c r="AQ358" s="229"/>
      <c r="AR358" s="230"/>
      <c r="AS358" s="170"/>
      <c r="AT358" s="171"/>
      <c r="AU358" s="229"/>
      <c r="AV358" s="230"/>
      <c r="AW358" s="170"/>
      <c r="AX358" s="173"/>
      <c r="AY358" s="244"/>
      <c r="AZ358" s="245"/>
      <c r="BA358" s="172"/>
      <c r="BB358" s="171"/>
      <c r="BC358" s="229"/>
      <c r="BD358" s="230"/>
      <c r="BE358" s="170"/>
      <c r="BF358" s="171"/>
      <c r="BG358" s="229"/>
      <c r="BH358" s="230"/>
      <c r="BI358" s="170"/>
      <c r="BJ358" s="171"/>
      <c r="BK358" s="229"/>
      <c r="BL358" s="230"/>
      <c r="BM358" s="170"/>
      <c r="BN358" s="171"/>
      <c r="BO358" s="229"/>
      <c r="BP358" s="230"/>
      <c r="BQ358" s="170"/>
      <c r="BR358" s="171"/>
      <c r="BS358" s="229"/>
      <c r="BT358" s="230"/>
      <c r="BU358" s="170"/>
      <c r="BV358" s="171"/>
      <c r="BW358" s="229"/>
      <c r="BX358" s="230"/>
      <c r="BY358" s="170"/>
      <c r="BZ358" s="173"/>
      <c r="CA358" s="244"/>
      <c r="CB358" s="245"/>
      <c r="CC358" s="172"/>
      <c r="CD358" s="171"/>
      <c r="CE358" s="229"/>
      <c r="CF358" s="230"/>
      <c r="CG358" s="170"/>
      <c r="CH358" s="171"/>
      <c r="CI358" s="229"/>
      <c r="CJ358" s="230"/>
      <c r="CK358" s="170"/>
      <c r="CL358" s="171"/>
      <c r="CM358" s="229"/>
      <c r="CN358" s="230"/>
      <c r="CO358" s="170"/>
      <c r="CP358" s="171"/>
      <c r="CQ358" s="229"/>
      <c r="CR358" s="230"/>
      <c r="CS358" s="170"/>
      <c r="CT358" s="171"/>
      <c r="CU358" s="229"/>
      <c r="CV358" s="230"/>
      <c r="CW358" s="170"/>
      <c r="CX358" s="171"/>
      <c r="CY358" s="229"/>
      <c r="CZ358" s="230"/>
      <c r="DA358" s="170"/>
      <c r="DB358" s="173"/>
      <c r="DC358" s="244"/>
      <c r="DD358" s="245"/>
      <c r="DE358" s="172"/>
      <c r="DF358" s="171"/>
      <c r="DG358" s="229"/>
      <c r="DH358" s="230"/>
      <c r="DI358" s="170"/>
      <c r="DJ358" s="171"/>
      <c r="DK358" s="229"/>
      <c r="DL358" s="230"/>
      <c r="DM358" s="170"/>
      <c r="DN358" s="171"/>
      <c r="DO358" s="229"/>
      <c r="DP358" s="230"/>
      <c r="DQ358" s="170"/>
      <c r="DR358" s="171"/>
      <c r="DS358" s="229"/>
      <c r="DT358" s="230"/>
      <c r="DU358" s="170"/>
      <c r="DV358" s="171"/>
      <c r="DW358" s="229"/>
      <c r="DX358" s="230"/>
      <c r="DY358" s="170"/>
      <c r="DZ358" s="183">
        <f t="shared" si="65"/>
        <v>0</v>
      </c>
      <c r="EA358" s="356">
        <f t="shared" si="66"/>
        <v>0</v>
      </c>
      <c r="EB358" s="356">
        <f t="shared" si="67"/>
        <v>0</v>
      </c>
      <c r="EC358" s="185">
        <f t="shared" si="68"/>
        <v>0</v>
      </c>
      <c r="ED358" s="364"/>
    </row>
    <row r="359" spans="1:134" ht="45" x14ac:dyDescent="0.2">
      <c r="A359" s="461">
        <v>67</v>
      </c>
      <c r="B359" s="468" t="s">
        <v>1108</v>
      </c>
      <c r="C359" s="392" t="s">
        <v>1109</v>
      </c>
      <c r="D359" s="386" t="s">
        <v>1356</v>
      </c>
      <c r="E359" s="466">
        <v>0</v>
      </c>
      <c r="F359" s="171"/>
      <c r="G359" s="229"/>
      <c r="H359" s="230"/>
      <c r="I359" s="170"/>
      <c r="J359" s="171"/>
      <c r="K359" s="229">
        <v>2</v>
      </c>
      <c r="L359" s="230"/>
      <c r="M359" s="170"/>
      <c r="N359" s="171"/>
      <c r="O359" s="229">
        <v>2</v>
      </c>
      <c r="P359" s="230"/>
      <c r="Q359" s="170"/>
      <c r="R359" s="171"/>
      <c r="S359" s="229"/>
      <c r="T359" s="230"/>
      <c r="U359" s="170"/>
      <c r="V359" s="171"/>
      <c r="W359" s="229"/>
      <c r="X359" s="230"/>
      <c r="Y359" s="170"/>
      <c r="Z359" s="171"/>
      <c r="AA359" s="229">
        <v>1</v>
      </c>
      <c r="AB359" s="230"/>
      <c r="AC359" s="170"/>
      <c r="AD359" s="171"/>
      <c r="AE359" s="229">
        <v>2</v>
      </c>
      <c r="AF359" s="230"/>
      <c r="AG359" s="170"/>
      <c r="AH359" s="171"/>
      <c r="AI359" s="229">
        <v>2</v>
      </c>
      <c r="AJ359" s="230"/>
      <c r="AK359" s="170"/>
      <c r="AL359" s="171"/>
      <c r="AM359" s="229">
        <v>1</v>
      </c>
      <c r="AN359" s="230"/>
      <c r="AO359" s="170"/>
      <c r="AP359" s="171">
        <v>1</v>
      </c>
      <c r="AQ359" s="229"/>
      <c r="AR359" s="230"/>
      <c r="AS359" s="170"/>
      <c r="AT359" s="171"/>
      <c r="AU359" s="229"/>
      <c r="AV359" s="230"/>
      <c r="AW359" s="170"/>
      <c r="AX359" s="171"/>
      <c r="AY359" s="229"/>
      <c r="AZ359" s="230"/>
      <c r="BA359" s="170"/>
      <c r="BB359" s="171">
        <v>1</v>
      </c>
      <c r="BC359" s="229"/>
      <c r="BD359" s="230"/>
      <c r="BE359" s="170"/>
      <c r="BF359" s="171">
        <v>2</v>
      </c>
      <c r="BG359" s="229"/>
      <c r="BH359" s="230"/>
      <c r="BI359" s="170"/>
      <c r="BJ359" s="171">
        <v>2</v>
      </c>
      <c r="BK359" s="229"/>
      <c r="BL359" s="230"/>
      <c r="BM359" s="170"/>
      <c r="BN359" s="171">
        <v>1</v>
      </c>
      <c r="BO359" s="229"/>
      <c r="BP359" s="230"/>
      <c r="BQ359" s="170"/>
      <c r="BR359" s="171">
        <v>1</v>
      </c>
      <c r="BS359" s="229"/>
      <c r="BT359" s="230"/>
      <c r="BU359" s="170"/>
      <c r="BV359" s="171">
        <v>1</v>
      </c>
      <c r="BW359" s="229"/>
      <c r="BX359" s="230"/>
      <c r="BY359" s="170"/>
      <c r="BZ359" s="171"/>
      <c r="CA359" s="229"/>
      <c r="CB359" s="230"/>
      <c r="CC359" s="170"/>
      <c r="CD359" s="171">
        <v>2</v>
      </c>
      <c r="CE359" s="229"/>
      <c r="CF359" s="230"/>
      <c r="CG359" s="170"/>
      <c r="CH359" s="171">
        <v>2</v>
      </c>
      <c r="CI359" s="229"/>
      <c r="CJ359" s="230"/>
      <c r="CK359" s="170"/>
      <c r="CL359" s="171">
        <v>1</v>
      </c>
      <c r="CM359" s="229">
        <v>1</v>
      </c>
      <c r="CN359" s="230"/>
      <c r="CO359" s="170"/>
      <c r="CP359" s="171"/>
      <c r="CQ359" s="229">
        <v>2</v>
      </c>
      <c r="CR359" s="230"/>
      <c r="CS359" s="170"/>
      <c r="CT359" s="171">
        <v>4</v>
      </c>
      <c r="CU359" s="229">
        <v>2</v>
      </c>
      <c r="CV359" s="230"/>
      <c r="CW359" s="170"/>
      <c r="CX359" s="171"/>
      <c r="CY359" s="229">
        <v>1</v>
      </c>
      <c r="CZ359" s="230"/>
      <c r="DA359" s="170"/>
      <c r="DB359" s="171"/>
      <c r="DC359" s="229"/>
      <c r="DD359" s="230"/>
      <c r="DE359" s="170"/>
      <c r="DF359" s="171">
        <v>2</v>
      </c>
      <c r="DG359" s="229"/>
      <c r="DH359" s="230"/>
      <c r="DI359" s="170"/>
      <c r="DJ359" s="171">
        <v>1</v>
      </c>
      <c r="DK359" s="229"/>
      <c r="DL359" s="230"/>
      <c r="DM359" s="170"/>
      <c r="DN359" s="171"/>
      <c r="DO359" s="229">
        <v>2</v>
      </c>
      <c r="DP359" s="230"/>
      <c r="DQ359" s="170"/>
      <c r="DR359" s="171"/>
      <c r="DS359" s="229">
        <v>1</v>
      </c>
      <c r="DT359" s="230"/>
      <c r="DU359" s="170"/>
      <c r="DV359" s="171">
        <v>1</v>
      </c>
      <c r="DW359" s="229"/>
      <c r="DX359" s="230"/>
      <c r="DY359" s="170"/>
      <c r="DZ359" s="183">
        <f t="shared" si="65"/>
        <v>22</v>
      </c>
      <c r="EA359" s="356">
        <f t="shared" si="66"/>
        <v>19</v>
      </c>
      <c r="EB359" s="356">
        <f t="shared" si="67"/>
        <v>0</v>
      </c>
      <c r="EC359" s="185">
        <f t="shared" si="68"/>
        <v>0</v>
      </c>
      <c r="ED359" s="364"/>
    </row>
    <row r="360" spans="1:134" ht="45.75" thickBot="1" x14ac:dyDescent="0.25">
      <c r="A360" s="461">
        <v>68</v>
      </c>
      <c r="B360" s="468" t="s">
        <v>1084</v>
      </c>
      <c r="C360" s="392" t="s">
        <v>1085</v>
      </c>
      <c r="D360" s="389" t="s">
        <v>1357</v>
      </c>
      <c r="E360" s="480">
        <v>0</v>
      </c>
      <c r="F360" s="239">
        <v>2</v>
      </c>
      <c r="G360" s="240"/>
      <c r="H360" s="241"/>
      <c r="I360" s="242"/>
      <c r="J360" s="239">
        <v>2</v>
      </c>
      <c r="K360" s="240"/>
      <c r="L360" s="241"/>
      <c r="M360" s="242"/>
      <c r="N360" s="239">
        <v>2</v>
      </c>
      <c r="O360" s="240"/>
      <c r="P360" s="241"/>
      <c r="Q360" s="242"/>
      <c r="R360" s="239"/>
      <c r="S360" s="240"/>
      <c r="T360" s="241"/>
      <c r="U360" s="242"/>
      <c r="V360" s="239"/>
      <c r="W360" s="240"/>
      <c r="X360" s="241"/>
      <c r="Y360" s="242"/>
      <c r="Z360" s="239"/>
      <c r="AA360" s="240"/>
      <c r="AB360" s="241"/>
      <c r="AC360" s="242"/>
      <c r="AD360" s="239"/>
      <c r="AE360" s="240">
        <v>2</v>
      </c>
      <c r="AF360" s="241"/>
      <c r="AG360" s="242"/>
      <c r="AH360" s="239">
        <v>2</v>
      </c>
      <c r="AI360" s="240"/>
      <c r="AJ360" s="241"/>
      <c r="AK360" s="242"/>
      <c r="AL360" s="239"/>
      <c r="AM360" s="240">
        <v>1</v>
      </c>
      <c r="AN360" s="241"/>
      <c r="AO360" s="242"/>
      <c r="AP360" s="239">
        <v>2</v>
      </c>
      <c r="AQ360" s="240"/>
      <c r="AR360" s="241"/>
      <c r="AS360" s="242"/>
      <c r="AT360" s="239"/>
      <c r="AU360" s="240"/>
      <c r="AV360" s="241"/>
      <c r="AW360" s="242"/>
      <c r="AX360" s="239"/>
      <c r="AY360" s="240"/>
      <c r="AZ360" s="241"/>
      <c r="BA360" s="242"/>
      <c r="BB360" s="239"/>
      <c r="BC360" s="240">
        <v>1</v>
      </c>
      <c r="BD360" s="241"/>
      <c r="BE360" s="242"/>
      <c r="BF360" s="239"/>
      <c r="BG360" s="240">
        <v>2</v>
      </c>
      <c r="BH360" s="241"/>
      <c r="BI360" s="242"/>
      <c r="BJ360" s="239"/>
      <c r="BK360" s="240">
        <v>2</v>
      </c>
      <c r="BL360" s="241"/>
      <c r="BM360" s="242"/>
      <c r="BN360" s="239"/>
      <c r="BO360" s="240">
        <v>1</v>
      </c>
      <c r="BP360" s="241"/>
      <c r="BQ360" s="242"/>
      <c r="BR360" s="239"/>
      <c r="BS360" s="240">
        <v>1</v>
      </c>
      <c r="BT360" s="241"/>
      <c r="BU360" s="242"/>
      <c r="BV360" s="239">
        <v>1</v>
      </c>
      <c r="BW360" s="240"/>
      <c r="BX360" s="241"/>
      <c r="BY360" s="242"/>
      <c r="BZ360" s="239"/>
      <c r="CA360" s="240"/>
      <c r="CB360" s="241"/>
      <c r="CC360" s="242"/>
      <c r="CD360" s="239"/>
      <c r="CE360" s="240">
        <v>2</v>
      </c>
      <c r="CF360" s="241"/>
      <c r="CG360" s="242"/>
      <c r="CH360" s="239"/>
      <c r="CI360" s="240">
        <v>2</v>
      </c>
      <c r="CJ360" s="241"/>
      <c r="CK360" s="242"/>
      <c r="CL360" s="239"/>
      <c r="CM360" s="240">
        <v>1</v>
      </c>
      <c r="CN360" s="241"/>
      <c r="CO360" s="242"/>
      <c r="CP360" s="239">
        <v>1</v>
      </c>
      <c r="CQ360" s="240"/>
      <c r="CR360" s="241"/>
      <c r="CS360" s="242"/>
      <c r="CT360" s="239"/>
      <c r="CU360" s="240"/>
      <c r="CV360" s="241"/>
      <c r="CW360" s="242"/>
      <c r="CX360" s="239">
        <v>2</v>
      </c>
      <c r="CY360" s="240"/>
      <c r="CZ360" s="241"/>
      <c r="DA360" s="242"/>
      <c r="DB360" s="239"/>
      <c r="DC360" s="240"/>
      <c r="DD360" s="241"/>
      <c r="DE360" s="242"/>
      <c r="DF360" s="239"/>
      <c r="DG360" s="240">
        <v>2</v>
      </c>
      <c r="DH360" s="241"/>
      <c r="DI360" s="242"/>
      <c r="DJ360" s="239"/>
      <c r="DK360" s="240">
        <v>1</v>
      </c>
      <c r="DL360" s="241"/>
      <c r="DM360" s="242"/>
      <c r="DN360" s="239"/>
      <c r="DO360" s="240">
        <v>2</v>
      </c>
      <c r="DP360" s="241"/>
      <c r="DQ360" s="242"/>
      <c r="DR360" s="239"/>
      <c r="DS360" s="240">
        <v>2</v>
      </c>
      <c r="DT360" s="241"/>
      <c r="DU360" s="242"/>
      <c r="DV360" s="239"/>
      <c r="DW360" s="240">
        <v>2</v>
      </c>
      <c r="DX360" s="241"/>
      <c r="DY360" s="242"/>
      <c r="DZ360" s="183">
        <f t="shared" ref="DZ360" si="73">F360+J360+N360+R360+V360+Z360+AD360+AH360+AL360+AP360+AT360+AX360+BB360+BF360+BJ360+BN360+BR360+BV360+BZ360+CD360+CH360+CL360+CP360+CT360+CX360+DB360+DF360+DJ360+DN360+DR360+DV360</f>
        <v>14</v>
      </c>
      <c r="EA360" s="356">
        <f t="shared" ref="EA360" si="74">G360+K360+O360+S360+W360+AA360+AE360+AI360+AM360+AQ360+AU360+AY360+BC360+BG360+BK360+BO360+BS360+BW360+CA360+CE360+CI360+CM360+CQ360+CU360+CY360+DC360+DG360+DK360+DO360+DS360+DW360</f>
        <v>24</v>
      </c>
      <c r="EB360" s="356">
        <f t="shared" ref="EB360" si="75">H360+L360+P360+T360+X360+AB360+AF360+AJ360+AN360+AR360+AV360+AZ360+BD360+BH360+BL360+BP360+BT360+BX360+CB360+CF360+CJ360+CN360+CR360+CV360+CZ360+DD360+DH360+DL360+DP360+DT360+DX360</f>
        <v>0</v>
      </c>
      <c r="EC360" s="185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64"/>
    </row>
    <row r="361" spans="1:134" ht="16.5" thickBot="1" x14ac:dyDescent="0.25">
      <c r="A361" s="481"/>
      <c r="B361" s="669" t="s">
        <v>195</v>
      </c>
      <c r="C361" s="669"/>
      <c r="D361" s="669"/>
      <c r="E361" s="504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64"/>
    </row>
    <row r="362" spans="1:134" ht="30.75" thickBot="1" x14ac:dyDescent="0.25">
      <c r="A362" s="380">
        <v>1</v>
      </c>
      <c r="B362" s="462" t="s">
        <v>589</v>
      </c>
      <c r="C362" s="383" t="s">
        <v>590</v>
      </c>
      <c r="D362" s="418" t="s">
        <v>1256</v>
      </c>
      <c r="E362" s="463">
        <v>50</v>
      </c>
      <c r="F362" s="140">
        <v>2</v>
      </c>
      <c r="G362" s="141">
        <v>3</v>
      </c>
      <c r="H362" s="142"/>
      <c r="I362" s="143"/>
      <c r="J362" s="140">
        <v>2</v>
      </c>
      <c r="K362" s="141">
        <v>3</v>
      </c>
      <c r="L362" s="142"/>
      <c r="M362" s="143"/>
      <c r="N362" s="140">
        <v>2</v>
      </c>
      <c r="O362" s="141">
        <v>3</v>
      </c>
      <c r="P362" s="142"/>
      <c r="Q362" s="143"/>
      <c r="R362" s="140">
        <v>2</v>
      </c>
      <c r="S362" s="141">
        <v>3</v>
      </c>
      <c r="T362" s="142"/>
      <c r="U362" s="143"/>
      <c r="V362" s="140"/>
      <c r="W362" s="141"/>
      <c r="X362" s="142"/>
      <c r="Y362" s="143"/>
      <c r="Z362" s="140">
        <v>2</v>
      </c>
      <c r="AA362" s="141">
        <v>3</v>
      </c>
      <c r="AB362" s="142"/>
      <c r="AC362" s="143"/>
      <c r="AD362" s="140">
        <v>2</v>
      </c>
      <c r="AE362" s="141">
        <v>3</v>
      </c>
      <c r="AF362" s="142"/>
      <c r="AG362" s="143"/>
      <c r="AH362" s="140">
        <v>2</v>
      </c>
      <c r="AI362" s="141">
        <v>3</v>
      </c>
      <c r="AJ362" s="142"/>
      <c r="AK362" s="143"/>
      <c r="AL362" s="140">
        <v>2</v>
      </c>
      <c r="AM362" s="141">
        <v>3</v>
      </c>
      <c r="AN362" s="142"/>
      <c r="AO362" s="143"/>
      <c r="AP362" s="140">
        <v>2</v>
      </c>
      <c r="AQ362" s="141">
        <v>3</v>
      </c>
      <c r="AR362" s="142"/>
      <c r="AS362" s="143"/>
      <c r="AT362" s="140">
        <v>2</v>
      </c>
      <c r="AU362" s="141">
        <v>3</v>
      </c>
      <c r="AV362" s="142"/>
      <c r="AW362" s="143"/>
      <c r="AX362" s="140"/>
      <c r="AY362" s="141"/>
      <c r="AZ362" s="142"/>
      <c r="BA362" s="143"/>
      <c r="BB362" s="140">
        <v>2</v>
      </c>
      <c r="BC362" s="141">
        <v>3</v>
      </c>
      <c r="BD362" s="142"/>
      <c r="BE362" s="143"/>
      <c r="BF362" s="140">
        <v>2</v>
      </c>
      <c r="BG362" s="141">
        <v>3</v>
      </c>
      <c r="BH362" s="142"/>
      <c r="BI362" s="143"/>
      <c r="BJ362" s="140">
        <v>2</v>
      </c>
      <c r="BK362" s="141">
        <v>3</v>
      </c>
      <c r="BL362" s="142"/>
      <c r="BM362" s="143"/>
      <c r="BN362" s="140">
        <v>2</v>
      </c>
      <c r="BO362" s="141">
        <v>3</v>
      </c>
      <c r="BP362" s="142"/>
      <c r="BQ362" s="143"/>
      <c r="BR362" s="140">
        <v>2</v>
      </c>
      <c r="BS362" s="141">
        <v>3</v>
      </c>
      <c r="BT362" s="142"/>
      <c r="BU362" s="143"/>
      <c r="BV362" s="140">
        <v>2</v>
      </c>
      <c r="BW362" s="141">
        <v>3</v>
      </c>
      <c r="BX362" s="142"/>
      <c r="BY362" s="143"/>
      <c r="BZ362" s="140"/>
      <c r="CA362" s="141"/>
      <c r="CB362" s="142"/>
      <c r="CC362" s="143"/>
      <c r="CD362" s="140">
        <v>2</v>
      </c>
      <c r="CE362" s="141">
        <v>3</v>
      </c>
      <c r="CF362" s="142"/>
      <c r="CG362" s="143"/>
      <c r="CH362" s="140">
        <v>2</v>
      </c>
      <c r="CI362" s="141">
        <v>3</v>
      </c>
      <c r="CJ362" s="142"/>
      <c r="CK362" s="143"/>
      <c r="CL362" s="140">
        <v>2</v>
      </c>
      <c r="CM362" s="141">
        <v>3</v>
      </c>
      <c r="CN362" s="142"/>
      <c r="CO362" s="143"/>
      <c r="CP362" s="140">
        <v>2</v>
      </c>
      <c r="CQ362" s="141">
        <v>3</v>
      </c>
      <c r="CR362" s="142"/>
      <c r="CS362" s="143"/>
      <c r="CT362" s="140">
        <v>2</v>
      </c>
      <c r="CU362" s="141">
        <v>3</v>
      </c>
      <c r="CV362" s="142"/>
      <c r="CW362" s="143"/>
      <c r="CX362" s="140">
        <v>2</v>
      </c>
      <c r="CY362" s="141">
        <v>3</v>
      </c>
      <c r="CZ362" s="142"/>
      <c r="DA362" s="143"/>
      <c r="DB362" s="140"/>
      <c r="DC362" s="141"/>
      <c r="DD362" s="142"/>
      <c r="DE362" s="143"/>
      <c r="DF362" s="140">
        <v>2</v>
      </c>
      <c r="DG362" s="141">
        <v>3</v>
      </c>
      <c r="DH362" s="142"/>
      <c r="DI362" s="143"/>
      <c r="DJ362" s="140">
        <v>2</v>
      </c>
      <c r="DK362" s="141"/>
      <c r="DL362" s="142"/>
      <c r="DM362" s="143"/>
      <c r="DN362" s="140">
        <v>2</v>
      </c>
      <c r="DO362" s="141"/>
      <c r="DP362" s="142"/>
      <c r="DQ362" s="143"/>
      <c r="DR362" s="140">
        <v>2</v>
      </c>
      <c r="DS362" s="141"/>
      <c r="DT362" s="142"/>
      <c r="DU362" s="143"/>
      <c r="DV362" s="140">
        <v>2</v>
      </c>
      <c r="DW362" s="141"/>
      <c r="DX362" s="142"/>
      <c r="DY362" s="143"/>
      <c r="DZ362" s="371">
        <f t="shared" ref="DZ362" si="77">F362+J362+N362+R362+V362+Z362+AD362+AH362+AL362+AP362+AT362+AX362+BB362+BF362+BJ362+BN362+BR362+BV362+BZ362+CD362+CH362+CL362+CP362+CT362+CX362+DB362+DF362+DJ362+DN362+DR362+DV362</f>
        <v>54</v>
      </c>
      <c r="EA362" s="372">
        <f t="shared" ref="EA362" si="78">G362+K362+O362+S362+W362+AA362+AE362+AI362+AM362+AQ362+AU362+AY362+BC362+BG362+BK362+BO362+BS362+BW362+CA362+CE362+CI362+CM362+CQ362+CU362+CY362+DC362+DG362+DK362+DO362+DS362+DW362</f>
        <v>69</v>
      </c>
      <c r="EB362" s="372">
        <f t="shared" ref="EB362" si="79">H362+L362+P362+T362+X362+AB362+AF362+AJ362+AN362+AR362+AV362+AZ362+BD362+BH362+BL362+BP362+BT362+BX362+CB362+CF362+CJ362+CN362+CR362+CV362+CZ362+DD362+DH362+DL362+DP362+DT362+DX362</f>
        <v>0</v>
      </c>
      <c r="EC362" s="251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64"/>
    </row>
    <row r="363" spans="1:134" ht="30" x14ac:dyDescent="0.2">
      <c r="A363" s="505">
        <v>2</v>
      </c>
      <c r="B363" s="465" t="s">
        <v>591</v>
      </c>
      <c r="C363" s="385" t="s">
        <v>97</v>
      </c>
      <c r="D363" s="419" t="s">
        <v>1257</v>
      </c>
      <c r="E363" s="466">
        <v>25</v>
      </c>
      <c r="F363" s="171">
        <v>2</v>
      </c>
      <c r="G363" s="229"/>
      <c r="H363" s="230"/>
      <c r="I363" s="170"/>
      <c r="J363" s="171">
        <v>2</v>
      </c>
      <c r="K363" s="229"/>
      <c r="L363" s="230"/>
      <c r="M363" s="170"/>
      <c r="N363" s="171">
        <v>2</v>
      </c>
      <c r="O363" s="229"/>
      <c r="P363" s="230"/>
      <c r="Q363" s="170"/>
      <c r="R363" s="171">
        <v>2</v>
      </c>
      <c r="S363" s="229"/>
      <c r="T363" s="230"/>
      <c r="U363" s="170"/>
      <c r="V363" s="171"/>
      <c r="W363" s="229"/>
      <c r="X363" s="230"/>
      <c r="Y363" s="170"/>
      <c r="Z363" s="171">
        <v>2</v>
      </c>
      <c r="AA363" s="229"/>
      <c r="AB363" s="230"/>
      <c r="AC363" s="170"/>
      <c r="AD363" s="171">
        <v>2</v>
      </c>
      <c r="AE363" s="229"/>
      <c r="AF363" s="230"/>
      <c r="AG363" s="170"/>
      <c r="AH363" s="171">
        <v>2</v>
      </c>
      <c r="AI363" s="229"/>
      <c r="AJ363" s="230"/>
      <c r="AK363" s="170"/>
      <c r="AL363" s="171">
        <v>2</v>
      </c>
      <c r="AM363" s="229"/>
      <c r="AN363" s="230"/>
      <c r="AO363" s="170"/>
      <c r="AP363" s="171">
        <v>2</v>
      </c>
      <c r="AQ363" s="229"/>
      <c r="AR363" s="230"/>
      <c r="AS363" s="170"/>
      <c r="AT363" s="171">
        <v>2</v>
      </c>
      <c r="AU363" s="229"/>
      <c r="AV363" s="230"/>
      <c r="AW363" s="170"/>
      <c r="AX363" s="171"/>
      <c r="AY363" s="229"/>
      <c r="AZ363" s="230"/>
      <c r="BA363" s="170"/>
      <c r="BB363" s="171">
        <v>2</v>
      </c>
      <c r="BC363" s="229"/>
      <c r="BD363" s="230"/>
      <c r="BE363" s="170"/>
      <c r="BF363" s="171">
        <v>2</v>
      </c>
      <c r="BG363" s="229"/>
      <c r="BH363" s="230"/>
      <c r="BI363" s="170"/>
      <c r="BJ363" s="171">
        <v>2</v>
      </c>
      <c r="BK363" s="229"/>
      <c r="BL363" s="230"/>
      <c r="BM363" s="170"/>
      <c r="BN363" s="171">
        <v>2</v>
      </c>
      <c r="BO363" s="229"/>
      <c r="BP363" s="230"/>
      <c r="BQ363" s="170"/>
      <c r="BR363" s="171">
        <v>2</v>
      </c>
      <c r="BS363" s="229"/>
      <c r="BT363" s="230"/>
      <c r="BU363" s="170"/>
      <c r="BV363" s="171">
        <v>2</v>
      </c>
      <c r="BW363" s="229"/>
      <c r="BX363" s="230"/>
      <c r="BY363" s="170"/>
      <c r="BZ363" s="171"/>
      <c r="CA363" s="229"/>
      <c r="CB363" s="230"/>
      <c r="CC363" s="170"/>
      <c r="CD363" s="171">
        <v>2</v>
      </c>
      <c r="CE363" s="229"/>
      <c r="CF363" s="230"/>
      <c r="CG363" s="170"/>
      <c r="CH363" s="171">
        <v>2</v>
      </c>
      <c r="CI363" s="229"/>
      <c r="CJ363" s="230"/>
      <c r="CK363" s="170"/>
      <c r="CL363" s="171">
        <v>2</v>
      </c>
      <c r="CM363" s="229"/>
      <c r="CN363" s="230"/>
      <c r="CO363" s="170"/>
      <c r="CP363" s="171">
        <v>2</v>
      </c>
      <c r="CQ363" s="229"/>
      <c r="CR363" s="230"/>
      <c r="CS363" s="170"/>
      <c r="CT363" s="171">
        <v>2</v>
      </c>
      <c r="CU363" s="229"/>
      <c r="CV363" s="230"/>
      <c r="CW363" s="170"/>
      <c r="CX363" s="171">
        <v>2</v>
      </c>
      <c r="CY363" s="229"/>
      <c r="CZ363" s="230"/>
      <c r="DA363" s="170"/>
      <c r="DB363" s="171"/>
      <c r="DC363" s="229"/>
      <c r="DD363" s="230"/>
      <c r="DE363" s="170"/>
      <c r="DF363" s="171">
        <v>2</v>
      </c>
      <c r="DG363" s="229"/>
      <c r="DH363" s="230"/>
      <c r="DI363" s="170"/>
      <c r="DJ363" s="171">
        <v>2</v>
      </c>
      <c r="DK363" s="229"/>
      <c r="DL363" s="230"/>
      <c r="DM363" s="170"/>
      <c r="DN363" s="171">
        <v>2</v>
      </c>
      <c r="DO363" s="229"/>
      <c r="DP363" s="230"/>
      <c r="DQ363" s="170"/>
      <c r="DR363" s="171">
        <v>2</v>
      </c>
      <c r="DS363" s="229"/>
      <c r="DT363" s="230"/>
      <c r="DU363" s="170"/>
      <c r="DV363" s="171">
        <v>2</v>
      </c>
      <c r="DW363" s="229"/>
      <c r="DX363" s="230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54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0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0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64"/>
    </row>
    <row r="364" spans="1:134" ht="45" x14ac:dyDescent="0.2">
      <c r="A364" s="505">
        <v>3</v>
      </c>
      <c r="B364" s="465" t="s">
        <v>1772</v>
      </c>
      <c r="C364" s="385" t="s">
        <v>1773</v>
      </c>
      <c r="D364" s="419" t="s">
        <v>1774</v>
      </c>
      <c r="E364" s="466">
        <v>20</v>
      </c>
      <c r="F364" s="171"/>
      <c r="G364" s="229"/>
      <c r="H364" s="230"/>
      <c r="I364" s="170"/>
      <c r="J364" s="171"/>
      <c r="K364" s="229"/>
      <c r="L364" s="230"/>
      <c r="M364" s="170"/>
      <c r="N364" s="171"/>
      <c r="O364" s="229"/>
      <c r="P364" s="230"/>
      <c r="Q364" s="170"/>
      <c r="R364" s="171"/>
      <c r="S364" s="229"/>
      <c r="T364" s="230"/>
      <c r="U364" s="170"/>
      <c r="V364" s="171"/>
      <c r="W364" s="229"/>
      <c r="X364" s="230"/>
      <c r="Y364" s="170"/>
      <c r="Z364" s="171"/>
      <c r="AA364" s="229"/>
      <c r="AB364" s="230"/>
      <c r="AC364" s="170"/>
      <c r="AD364" s="171"/>
      <c r="AE364" s="229"/>
      <c r="AF364" s="230"/>
      <c r="AG364" s="170"/>
      <c r="AH364" s="171"/>
      <c r="AI364" s="229"/>
      <c r="AJ364" s="230"/>
      <c r="AK364" s="170"/>
      <c r="AL364" s="171"/>
      <c r="AM364" s="229"/>
      <c r="AN364" s="230"/>
      <c r="AO364" s="170"/>
      <c r="AP364" s="171"/>
      <c r="AQ364" s="229"/>
      <c r="AR364" s="230"/>
      <c r="AS364" s="170"/>
      <c r="AT364" s="171"/>
      <c r="AU364" s="229"/>
      <c r="AV364" s="230"/>
      <c r="AW364" s="170"/>
      <c r="AX364" s="171"/>
      <c r="AY364" s="229"/>
      <c r="AZ364" s="230"/>
      <c r="BA364" s="170"/>
      <c r="BB364" s="171"/>
      <c r="BC364" s="229"/>
      <c r="BD364" s="230"/>
      <c r="BE364" s="170"/>
      <c r="BF364" s="171"/>
      <c r="BG364" s="229"/>
      <c r="BH364" s="230"/>
      <c r="BI364" s="170"/>
      <c r="BJ364" s="171"/>
      <c r="BK364" s="229"/>
      <c r="BL364" s="230"/>
      <c r="BM364" s="170"/>
      <c r="BN364" s="171"/>
      <c r="BO364" s="229"/>
      <c r="BP364" s="230"/>
      <c r="BQ364" s="170"/>
      <c r="BR364" s="171"/>
      <c r="BS364" s="229"/>
      <c r="BT364" s="230"/>
      <c r="BU364" s="170"/>
      <c r="BV364" s="171"/>
      <c r="BW364" s="229"/>
      <c r="BX364" s="230"/>
      <c r="BY364" s="170"/>
      <c r="BZ364" s="171"/>
      <c r="CA364" s="229"/>
      <c r="CB364" s="230"/>
      <c r="CC364" s="170"/>
      <c r="CD364" s="171"/>
      <c r="CE364" s="229"/>
      <c r="CF364" s="230"/>
      <c r="CG364" s="170"/>
      <c r="CH364" s="171"/>
      <c r="CI364" s="229"/>
      <c r="CJ364" s="230"/>
      <c r="CK364" s="170"/>
      <c r="CL364" s="171"/>
      <c r="CM364" s="229"/>
      <c r="CN364" s="230"/>
      <c r="CO364" s="170"/>
      <c r="CP364" s="171"/>
      <c r="CQ364" s="229"/>
      <c r="CR364" s="230"/>
      <c r="CS364" s="170"/>
      <c r="CT364" s="171"/>
      <c r="CU364" s="229"/>
      <c r="CV364" s="230"/>
      <c r="CW364" s="170"/>
      <c r="CX364" s="171"/>
      <c r="CY364" s="229"/>
      <c r="CZ364" s="230"/>
      <c r="DA364" s="170"/>
      <c r="DB364" s="171"/>
      <c r="DC364" s="229"/>
      <c r="DD364" s="230"/>
      <c r="DE364" s="170"/>
      <c r="DF364" s="171"/>
      <c r="DG364" s="229"/>
      <c r="DH364" s="230"/>
      <c r="DI364" s="170"/>
      <c r="DJ364" s="171"/>
      <c r="DK364" s="229"/>
      <c r="DL364" s="230"/>
      <c r="DM364" s="170"/>
      <c r="DN364" s="171"/>
      <c r="DO364" s="229"/>
      <c r="DP364" s="230"/>
      <c r="DQ364" s="170"/>
      <c r="DR364" s="171"/>
      <c r="DS364" s="229"/>
      <c r="DT364" s="230"/>
      <c r="DU364" s="170"/>
      <c r="DV364" s="171"/>
      <c r="DW364" s="229"/>
      <c r="DX364" s="230"/>
      <c r="DY364" s="170"/>
      <c r="DZ364" s="183">
        <f t="shared" si="81"/>
        <v>0</v>
      </c>
      <c r="EA364" s="356">
        <f t="shared" si="82"/>
        <v>0</v>
      </c>
      <c r="EB364" s="356">
        <f t="shared" si="83"/>
        <v>0</v>
      </c>
      <c r="EC364" s="185">
        <f t="shared" si="84"/>
        <v>0</v>
      </c>
      <c r="ED364" s="364"/>
    </row>
    <row r="365" spans="1:134" ht="30" x14ac:dyDescent="0.2">
      <c r="A365" s="505">
        <v>4</v>
      </c>
      <c r="B365" s="465" t="s">
        <v>592</v>
      </c>
      <c r="C365" s="385" t="s">
        <v>593</v>
      </c>
      <c r="D365" s="419" t="s">
        <v>1258</v>
      </c>
      <c r="E365" s="466">
        <v>20</v>
      </c>
      <c r="F365" s="171"/>
      <c r="G365" s="229">
        <v>4</v>
      </c>
      <c r="H365" s="230"/>
      <c r="I365" s="170"/>
      <c r="J365" s="171"/>
      <c r="K365" s="229">
        <v>4</v>
      </c>
      <c r="L365" s="230"/>
      <c r="M365" s="170"/>
      <c r="N365" s="171"/>
      <c r="O365" s="229">
        <v>4</v>
      </c>
      <c r="P365" s="230"/>
      <c r="Q365" s="170"/>
      <c r="R365" s="171"/>
      <c r="S365" s="229">
        <v>4</v>
      </c>
      <c r="T365" s="230"/>
      <c r="U365" s="170"/>
      <c r="V365" s="171"/>
      <c r="W365" s="229"/>
      <c r="X365" s="230"/>
      <c r="Y365" s="170"/>
      <c r="Z365" s="171"/>
      <c r="AA365" s="229">
        <v>4</v>
      </c>
      <c r="AB365" s="230"/>
      <c r="AC365" s="170"/>
      <c r="AD365" s="171"/>
      <c r="AE365" s="229">
        <v>2</v>
      </c>
      <c r="AF365" s="230"/>
      <c r="AG365" s="170"/>
      <c r="AH365" s="171"/>
      <c r="AI365" s="229">
        <v>2</v>
      </c>
      <c r="AJ365" s="230"/>
      <c r="AK365" s="170"/>
      <c r="AL365" s="171"/>
      <c r="AM365" s="229">
        <v>2</v>
      </c>
      <c r="AN365" s="230"/>
      <c r="AO365" s="170"/>
      <c r="AP365" s="171"/>
      <c r="AQ365" s="229">
        <v>2</v>
      </c>
      <c r="AR365" s="230"/>
      <c r="AS365" s="170"/>
      <c r="AT365" s="171"/>
      <c r="AU365" s="229">
        <v>2</v>
      </c>
      <c r="AV365" s="230"/>
      <c r="AW365" s="170"/>
      <c r="AX365" s="171"/>
      <c r="AY365" s="229"/>
      <c r="AZ365" s="230"/>
      <c r="BA365" s="170"/>
      <c r="BB365" s="171"/>
      <c r="BC365" s="229">
        <v>2</v>
      </c>
      <c r="BD365" s="230"/>
      <c r="BE365" s="170"/>
      <c r="BF365" s="171"/>
      <c r="BG365" s="229">
        <v>2</v>
      </c>
      <c r="BH365" s="230"/>
      <c r="BI365" s="170"/>
      <c r="BJ365" s="171"/>
      <c r="BK365" s="229">
        <v>2</v>
      </c>
      <c r="BL365" s="230"/>
      <c r="BM365" s="170"/>
      <c r="BN365" s="171"/>
      <c r="BO365" s="229">
        <v>2</v>
      </c>
      <c r="BP365" s="230"/>
      <c r="BQ365" s="170"/>
      <c r="BR365" s="171"/>
      <c r="BS365" s="229">
        <v>2</v>
      </c>
      <c r="BT365" s="230"/>
      <c r="BU365" s="170"/>
      <c r="BV365" s="171"/>
      <c r="BW365" s="229">
        <v>2</v>
      </c>
      <c r="BX365" s="230"/>
      <c r="BY365" s="170"/>
      <c r="BZ365" s="171"/>
      <c r="CA365" s="229"/>
      <c r="CB365" s="230"/>
      <c r="CC365" s="170"/>
      <c r="CD365" s="171"/>
      <c r="CE365" s="229">
        <v>1</v>
      </c>
      <c r="CF365" s="230"/>
      <c r="CG365" s="170"/>
      <c r="CH365" s="171"/>
      <c r="CI365" s="229">
        <v>1</v>
      </c>
      <c r="CJ365" s="230"/>
      <c r="CK365" s="170"/>
      <c r="CL365" s="171"/>
      <c r="CM365" s="229">
        <v>1</v>
      </c>
      <c r="CN365" s="230"/>
      <c r="CO365" s="170"/>
      <c r="CP365" s="171"/>
      <c r="CQ365" s="229">
        <v>1</v>
      </c>
      <c r="CR365" s="230"/>
      <c r="CS365" s="170"/>
      <c r="CT365" s="171"/>
      <c r="CU365" s="229">
        <v>1</v>
      </c>
      <c r="CV365" s="230"/>
      <c r="CW365" s="170"/>
      <c r="CX365" s="171"/>
      <c r="CY365" s="229">
        <v>1</v>
      </c>
      <c r="CZ365" s="230"/>
      <c r="DA365" s="170"/>
      <c r="DB365" s="171"/>
      <c r="DC365" s="229"/>
      <c r="DD365" s="230"/>
      <c r="DE365" s="170"/>
      <c r="DF365" s="171"/>
      <c r="DG365" s="229">
        <v>1</v>
      </c>
      <c r="DH365" s="230"/>
      <c r="DI365" s="170"/>
      <c r="DJ365" s="171"/>
      <c r="DK365" s="229">
        <v>1</v>
      </c>
      <c r="DL365" s="230"/>
      <c r="DM365" s="170"/>
      <c r="DN365" s="171"/>
      <c r="DO365" s="229">
        <v>1</v>
      </c>
      <c r="DP365" s="230"/>
      <c r="DQ365" s="170"/>
      <c r="DR365" s="171"/>
      <c r="DS365" s="229">
        <v>1</v>
      </c>
      <c r="DT365" s="230"/>
      <c r="DU365" s="170"/>
      <c r="DV365" s="171"/>
      <c r="DW365" s="229">
        <v>1</v>
      </c>
      <c r="DX365" s="230"/>
      <c r="DY365" s="170"/>
      <c r="DZ365" s="183">
        <f t="shared" si="81"/>
        <v>0</v>
      </c>
      <c r="EA365" s="356">
        <f t="shared" si="82"/>
        <v>53</v>
      </c>
      <c r="EB365" s="356">
        <f t="shared" si="83"/>
        <v>0</v>
      </c>
      <c r="EC365" s="185">
        <f t="shared" si="84"/>
        <v>0</v>
      </c>
      <c r="ED365" s="364"/>
    </row>
    <row r="366" spans="1:134" ht="45" x14ac:dyDescent="0.2">
      <c r="A366" s="505">
        <v>5</v>
      </c>
      <c r="B366" s="465"/>
      <c r="C366" s="385" t="s">
        <v>2519</v>
      </c>
      <c r="D366" s="419" t="s">
        <v>2520</v>
      </c>
      <c r="E366" s="466">
        <v>20</v>
      </c>
      <c r="F366" s="171"/>
      <c r="G366" s="229">
        <v>4</v>
      </c>
      <c r="H366" s="230"/>
      <c r="I366" s="170"/>
      <c r="J366" s="171"/>
      <c r="K366" s="229">
        <v>4</v>
      </c>
      <c r="L366" s="230"/>
      <c r="M366" s="170"/>
      <c r="N366" s="171"/>
      <c r="O366" s="229">
        <v>4</v>
      </c>
      <c r="P366" s="230"/>
      <c r="Q366" s="170"/>
      <c r="R366" s="171"/>
      <c r="S366" s="229">
        <v>4</v>
      </c>
      <c r="T366" s="230"/>
      <c r="U366" s="170"/>
      <c r="V366" s="171"/>
      <c r="W366" s="229"/>
      <c r="X366" s="230"/>
      <c r="Y366" s="170"/>
      <c r="Z366" s="171"/>
      <c r="AA366" s="229">
        <v>4</v>
      </c>
      <c r="AB366" s="230"/>
      <c r="AC366" s="170"/>
      <c r="AD366" s="171"/>
      <c r="AE366" s="229">
        <v>2</v>
      </c>
      <c r="AF366" s="230"/>
      <c r="AG366" s="170"/>
      <c r="AH366" s="171"/>
      <c r="AI366" s="229">
        <v>2</v>
      </c>
      <c r="AJ366" s="230"/>
      <c r="AK366" s="170"/>
      <c r="AL366" s="171"/>
      <c r="AM366" s="229">
        <v>2</v>
      </c>
      <c r="AN366" s="230"/>
      <c r="AO366" s="170"/>
      <c r="AP366" s="171"/>
      <c r="AQ366" s="229">
        <v>2</v>
      </c>
      <c r="AR366" s="230"/>
      <c r="AS366" s="170"/>
      <c r="AT366" s="171"/>
      <c r="AU366" s="229">
        <v>2</v>
      </c>
      <c r="AV366" s="230"/>
      <c r="AW366" s="170"/>
      <c r="AX366" s="171"/>
      <c r="AY366" s="229"/>
      <c r="AZ366" s="230"/>
      <c r="BA366" s="170"/>
      <c r="BB366" s="171"/>
      <c r="BC366" s="229">
        <v>2</v>
      </c>
      <c r="BD366" s="230"/>
      <c r="BE366" s="170"/>
      <c r="BF366" s="171"/>
      <c r="BG366" s="229">
        <v>2</v>
      </c>
      <c r="BH366" s="230"/>
      <c r="BI366" s="170"/>
      <c r="BJ366" s="171"/>
      <c r="BK366" s="229">
        <v>2</v>
      </c>
      <c r="BL366" s="230"/>
      <c r="BM366" s="170"/>
      <c r="BN366" s="171"/>
      <c r="BO366" s="229">
        <v>2</v>
      </c>
      <c r="BP366" s="230"/>
      <c r="BQ366" s="170"/>
      <c r="BR366" s="171"/>
      <c r="BS366" s="229">
        <v>2</v>
      </c>
      <c r="BT366" s="230"/>
      <c r="BU366" s="170"/>
      <c r="BV366" s="171"/>
      <c r="BW366" s="229">
        <v>2</v>
      </c>
      <c r="BX366" s="230"/>
      <c r="BY366" s="170"/>
      <c r="BZ366" s="171"/>
      <c r="CA366" s="229"/>
      <c r="CB366" s="230"/>
      <c r="CC366" s="170"/>
      <c r="CD366" s="171"/>
      <c r="CE366" s="229">
        <v>1</v>
      </c>
      <c r="CF366" s="230"/>
      <c r="CG366" s="170"/>
      <c r="CH366" s="171"/>
      <c r="CI366" s="229">
        <v>1</v>
      </c>
      <c r="CJ366" s="230"/>
      <c r="CK366" s="170"/>
      <c r="CL366" s="171"/>
      <c r="CM366" s="229">
        <v>1</v>
      </c>
      <c r="CN366" s="230"/>
      <c r="CO366" s="170"/>
      <c r="CP366" s="171"/>
      <c r="CQ366" s="229">
        <v>1</v>
      </c>
      <c r="CR366" s="230"/>
      <c r="CS366" s="170"/>
      <c r="CT366" s="171"/>
      <c r="CU366" s="229">
        <v>1</v>
      </c>
      <c r="CV366" s="230"/>
      <c r="CW366" s="170"/>
      <c r="CX366" s="171"/>
      <c r="CY366" s="229">
        <v>1</v>
      </c>
      <c r="CZ366" s="230"/>
      <c r="DA366" s="170"/>
      <c r="DB366" s="171"/>
      <c r="DC366" s="229"/>
      <c r="DD366" s="230"/>
      <c r="DE366" s="170"/>
      <c r="DF366" s="171"/>
      <c r="DG366" s="229">
        <v>1</v>
      </c>
      <c r="DH366" s="230"/>
      <c r="DI366" s="170"/>
      <c r="DJ366" s="171"/>
      <c r="DK366" s="229">
        <v>1</v>
      </c>
      <c r="DL366" s="230"/>
      <c r="DM366" s="170"/>
      <c r="DN366" s="171"/>
      <c r="DO366" s="229">
        <v>1</v>
      </c>
      <c r="DP366" s="230"/>
      <c r="DQ366" s="170"/>
      <c r="DR366" s="171"/>
      <c r="DS366" s="229">
        <v>1</v>
      </c>
      <c r="DT366" s="230"/>
      <c r="DU366" s="170"/>
      <c r="DV366" s="171"/>
      <c r="DW366" s="229">
        <v>1</v>
      </c>
      <c r="DX366" s="230"/>
      <c r="DY366" s="170"/>
      <c r="DZ366" s="183">
        <f t="shared" si="81"/>
        <v>0</v>
      </c>
      <c r="EA366" s="356">
        <f t="shared" si="82"/>
        <v>53</v>
      </c>
      <c r="EB366" s="356">
        <f t="shared" si="83"/>
        <v>0</v>
      </c>
      <c r="EC366" s="185">
        <f t="shared" si="84"/>
        <v>0</v>
      </c>
      <c r="ED366" s="364"/>
    </row>
    <row r="367" spans="1:134" ht="45" x14ac:dyDescent="0.2">
      <c r="A367" s="505">
        <v>6</v>
      </c>
      <c r="B367" s="465" t="s">
        <v>594</v>
      </c>
      <c r="C367" s="385" t="s">
        <v>595</v>
      </c>
      <c r="D367" s="419" t="s">
        <v>1259</v>
      </c>
      <c r="E367" s="466">
        <v>20</v>
      </c>
      <c r="F367" s="171"/>
      <c r="G367" s="229">
        <v>2</v>
      </c>
      <c r="H367" s="230"/>
      <c r="I367" s="170"/>
      <c r="J367" s="171"/>
      <c r="K367" s="229">
        <v>2</v>
      </c>
      <c r="L367" s="230"/>
      <c r="M367" s="170"/>
      <c r="N367" s="171"/>
      <c r="O367" s="229">
        <v>2</v>
      </c>
      <c r="P367" s="230"/>
      <c r="Q367" s="170"/>
      <c r="R367" s="171"/>
      <c r="S367" s="229">
        <v>2</v>
      </c>
      <c r="T367" s="230"/>
      <c r="U367" s="170"/>
      <c r="V367" s="171"/>
      <c r="W367" s="229"/>
      <c r="X367" s="230"/>
      <c r="Y367" s="170"/>
      <c r="Z367" s="171"/>
      <c r="AA367" s="229">
        <v>2</v>
      </c>
      <c r="AB367" s="230"/>
      <c r="AC367" s="170"/>
      <c r="AD367" s="171"/>
      <c r="AE367" s="229">
        <v>2</v>
      </c>
      <c r="AF367" s="230"/>
      <c r="AG367" s="170"/>
      <c r="AH367" s="171"/>
      <c r="AI367" s="229"/>
      <c r="AJ367" s="230">
        <v>4</v>
      </c>
      <c r="AK367" s="170"/>
      <c r="AL367" s="171"/>
      <c r="AM367" s="229"/>
      <c r="AN367" s="230"/>
      <c r="AO367" s="170"/>
      <c r="AP367" s="171"/>
      <c r="AQ367" s="229"/>
      <c r="AR367" s="230">
        <v>5</v>
      </c>
      <c r="AS367" s="170"/>
      <c r="AT367" s="171"/>
      <c r="AU367" s="229"/>
      <c r="AV367" s="230">
        <v>5</v>
      </c>
      <c r="AW367" s="170"/>
      <c r="AX367" s="171"/>
      <c r="AY367" s="229"/>
      <c r="AZ367" s="230"/>
      <c r="BA367" s="170"/>
      <c r="BB367" s="171"/>
      <c r="BC367" s="229"/>
      <c r="BD367" s="230">
        <v>5</v>
      </c>
      <c r="BE367" s="170"/>
      <c r="BF367" s="171"/>
      <c r="BG367" s="229"/>
      <c r="BH367" s="230">
        <v>5</v>
      </c>
      <c r="BI367" s="170"/>
      <c r="BJ367" s="171"/>
      <c r="BK367" s="229"/>
      <c r="BL367" s="230"/>
      <c r="BM367" s="170"/>
      <c r="BN367" s="171"/>
      <c r="BO367" s="229"/>
      <c r="BP367" s="230"/>
      <c r="BQ367" s="170"/>
      <c r="BR367" s="171"/>
      <c r="BS367" s="229"/>
      <c r="BT367" s="230"/>
      <c r="BU367" s="170"/>
      <c r="BV367" s="171"/>
      <c r="BW367" s="229"/>
      <c r="BX367" s="230"/>
      <c r="BY367" s="170"/>
      <c r="BZ367" s="171"/>
      <c r="CA367" s="229"/>
      <c r="CB367" s="230"/>
      <c r="CC367" s="170"/>
      <c r="CD367" s="171"/>
      <c r="CE367" s="229"/>
      <c r="CF367" s="230"/>
      <c r="CG367" s="170"/>
      <c r="CH367" s="171"/>
      <c r="CI367" s="229"/>
      <c r="CJ367" s="230"/>
      <c r="CK367" s="170"/>
      <c r="CL367" s="171"/>
      <c r="CM367" s="229"/>
      <c r="CN367" s="230"/>
      <c r="CO367" s="170"/>
      <c r="CP367" s="171"/>
      <c r="CQ367" s="229"/>
      <c r="CR367" s="230"/>
      <c r="CS367" s="170"/>
      <c r="CT367" s="171"/>
      <c r="CU367" s="229"/>
      <c r="CV367" s="230"/>
      <c r="CW367" s="170"/>
      <c r="CX367" s="171"/>
      <c r="CY367" s="229"/>
      <c r="CZ367" s="230"/>
      <c r="DA367" s="170"/>
      <c r="DB367" s="171"/>
      <c r="DC367" s="229"/>
      <c r="DD367" s="230"/>
      <c r="DE367" s="170"/>
      <c r="DF367" s="171"/>
      <c r="DG367" s="229"/>
      <c r="DH367" s="230">
        <v>2</v>
      </c>
      <c r="DI367" s="170"/>
      <c r="DJ367" s="171"/>
      <c r="DK367" s="229"/>
      <c r="DL367" s="230"/>
      <c r="DM367" s="170"/>
      <c r="DN367" s="171"/>
      <c r="DO367" s="229"/>
      <c r="DP367" s="230">
        <v>1</v>
      </c>
      <c r="DQ367" s="170"/>
      <c r="DR367" s="171"/>
      <c r="DS367" s="229"/>
      <c r="DT367" s="230"/>
      <c r="DU367" s="170"/>
      <c r="DV367" s="171"/>
      <c r="DW367" s="229"/>
      <c r="DX367" s="230">
        <v>4</v>
      </c>
      <c r="DY367" s="170"/>
      <c r="DZ367" s="183">
        <f t="shared" si="81"/>
        <v>0</v>
      </c>
      <c r="EA367" s="356">
        <f t="shared" si="82"/>
        <v>12</v>
      </c>
      <c r="EB367" s="356">
        <f t="shared" si="83"/>
        <v>31</v>
      </c>
      <c r="EC367" s="185">
        <f t="shared" si="84"/>
        <v>0</v>
      </c>
      <c r="ED367" s="364"/>
    </row>
    <row r="368" spans="1:134" ht="45" x14ac:dyDescent="0.2">
      <c r="A368" s="505">
        <v>7</v>
      </c>
      <c r="B368" s="465" t="s">
        <v>596</v>
      </c>
      <c r="C368" s="385" t="s">
        <v>105</v>
      </c>
      <c r="D368" s="419" t="s">
        <v>1260</v>
      </c>
      <c r="E368" s="466">
        <v>20</v>
      </c>
      <c r="F368" s="171"/>
      <c r="G368" s="229">
        <v>10</v>
      </c>
      <c r="H368" s="230"/>
      <c r="I368" s="170"/>
      <c r="J368" s="171"/>
      <c r="K368" s="229">
        <v>10</v>
      </c>
      <c r="L368" s="230"/>
      <c r="M368" s="170"/>
      <c r="N368" s="171"/>
      <c r="O368" s="229">
        <v>10</v>
      </c>
      <c r="P368" s="230"/>
      <c r="Q368" s="170"/>
      <c r="R368" s="171"/>
      <c r="S368" s="229">
        <v>10</v>
      </c>
      <c r="T368" s="230"/>
      <c r="U368" s="170"/>
      <c r="V368" s="171"/>
      <c r="W368" s="229"/>
      <c r="X368" s="230"/>
      <c r="Y368" s="170"/>
      <c r="Z368" s="171"/>
      <c r="AA368" s="229"/>
      <c r="AB368" s="230">
        <v>5</v>
      </c>
      <c r="AC368" s="170"/>
      <c r="AD368" s="171"/>
      <c r="AE368" s="229"/>
      <c r="AF368" s="230"/>
      <c r="AG368" s="170"/>
      <c r="AH368" s="171"/>
      <c r="AI368" s="229">
        <v>5</v>
      </c>
      <c r="AJ368" s="230"/>
      <c r="AK368" s="170"/>
      <c r="AL368" s="171"/>
      <c r="AM368" s="229">
        <v>5</v>
      </c>
      <c r="AN368" s="230"/>
      <c r="AO368" s="170"/>
      <c r="AP368" s="171"/>
      <c r="AQ368" s="229">
        <v>5</v>
      </c>
      <c r="AR368" s="230"/>
      <c r="AS368" s="170"/>
      <c r="AT368" s="171"/>
      <c r="AU368" s="229">
        <v>5</v>
      </c>
      <c r="AV368" s="230"/>
      <c r="AW368" s="170"/>
      <c r="AX368" s="171"/>
      <c r="AY368" s="229"/>
      <c r="AZ368" s="230"/>
      <c r="BA368" s="170"/>
      <c r="BB368" s="171"/>
      <c r="BC368" s="229">
        <v>5</v>
      </c>
      <c r="BD368" s="230"/>
      <c r="BE368" s="170"/>
      <c r="BF368" s="171"/>
      <c r="BG368" s="229">
        <v>5</v>
      </c>
      <c r="BH368" s="230"/>
      <c r="BI368" s="170"/>
      <c r="BJ368" s="171"/>
      <c r="BK368" s="229">
        <v>5</v>
      </c>
      <c r="BL368" s="230"/>
      <c r="BM368" s="170"/>
      <c r="BN368" s="171"/>
      <c r="BO368" s="229">
        <v>5</v>
      </c>
      <c r="BP368" s="230"/>
      <c r="BQ368" s="170"/>
      <c r="BR368" s="171"/>
      <c r="BS368" s="229">
        <v>5</v>
      </c>
      <c r="BT368" s="230"/>
      <c r="BU368" s="170"/>
      <c r="BV368" s="171"/>
      <c r="BW368" s="229">
        <v>5</v>
      </c>
      <c r="BX368" s="230"/>
      <c r="BY368" s="170"/>
      <c r="BZ368" s="171"/>
      <c r="CA368" s="229"/>
      <c r="CB368" s="230"/>
      <c r="CC368" s="170"/>
      <c r="CD368" s="171"/>
      <c r="CE368" s="229">
        <v>5</v>
      </c>
      <c r="CF368" s="230"/>
      <c r="CG368" s="170"/>
      <c r="CH368" s="171"/>
      <c r="CI368" s="229">
        <v>5</v>
      </c>
      <c r="CJ368" s="230"/>
      <c r="CK368" s="170"/>
      <c r="CL368" s="171"/>
      <c r="CM368" s="229">
        <v>5</v>
      </c>
      <c r="CN368" s="230"/>
      <c r="CO368" s="170"/>
      <c r="CP368" s="171"/>
      <c r="CQ368" s="229">
        <v>5</v>
      </c>
      <c r="CR368" s="230"/>
      <c r="CS368" s="170"/>
      <c r="CT368" s="171"/>
      <c r="CU368" s="229">
        <v>5</v>
      </c>
      <c r="CV368" s="230"/>
      <c r="CW368" s="170"/>
      <c r="CX368" s="171"/>
      <c r="CY368" s="229">
        <v>5</v>
      </c>
      <c r="CZ368" s="230"/>
      <c r="DA368" s="170"/>
      <c r="DB368" s="171"/>
      <c r="DC368" s="229"/>
      <c r="DD368" s="230"/>
      <c r="DE368" s="170"/>
      <c r="DF368" s="171"/>
      <c r="DG368" s="229">
        <v>5</v>
      </c>
      <c r="DH368" s="230"/>
      <c r="DI368" s="170"/>
      <c r="DJ368" s="171"/>
      <c r="DK368" s="229">
        <v>2</v>
      </c>
      <c r="DL368" s="230"/>
      <c r="DM368" s="170"/>
      <c r="DN368" s="171"/>
      <c r="DO368" s="229">
        <v>2</v>
      </c>
      <c r="DP368" s="230"/>
      <c r="DQ368" s="170"/>
      <c r="DR368" s="171"/>
      <c r="DS368" s="229">
        <v>2</v>
      </c>
      <c r="DT368" s="230"/>
      <c r="DU368" s="170"/>
      <c r="DV368" s="171"/>
      <c r="DW368" s="229">
        <v>2</v>
      </c>
      <c r="DX368" s="230"/>
      <c r="DY368" s="170"/>
      <c r="DZ368" s="183">
        <f t="shared" si="81"/>
        <v>0</v>
      </c>
      <c r="EA368" s="356">
        <f t="shared" si="82"/>
        <v>133</v>
      </c>
      <c r="EB368" s="356">
        <f t="shared" si="83"/>
        <v>5</v>
      </c>
      <c r="EC368" s="185">
        <f t="shared" si="84"/>
        <v>0</v>
      </c>
      <c r="ED368" s="364"/>
    </row>
    <row r="369" spans="1:134" ht="30" x14ac:dyDescent="0.2">
      <c r="A369" s="505">
        <v>8</v>
      </c>
      <c r="B369" s="465" t="s">
        <v>597</v>
      </c>
      <c r="C369" s="385" t="s">
        <v>99</v>
      </c>
      <c r="D369" s="419" t="s">
        <v>1261</v>
      </c>
      <c r="E369" s="466">
        <v>15</v>
      </c>
      <c r="F369" s="171"/>
      <c r="G369" s="229">
        <v>1</v>
      </c>
      <c r="H369" s="230"/>
      <c r="I369" s="170"/>
      <c r="J369" s="171"/>
      <c r="K369" s="229">
        <v>1</v>
      </c>
      <c r="L369" s="230"/>
      <c r="M369" s="170"/>
      <c r="N369" s="171"/>
      <c r="O369" s="229">
        <v>1</v>
      </c>
      <c r="P369" s="230"/>
      <c r="Q369" s="170"/>
      <c r="R369" s="171"/>
      <c r="S369" s="229">
        <v>1</v>
      </c>
      <c r="T369" s="230"/>
      <c r="U369" s="170"/>
      <c r="V369" s="171"/>
      <c r="W369" s="229"/>
      <c r="X369" s="230"/>
      <c r="Y369" s="170"/>
      <c r="Z369" s="171"/>
      <c r="AA369" s="229">
        <v>5</v>
      </c>
      <c r="AB369" s="230"/>
      <c r="AC369" s="170"/>
      <c r="AD369" s="171"/>
      <c r="AE369" s="229">
        <v>2</v>
      </c>
      <c r="AF369" s="230"/>
      <c r="AG369" s="170"/>
      <c r="AH369" s="171"/>
      <c r="AI369" s="229">
        <v>2</v>
      </c>
      <c r="AJ369" s="230"/>
      <c r="AK369" s="170"/>
      <c r="AL369" s="171"/>
      <c r="AM369" s="229">
        <v>2</v>
      </c>
      <c r="AN369" s="230"/>
      <c r="AO369" s="170"/>
      <c r="AP369" s="171"/>
      <c r="AQ369" s="229">
        <v>2</v>
      </c>
      <c r="AR369" s="230"/>
      <c r="AS369" s="170"/>
      <c r="AT369" s="171"/>
      <c r="AU369" s="229">
        <v>2</v>
      </c>
      <c r="AV369" s="230"/>
      <c r="AW369" s="170"/>
      <c r="AX369" s="171"/>
      <c r="AY369" s="229"/>
      <c r="AZ369" s="230"/>
      <c r="BA369" s="170"/>
      <c r="BB369" s="171"/>
      <c r="BC369" s="229">
        <v>2</v>
      </c>
      <c r="BD369" s="230"/>
      <c r="BE369" s="170"/>
      <c r="BF369" s="171"/>
      <c r="BG369" s="229">
        <v>2</v>
      </c>
      <c r="BH369" s="230"/>
      <c r="BI369" s="170"/>
      <c r="BJ369" s="171"/>
      <c r="BK369" s="229">
        <v>2</v>
      </c>
      <c r="BL369" s="230"/>
      <c r="BM369" s="170"/>
      <c r="BN369" s="171"/>
      <c r="BO369" s="229">
        <v>2</v>
      </c>
      <c r="BP369" s="230"/>
      <c r="BQ369" s="170"/>
      <c r="BR369" s="171"/>
      <c r="BS369" s="229">
        <v>2</v>
      </c>
      <c r="BT369" s="230"/>
      <c r="BU369" s="170"/>
      <c r="BV369" s="171"/>
      <c r="BW369" s="229">
        <v>2</v>
      </c>
      <c r="BX369" s="230"/>
      <c r="BY369" s="170"/>
      <c r="BZ369" s="171"/>
      <c r="CA369" s="229"/>
      <c r="CB369" s="230"/>
      <c r="CC369" s="170"/>
      <c r="CD369" s="171"/>
      <c r="CE369" s="229">
        <v>2</v>
      </c>
      <c r="CF369" s="230"/>
      <c r="CG369" s="170"/>
      <c r="CH369" s="171"/>
      <c r="CI369" s="229">
        <v>2</v>
      </c>
      <c r="CJ369" s="230"/>
      <c r="CK369" s="170"/>
      <c r="CL369" s="171"/>
      <c r="CM369" s="229">
        <v>2</v>
      </c>
      <c r="CN369" s="230"/>
      <c r="CO369" s="170"/>
      <c r="CP369" s="171"/>
      <c r="CQ369" s="229">
        <v>2</v>
      </c>
      <c r="CR369" s="230"/>
      <c r="CS369" s="170"/>
      <c r="CT369" s="171"/>
      <c r="CU369" s="229">
        <v>2</v>
      </c>
      <c r="CV369" s="230"/>
      <c r="CW369" s="170"/>
      <c r="CX369" s="171"/>
      <c r="CY369" s="229">
        <v>2</v>
      </c>
      <c r="CZ369" s="230"/>
      <c r="DA369" s="170"/>
      <c r="DB369" s="171"/>
      <c r="DC369" s="229"/>
      <c r="DD369" s="230"/>
      <c r="DE369" s="170"/>
      <c r="DF369" s="171"/>
      <c r="DG369" s="229">
        <v>2</v>
      </c>
      <c r="DH369" s="230"/>
      <c r="DI369" s="170"/>
      <c r="DJ369" s="171"/>
      <c r="DK369" s="229">
        <v>2</v>
      </c>
      <c r="DL369" s="230"/>
      <c r="DM369" s="170"/>
      <c r="DN369" s="171"/>
      <c r="DO369" s="229">
        <v>2</v>
      </c>
      <c r="DP369" s="230"/>
      <c r="DQ369" s="170"/>
      <c r="DR369" s="171"/>
      <c r="DS369" s="229">
        <v>2</v>
      </c>
      <c r="DT369" s="230"/>
      <c r="DU369" s="170"/>
      <c r="DV369" s="171"/>
      <c r="DW369" s="229">
        <v>2</v>
      </c>
      <c r="DX369" s="230"/>
      <c r="DY369" s="170"/>
      <c r="DZ369" s="183">
        <f t="shared" si="81"/>
        <v>0</v>
      </c>
      <c r="EA369" s="356">
        <f t="shared" si="82"/>
        <v>53</v>
      </c>
      <c r="EB369" s="356">
        <f t="shared" si="83"/>
        <v>0</v>
      </c>
      <c r="EC369" s="185">
        <f t="shared" si="84"/>
        <v>0</v>
      </c>
      <c r="ED369" s="364"/>
    </row>
    <row r="370" spans="1:134" ht="30" x14ac:dyDescent="0.2">
      <c r="A370" s="505">
        <v>9</v>
      </c>
      <c r="B370" s="465" t="s">
        <v>598</v>
      </c>
      <c r="C370" s="385" t="s">
        <v>100</v>
      </c>
      <c r="D370" s="419" t="s">
        <v>1262</v>
      </c>
      <c r="E370" s="466">
        <v>12</v>
      </c>
      <c r="F370" s="171"/>
      <c r="G370" s="229">
        <v>1</v>
      </c>
      <c r="H370" s="230"/>
      <c r="I370" s="170"/>
      <c r="J370" s="171"/>
      <c r="K370" s="229">
        <v>1</v>
      </c>
      <c r="L370" s="230"/>
      <c r="M370" s="170"/>
      <c r="N370" s="171"/>
      <c r="O370" s="229">
        <v>1</v>
      </c>
      <c r="P370" s="230"/>
      <c r="Q370" s="170"/>
      <c r="R370" s="171"/>
      <c r="S370" s="229">
        <v>1</v>
      </c>
      <c r="T370" s="230"/>
      <c r="U370" s="170"/>
      <c r="V370" s="171"/>
      <c r="W370" s="229"/>
      <c r="X370" s="230"/>
      <c r="Y370" s="170"/>
      <c r="Z370" s="171">
        <v>4</v>
      </c>
      <c r="AA370" s="229"/>
      <c r="AB370" s="230"/>
      <c r="AC370" s="170"/>
      <c r="AD370" s="171">
        <v>4</v>
      </c>
      <c r="AE370" s="229"/>
      <c r="AF370" s="230"/>
      <c r="AG370" s="170"/>
      <c r="AH370" s="171">
        <v>5</v>
      </c>
      <c r="AI370" s="229"/>
      <c r="AJ370" s="230"/>
      <c r="AK370" s="170"/>
      <c r="AL370" s="171">
        <v>5</v>
      </c>
      <c r="AM370" s="229"/>
      <c r="AN370" s="230"/>
      <c r="AO370" s="170"/>
      <c r="AP370" s="171">
        <v>6</v>
      </c>
      <c r="AQ370" s="229"/>
      <c r="AR370" s="230"/>
      <c r="AS370" s="170"/>
      <c r="AT370" s="171">
        <v>2</v>
      </c>
      <c r="AU370" s="229"/>
      <c r="AV370" s="230"/>
      <c r="AW370" s="170"/>
      <c r="AX370" s="171"/>
      <c r="AY370" s="229"/>
      <c r="AZ370" s="230"/>
      <c r="BA370" s="170"/>
      <c r="BB370" s="171">
        <v>2</v>
      </c>
      <c r="BC370" s="229"/>
      <c r="BD370" s="230"/>
      <c r="BE370" s="170"/>
      <c r="BF370" s="171">
        <v>2</v>
      </c>
      <c r="BG370" s="229"/>
      <c r="BH370" s="230"/>
      <c r="BI370" s="170"/>
      <c r="BJ370" s="171">
        <v>2</v>
      </c>
      <c r="BK370" s="229"/>
      <c r="BL370" s="230"/>
      <c r="BM370" s="170"/>
      <c r="BN370" s="171">
        <v>2</v>
      </c>
      <c r="BO370" s="229"/>
      <c r="BP370" s="230"/>
      <c r="BQ370" s="170"/>
      <c r="BR370" s="171">
        <v>2</v>
      </c>
      <c r="BS370" s="229"/>
      <c r="BT370" s="230"/>
      <c r="BU370" s="170"/>
      <c r="BV370" s="171">
        <v>2</v>
      </c>
      <c r="BW370" s="229"/>
      <c r="BX370" s="230"/>
      <c r="BY370" s="170"/>
      <c r="BZ370" s="171"/>
      <c r="CA370" s="229"/>
      <c r="CB370" s="230"/>
      <c r="CC370" s="170"/>
      <c r="CD370" s="171">
        <v>2</v>
      </c>
      <c r="CE370" s="229"/>
      <c r="CF370" s="230"/>
      <c r="CG370" s="170"/>
      <c r="CH370" s="171">
        <v>2</v>
      </c>
      <c r="CI370" s="229"/>
      <c r="CJ370" s="230"/>
      <c r="CK370" s="170"/>
      <c r="CL370" s="171">
        <v>2</v>
      </c>
      <c r="CM370" s="229"/>
      <c r="CN370" s="230"/>
      <c r="CO370" s="170"/>
      <c r="CP370" s="171">
        <v>2</v>
      </c>
      <c r="CQ370" s="229"/>
      <c r="CR370" s="230"/>
      <c r="CS370" s="170"/>
      <c r="CT370" s="171">
        <v>2</v>
      </c>
      <c r="CU370" s="229"/>
      <c r="CV370" s="230"/>
      <c r="CW370" s="170"/>
      <c r="CX370" s="171">
        <v>2</v>
      </c>
      <c r="CY370" s="229"/>
      <c r="CZ370" s="230"/>
      <c r="DA370" s="170"/>
      <c r="DB370" s="171"/>
      <c r="DC370" s="229"/>
      <c r="DD370" s="230"/>
      <c r="DE370" s="170"/>
      <c r="DF370" s="171">
        <v>1</v>
      </c>
      <c r="DG370" s="229"/>
      <c r="DH370" s="230"/>
      <c r="DI370" s="170"/>
      <c r="DJ370" s="171">
        <v>1</v>
      </c>
      <c r="DK370" s="229"/>
      <c r="DL370" s="230"/>
      <c r="DM370" s="170"/>
      <c r="DN370" s="171"/>
      <c r="DO370" s="229"/>
      <c r="DP370" s="230">
        <v>2</v>
      </c>
      <c r="DQ370" s="170"/>
      <c r="DR370" s="171"/>
      <c r="DS370" s="229"/>
      <c r="DT370" s="230"/>
      <c r="DU370" s="170"/>
      <c r="DV370" s="171"/>
      <c r="DW370" s="229"/>
      <c r="DX370" s="230"/>
      <c r="DY370" s="170"/>
      <c r="DZ370" s="183">
        <f t="shared" si="81"/>
        <v>52</v>
      </c>
      <c r="EA370" s="356">
        <f t="shared" si="82"/>
        <v>4</v>
      </c>
      <c r="EB370" s="356">
        <f t="shared" si="83"/>
        <v>2</v>
      </c>
      <c r="EC370" s="185">
        <f t="shared" si="84"/>
        <v>0</v>
      </c>
      <c r="ED370" s="364"/>
    </row>
    <row r="371" spans="1:134" ht="45" x14ac:dyDescent="0.2">
      <c r="A371" s="505">
        <v>10</v>
      </c>
      <c r="B371" s="465" t="s">
        <v>599</v>
      </c>
      <c r="C371" s="385" t="s">
        <v>108</v>
      </c>
      <c r="D371" s="419" t="s">
        <v>1263</v>
      </c>
      <c r="E371" s="466">
        <v>12</v>
      </c>
      <c r="F371" s="171"/>
      <c r="G371" s="229"/>
      <c r="H371" s="230"/>
      <c r="I371" s="170"/>
      <c r="J371" s="171"/>
      <c r="K371" s="229"/>
      <c r="L371" s="230"/>
      <c r="M371" s="170"/>
      <c r="N371" s="171"/>
      <c r="O371" s="229"/>
      <c r="P371" s="230"/>
      <c r="Q371" s="170"/>
      <c r="R371" s="171"/>
      <c r="S371" s="229"/>
      <c r="T371" s="230"/>
      <c r="U371" s="170"/>
      <c r="V371" s="171"/>
      <c r="W371" s="229"/>
      <c r="X371" s="230"/>
      <c r="Y371" s="170"/>
      <c r="Z371" s="171"/>
      <c r="AA371" s="229"/>
      <c r="AB371" s="230"/>
      <c r="AC371" s="170"/>
      <c r="AD371" s="171"/>
      <c r="AE371" s="229"/>
      <c r="AF371" s="230"/>
      <c r="AG371" s="170"/>
      <c r="AH371" s="171"/>
      <c r="AI371" s="229"/>
      <c r="AJ371" s="230"/>
      <c r="AK371" s="170"/>
      <c r="AL371" s="171"/>
      <c r="AM371" s="229"/>
      <c r="AN371" s="230"/>
      <c r="AO371" s="170"/>
      <c r="AP371" s="171"/>
      <c r="AQ371" s="229"/>
      <c r="AR371" s="230"/>
      <c r="AS371" s="170"/>
      <c r="AT371" s="171"/>
      <c r="AU371" s="229"/>
      <c r="AV371" s="230"/>
      <c r="AW371" s="170"/>
      <c r="AX371" s="171"/>
      <c r="AY371" s="229"/>
      <c r="AZ371" s="230"/>
      <c r="BA371" s="170"/>
      <c r="BB371" s="171"/>
      <c r="BC371" s="229"/>
      <c r="BD371" s="230"/>
      <c r="BE371" s="170"/>
      <c r="BF371" s="171"/>
      <c r="BG371" s="229"/>
      <c r="BH371" s="230"/>
      <c r="BI371" s="170"/>
      <c r="BJ371" s="171"/>
      <c r="BK371" s="229"/>
      <c r="BL371" s="230"/>
      <c r="BM371" s="170"/>
      <c r="BN371" s="171"/>
      <c r="BO371" s="229"/>
      <c r="BP371" s="230"/>
      <c r="BQ371" s="170"/>
      <c r="BR371" s="171"/>
      <c r="BS371" s="229"/>
      <c r="BT371" s="230"/>
      <c r="BU371" s="170"/>
      <c r="BV371" s="171"/>
      <c r="BW371" s="229"/>
      <c r="BX371" s="230"/>
      <c r="BY371" s="170"/>
      <c r="BZ371" s="171"/>
      <c r="CA371" s="229"/>
      <c r="CB371" s="230"/>
      <c r="CC371" s="170"/>
      <c r="CD371" s="171"/>
      <c r="CE371" s="229"/>
      <c r="CF371" s="230"/>
      <c r="CG371" s="170"/>
      <c r="CH371" s="171"/>
      <c r="CI371" s="229"/>
      <c r="CJ371" s="230"/>
      <c r="CK371" s="170"/>
      <c r="CL371" s="171"/>
      <c r="CM371" s="229"/>
      <c r="CN371" s="230"/>
      <c r="CO371" s="170"/>
      <c r="CP371" s="171"/>
      <c r="CQ371" s="229"/>
      <c r="CR371" s="230"/>
      <c r="CS371" s="170"/>
      <c r="CT371" s="171"/>
      <c r="CU371" s="229"/>
      <c r="CV371" s="230"/>
      <c r="CW371" s="170"/>
      <c r="CX371" s="171"/>
      <c r="CY371" s="229"/>
      <c r="CZ371" s="230"/>
      <c r="DA371" s="170"/>
      <c r="DB371" s="171"/>
      <c r="DC371" s="229"/>
      <c r="DD371" s="230"/>
      <c r="DE371" s="170"/>
      <c r="DF371" s="171"/>
      <c r="DG371" s="229"/>
      <c r="DH371" s="230"/>
      <c r="DI371" s="170"/>
      <c r="DJ371" s="171"/>
      <c r="DK371" s="229"/>
      <c r="DL371" s="230"/>
      <c r="DM371" s="170"/>
      <c r="DN371" s="171"/>
      <c r="DO371" s="229"/>
      <c r="DP371" s="230"/>
      <c r="DQ371" s="170"/>
      <c r="DR371" s="171"/>
      <c r="DS371" s="229"/>
      <c r="DT371" s="230"/>
      <c r="DU371" s="170"/>
      <c r="DV371" s="171"/>
      <c r="DW371" s="229"/>
      <c r="DX371" s="230"/>
      <c r="DY371" s="170"/>
      <c r="DZ371" s="183">
        <f t="shared" si="81"/>
        <v>0</v>
      </c>
      <c r="EA371" s="356">
        <f t="shared" si="82"/>
        <v>0</v>
      </c>
      <c r="EB371" s="356">
        <f t="shared" si="83"/>
        <v>0</v>
      </c>
      <c r="EC371" s="185">
        <f t="shared" si="84"/>
        <v>0</v>
      </c>
      <c r="ED371" s="364"/>
    </row>
    <row r="372" spans="1:134" ht="30" x14ac:dyDescent="0.2">
      <c r="A372" s="505">
        <v>11</v>
      </c>
      <c r="B372" s="465" t="s">
        <v>600</v>
      </c>
      <c r="C372" s="385" t="s">
        <v>2521</v>
      </c>
      <c r="D372" s="419" t="s">
        <v>1264</v>
      </c>
      <c r="E372" s="466">
        <v>10</v>
      </c>
      <c r="F372" s="171"/>
      <c r="G372" s="229">
        <v>5</v>
      </c>
      <c r="H372" s="230"/>
      <c r="I372" s="170"/>
      <c r="J372" s="171"/>
      <c r="K372" s="229">
        <v>5</v>
      </c>
      <c r="L372" s="230"/>
      <c r="M372" s="170"/>
      <c r="N372" s="171"/>
      <c r="O372" s="229">
        <v>5</v>
      </c>
      <c r="P372" s="230"/>
      <c r="Q372" s="170"/>
      <c r="R372" s="171"/>
      <c r="S372" s="229">
        <v>5</v>
      </c>
      <c r="T372" s="230"/>
      <c r="U372" s="170"/>
      <c r="V372" s="171"/>
      <c r="W372" s="229"/>
      <c r="X372" s="230"/>
      <c r="Y372" s="170"/>
      <c r="Z372" s="171"/>
      <c r="AA372" s="229">
        <v>5</v>
      </c>
      <c r="AB372" s="230"/>
      <c r="AC372" s="170"/>
      <c r="AD372" s="171"/>
      <c r="AE372" s="229">
        <v>2</v>
      </c>
      <c r="AF372" s="230"/>
      <c r="AG372" s="170"/>
      <c r="AH372" s="171"/>
      <c r="AI372" s="229">
        <v>2</v>
      </c>
      <c r="AJ372" s="230"/>
      <c r="AK372" s="170"/>
      <c r="AL372" s="171"/>
      <c r="AM372" s="229">
        <v>2</v>
      </c>
      <c r="AN372" s="230"/>
      <c r="AO372" s="170"/>
      <c r="AP372" s="171"/>
      <c r="AQ372" s="229">
        <v>2</v>
      </c>
      <c r="AR372" s="230"/>
      <c r="AS372" s="170"/>
      <c r="AT372" s="171"/>
      <c r="AU372" s="229">
        <v>2</v>
      </c>
      <c r="AV372" s="230"/>
      <c r="AW372" s="170"/>
      <c r="AX372" s="171"/>
      <c r="AY372" s="229"/>
      <c r="AZ372" s="230"/>
      <c r="BA372" s="170"/>
      <c r="BB372" s="171"/>
      <c r="BC372" s="229">
        <v>2</v>
      </c>
      <c r="BD372" s="230"/>
      <c r="BE372" s="170"/>
      <c r="BF372" s="171"/>
      <c r="BG372" s="229">
        <v>2</v>
      </c>
      <c r="BH372" s="230"/>
      <c r="BI372" s="170"/>
      <c r="BJ372" s="171"/>
      <c r="BK372" s="229">
        <v>2</v>
      </c>
      <c r="BL372" s="230"/>
      <c r="BM372" s="170"/>
      <c r="BN372" s="171"/>
      <c r="BO372" s="229">
        <v>2</v>
      </c>
      <c r="BP372" s="230"/>
      <c r="BQ372" s="170"/>
      <c r="BR372" s="171"/>
      <c r="BS372" s="229">
        <v>2</v>
      </c>
      <c r="BT372" s="230"/>
      <c r="BU372" s="170"/>
      <c r="BV372" s="171"/>
      <c r="BW372" s="229">
        <v>2</v>
      </c>
      <c r="BX372" s="230"/>
      <c r="BY372" s="170"/>
      <c r="BZ372" s="171"/>
      <c r="CA372" s="229"/>
      <c r="CB372" s="230"/>
      <c r="CC372" s="170"/>
      <c r="CD372" s="171">
        <v>2</v>
      </c>
      <c r="CE372" s="229"/>
      <c r="CF372" s="230"/>
      <c r="CG372" s="170"/>
      <c r="CH372" s="171">
        <v>2</v>
      </c>
      <c r="CI372" s="229"/>
      <c r="CJ372" s="230"/>
      <c r="CK372" s="170"/>
      <c r="CL372" s="171">
        <v>2</v>
      </c>
      <c r="CM372" s="229"/>
      <c r="CN372" s="230"/>
      <c r="CO372" s="170"/>
      <c r="CP372" s="171">
        <v>2</v>
      </c>
      <c r="CQ372" s="229"/>
      <c r="CR372" s="230"/>
      <c r="CS372" s="170"/>
      <c r="CT372" s="171">
        <v>3</v>
      </c>
      <c r="CU372" s="229"/>
      <c r="CV372" s="230"/>
      <c r="CW372" s="170"/>
      <c r="CX372" s="171">
        <v>3</v>
      </c>
      <c r="CY372" s="229"/>
      <c r="CZ372" s="230"/>
      <c r="DA372" s="170"/>
      <c r="DB372" s="171"/>
      <c r="DC372" s="229"/>
      <c r="DD372" s="230"/>
      <c r="DE372" s="170"/>
      <c r="DF372" s="171">
        <v>3</v>
      </c>
      <c r="DG372" s="229"/>
      <c r="DH372" s="230"/>
      <c r="DI372" s="170"/>
      <c r="DJ372" s="171">
        <v>3</v>
      </c>
      <c r="DK372" s="229"/>
      <c r="DL372" s="230"/>
      <c r="DM372" s="170"/>
      <c r="DN372" s="171">
        <v>3</v>
      </c>
      <c r="DO372" s="229"/>
      <c r="DP372" s="230"/>
      <c r="DQ372" s="170"/>
      <c r="DR372" s="171">
        <v>3</v>
      </c>
      <c r="DS372" s="229"/>
      <c r="DT372" s="230"/>
      <c r="DU372" s="170"/>
      <c r="DV372" s="171">
        <v>3</v>
      </c>
      <c r="DW372" s="229"/>
      <c r="DX372" s="230"/>
      <c r="DY372" s="170"/>
      <c r="DZ372" s="183">
        <f t="shared" si="81"/>
        <v>29</v>
      </c>
      <c r="EA372" s="356">
        <f t="shared" si="82"/>
        <v>47</v>
      </c>
      <c r="EB372" s="356">
        <f t="shared" si="83"/>
        <v>0</v>
      </c>
      <c r="EC372" s="185">
        <f t="shared" si="84"/>
        <v>0</v>
      </c>
      <c r="ED372" s="364"/>
    </row>
    <row r="373" spans="1:134" ht="30" x14ac:dyDescent="0.2">
      <c r="A373" s="505">
        <v>12</v>
      </c>
      <c r="B373" s="465" t="s">
        <v>601</v>
      </c>
      <c r="C373" s="385" t="s">
        <v>602</v>
      </c>
      <c r="D373" s="419" t="s">
        <v>1265</v>
      </c>
      <c r="E373" s="466">
        <v>10</v>
      </c>
      <c r="F373" s="171">
        <v>3</v>
      </c>
      <c r="G373" s="229"/>
      <c r="H373" s="230"/>
      <c r="I373" s="170"/>
      <c r="J373" s="171">
        <v>3</v>
      </c>
      <c r="K373" s="229"/>
      <c r="L373" s="230"/>
      <c r="M373" s="170"/>
      <c r="N373" s="171">
        <v>3</v>
      </c>
      <c r="O373" s="229"/>
      <c r="P373" s="230"/>
      <c r="Q373" s="170"/>
      <c r="R373" s="171">
        <v>3</v>
      </c>
      <c r="S373" s="229"/>
      <c r="T373" s="230"/>
      <c r="U373" s="170"/>
      <c r="V373" s="171"/>
      <c r="W373" s="229"/>
      <c r="X373" s="230"/>
      <c r="Y373" s="170"/>
      <c r="Z373" s="171">
        <v>3</v>
      </c>
      <c r="AA373" s="229"/>
      <c r="AB373" s="230"/>
      <c r="AC373" s="170"/>
      <c r="AD373" s="171">
        <v>3</v>
      </c>
      <c r="AE373" s="229"/>
      <c r="AF373" s="230"/>
      <c r="AG373" s="170"/>
      <c r="AH373" s="171">
        <v>3</v>
      </c>
      <c r="AI373" s="229"/>
      <c r="AJ373" s="230"/>
      <c r="AK373" s="170"/>
      <c r="AL373" s="171">
        <v>3</v>
      </c>
      <c r="AM373" s="229"/>
      <c r="AN373" s="230"/>
      <c r="AO373" s="170"/>
      <c r="AP373" s="171">
        <v>3</v>
      </c>
      <c r="AQ373" s="229"/>
      <c r="AR373" s="230"/>
      <c r="AS373" s="170"/>
      <c r="AT373" s="171">
        <v>3</v>
      </c>
      <c r="AU373" s="229"/>
      <c r="AV373" s="230"/>
      <c r="AW373" s="170"/>
      <c r="AX373" s="171"/>
      <c r="AY373" s="229"/>
      <c r="AZ373" s="230"/>
      <c r="BA373" s="170"/>
      <c r="BB373" s="171">
        <v>3</v>
      </c>
      <c r="BC373" s="229"/>
      <c r="BD373" s="230"/>
      <c r="BE373" s="170"/>
      <c r="BF373" s="171">
        <v>3</v>
      </c>
      <c r="BG373" s="229"/>
      <c r="BH373" s="230"/>
      <c r="BI373" s="170"/>
      <c r="BJ373" s="171">
        <v>3</v>
      </c>
      <c r="BK373" s="229"/>
      <c r="BL373" s="230"/>
      <c r="BM373" s="170"/>
      <c r="BN373" s="171">
        <v>3</v>
      </c>
      <c r="BO373" s="229"/>
      <c r="BP373" s="230"/>
      <c r="BQ373" s="170"/>
      <c r="BR373" s="171">
        <v>3</v>
      </c>
      <c r="BS373" s="229"/>
      <c r="BT373" s="230"/>
      <c r="BU373" s="170"/>
      <c r="BV373" s="171">
        <v>3</v>
      </c>
      <c r="BW373" s="229"/>
      <c r="BX373" s="230"/>
      <c r="BY373" s="170"/>
      <c r="BZ373" s="171"/>
      <c r="CA373" s="229"/>
      <c r="CB373" s="230"/>
      <c r="CC373" s="170"/>
      <c r="CD373" s="171">
        <v>3</v>
      </c>
      <c r="CE373" s="229"/>
      <c r="CF373" s="230"/>
      <c r="CG373" s="170"/>
      <c r="CH373" s="171">
        <v>3</v>
      </c>
      <c r="CI373" s="229"/>
      <c r="CJ373" s="230"/>
      <c r="CK373" s="170"/>
      <c r="CL373" s="171">
        <v>3</v>
      </c>
      <c r="CM373" s="229"/>
      <c r="CN373" s="230"/>
      <c r="CO373" s="170"/>
      <c r="CP373" s="171">
        <v>3</v>
      </c>
      <c r="CQ373" s="229"/>
      <c r="CR373" s="230"/>
      <c r="CS373" s="170"/>
      <c r="CT373" s="171">
        <v>3</v>
      </c>
      <c r="CU373" s="229"/>
      <c r="CV373" s="230"/>
      <c r="CW373" s="170"/>
      <c r="CX373" s="171">
        <v>3</v>
      </c>
      <c r="CY373" s="229"/>
      <c r="CZ373" s="230"/>
      <c r="DA373" s="170"/>
      <c r="DB373" s="171"/>
      <c r="DC373" s="229"/>
      <c r="DD373" s="230"/>
      <c r="DE373" s="170"/>
      <c r="DF373" s="171">
        <v>1</v>
      </c>
      <c r="DG373" s="229"/>
      <c r="DH373" s="230"/>
      <c r="DI373" s="170"/>
      <c r="DJ373" s="171">
        <v>1</v>
      </c>
      <c r="DK373" s="229"/>
      <c r="DL373" s="230"/>
      <c r="DM373" s="170"/>
      <c r="DN373" s="171">
        <v>2</v>
      </c>
      <c r="DO373" s="229"/>
      <c r="DP373" s="230"/>
      <c r="DQ373" s="170"/>
      <c r="DR373" s="171">
        <v>2</v>
      </c>
      <c r="DS373" s="229"/>
      <c r="DT373" s="230"/>
      <c r="DU373" s="170"/>
      <c r="DV373" s="171">
        <v>2</v>
      </c>
      <c r="DW373" s="229"/>
      <c r="DX373" s="230"/>
      <c r="DY373" s="170"/>
      <c r="DZ373" s="183">
        <f t="shared" si="81"/>
        <v>74</v>
      </c>
      <c r="EA373" s="356">
        <f t="shared" si="82"/>
        <v>0</v>
      </c>
      <c r="EB373" s="356">
        <f t="shared" si="83"/>
        <v>0</v>
      </c>
      <c r="EC373" s="185">
        <f t="shared" si="84"/>
        <v>0</v>
      </c>
      <c r="ED373" s="364"/>
    </row>
    <row r="374" spans="1:134" ht="45" x14ac:dyDescent="0.2">
      <c r="A374" s="505">
        <v>13</v>
      </c>
      <c r="B374" s="465" t="s">
        <v>606</v>
      </c>
      <c r="C374" s="385" t="s">
        <v>59</v>
      </c>
      <c r="D374" s="419" t="s">
        <v>1267</v>
      </c>
      <c r="E374" s="466">
        <v>10</v>
      </c>
      <c r="F374" s="171"/>
      <c r="G374" s="229">
        <v>3</v>
      </c>
      <c r="H374" s="230"/>
      <c r="I374" s="170"/>
      <c r="J374" s="171"/>
      <c r="K374" s="229">
        <v>3</v>
      </c>
      <c r="L374" s="230"/>
      <c r="M374" s="170"/>
      <c r="N374" s="171"/>
      <c r="O374" s="229">
        <v>3</v>
      </c>
      <c r="P374" s="230"/>
      <c r="Q374" s="170"/>
      <c r="R374" s="171"/>
      <c r="S374" s="229">
        <v>3</v>
      </c>
      <c r="T374" s="230"/>
      <c r="U374" s="170"/>
      <c r="V374" s="171"/>
      <c r="W374" s="229"/>
      <c r="X374" s="230"/>
      <c r="Y374" s="170"/>
      <c r="Z374" s="171"/>
      <c r="AA374" s="229">
        <v>3</v>
      </c>
      <c r="AB374" s="230"/>
      <c r="AC374" s="170"/>
      <c r="AD374" s="171"/>
      <c r="AE374" s="229">
        <v>3</v>
      </c>
      <c r="AF374" s="230"/>
      <c r="AG374" s="170"/>
      <c r="AH374" s="171"/>
      <c r="AI374" s="229">
        <v>6</v>
      </c>
      <c r="AJ374" s="230"/>
      <c r="AK374" s="170"/>
      <c r="AL374" s="171"/>
      <c r="AM374" s="229">
        <v>6</v>
      </c>
      <c r="AN374" s="230"/>
      <c r="AO374" s="170"/>
      <c r="AP374" s="171"/>
      <c r="AQ374" s="229">
        <v>6</v>
      </c>
      <c r="AR374" s="230"/>
      <c r="AS374" s="170"/>
      <c r="AT374" s="171"/>
      <c r="AU374" s="229">
        <v>6</v>
      </c>
      <c r="AV374" s="230"/>
      <c r="AW374" s="170"/>
      <c r="AX374" s="171"/>
      <c r="AY374" s="229"/>
      <c r="AZ374" s="230"/>
      <c r="BA374" s="170"/>
      <c r="BB374" s="171"/>
      <c r="BC374" s="229">
        <v>6</v>
      </c>
      <c r="BD374" s="230"/>
      <c r="BE374" s="170"/>
      <c r="BF374" s="171"/>
      <c r="BG374" s="229">
        <v>6</v>
      </c>
      <c r="BH374" s="230"/>
      <c r="BI374" s="170"/>
      <c r="BJ374" s="171"/>
      <c r="BK374" s="229">
        <v>6</v>
      </c>
      <c r="BL374" s="230"/>
      <c r="BM374" s="170"/>
      <c r="BN374" s="171"/>
      <c r="BO374" s="229">
        <v>6</v>
      </c>
      <c r="BP374" s="230"/>
      <c r="BQ374" s="170"/>
      <c r="BR374" s="171"/>
      <c r="BS374" s="229">
        <v>6</v>
      </c>
      <c r="BT374" s="230"/>
      <c r="BU374" s="170"/>
      <c r="BV374" s="171"/>
      <c r="BW374" s="229">
        <v>6</v>
      </c>
      <c r="BX374" s="230"/>
      <c r="BY374" s="170"/>
      <c r="BZ374" s="171"/>
      <c r="CA374" s="229"/>
      <c r="CB374" s="230"/>
      <c r="CC374" s="170"/>
      <c r="CD374" s="171"/>
      <c r="CE374" s="229">
        <v>2</v>
      </c>
      <c r="CF374" s="230"/>
      <c r="CG374" s="170"/>
      <c r="CH374" s="171"/>
      <c r="CI374" s="229">
        <v>2</v>
      </c>
      <c r="CJ374" s="230"/>
      <c r="CK374" s="170"/>
      <c r="CL374" s="171"/>
      <c r="CM374" s="229">
        <v>2</v>
      </c>
      <c r="CN374" s="230"/>
      <c r="CO374" s="170"/>
      <c r="CP374" s="171"/>
      <c r="CQ374" s="229">
        <v>2</v>
      </c>
      <c r="CR374" s="230"/>
      <c r="CS374" s="170"/>
      <c r="CT374" s="171"/>
      <c r="CU374" s="229">
        <v>2</v>
      </c>
      <c r="CV374" s="230"/>
      <c r="CW374" s="170"/>
      <c r="CX374" s="171"/>
      <c r="CY374" s="229">
        <v>2</v>
      </c>
      <c r="CZ374" s="230"/>
      <c r="DA374" s="170"/>
      <c r="DB374" s="171"/>
      <c r="DC374" s="229"/>
      <c r="DD374" s="230"/>
      <c r="DE374" s="170"/>
      <c r="DF374" s="171"/>
      <c r="DG374" s="229">
        <v>2</v>
      </c>
      <c r="DH374" s="230"/>
      <c r="DI374" s="170"/>
      <c r="DJ374" s="171"/>
      <c r="DK374" s="229">
        <v>2</v>
      </c>
      <c r="DL374" s="230"/>
      <c r="DM374" s="170"/>
      <c r="DN374" s="171"/>
      <c r="DO374" s="229">
        <v>3</v>
      </c>
      <c r="DP374" s="230"/>
      <c r="DQ374" s="170"/>
      <c r="DR374" s="171"/>
      <c r="DS374" s="229">
        <v>3</v>
      </c>
      <c r="DT374" s="230"/>
      <c r="DU374" s="170"/>
      <c r="DV374" s="171"/>
      <c r="DW374" s="229">
        <v>3</v>
      </c>
      <c r="DX374" s="230"/>
      <c r="DY374" s="170"/>
      <c r="DZ374" s="183">
        <f t="shared" si="81"/>
        <v>0</v>
      </c>
      <c r="EA374" s="356">
        <f t="shared" si="82"/>
        <v>103</v>
      </c>
      <c r="EB374" s="356">
        <f t="shared" si="83"/>
        <v>0</v>
      </c>
      <c r="EC374" s="185">
        <f t="shared" si="84"/>
        <v>0</v>
      </c>
      <c r="ED374" s="364"/>
    </row>
    <row r="375" spans="1:134" ht="60" x14ac:dyDescent="0.2">
      <c r="A375" s="505">
        <v>14</v>
      </c>
      <c r="B375" s="465" t="s">
        <v>607</v>
      </c>
      <c r="C375" s="385" t="s">
        <v>101</v>
      </c>
      <c r="D375" s="419" t="s">
        <v>1268</v>
      </c>
      <c r="E375" s="466">
        <v>10</v>
      </c>
      <c r="F375" s="171"/>
      <c r="G375" s="229"/>
      <c r="H375" s="230"/>
      <c r="I375" s="170"/>
      <c r="J375" s="171"/>
      <c r="K375" s="229"/>
      <c r="L375" s="230"/>
      <c r="M375" s="170"/>
      <c r="N375" s="171"/>
      <c r="O375" s="229"/>
      <c r="P375" s="230"/>
      <c r="Q375" s="170"/>
      <c r="R375" s="171"/>
      <c r="S375" s="229"/>
      <c r="T375" s="230"/>
      <c r="U375" s="170"/>
      <c r="V375" s="171"/>
      <c r="W375" s="229"/>
      <c r="X375" s="230"/>
      <c r="Y375" s="170"/>
      <c r="Z375" s="171"/>
      <c r="AA375" s="229"/>
      <c r="AB375" s="230"/>
      <c r="AC375" s="170"/>
      <c r="AD375" s="171"/>
      <c r="AE375" s="229"/>
      <c r="AF375" s="230"/>
      <c r="AG375" s="170"/>
      <c r="AH375" s="171"/>
      <c r="AI375" s="229"/>
      <c r="AJ375" s="230"/>
      <c r="AK375" s="170"/>
      <c r="AL375" s="171"/>
      <c r="AM375" s="229"/>
      <c r="AN375" s="230"/>
      <c r="AO375" s="170"/>
      <c r="AP375" s="171"/>
      <c r="AQ375" s="229"/>
      <c r="AR375" s="230"/>
      <c r="AS375" s="170"/>
      <c r="AT375" s="171"/>
      <c r="AU375" s="229"/>
      <c r="AV375" s="230"/>
      <c r="AW375" s="170"/>
      <c r="AX375" s="171"/>
      <c r="AY375" s="229"/>
      <c r="AZ375" s="230"/>
      <c r="BA375" s="170"/>
      <c r="BB375" s="171"/>
      <c r="BC375" s="229"/>
      <c r="BD375" s="230"/>
      <c r="BE375" s="170"/>
      <c r="BF375" s="171"/>
      <c r="BG375" s="229"/>
      <c r="BH375" s="230"/>
      <c r="BI375" s="170"/>
      <c r="BJ375" s="171"/>
      <c r="BK375" s="229"/>
      <c r="BL375" s="230"/>
      <c r="BM375" s="170"/>
      <c r="BN375" s="171"/>
      <c r="BO375" s="229"/>
      <c r="BP375" s="230"/>
      <c r="BQ375" s="170"/>
      <c r="BR375" s="171"/>
      <c r="BS375" s="229"/>
      <c r="BT375" s="230"/>
      <c r="BU375" s="170"/>
      <c r="BV375" s="171"/>
      <c r="BW375" s="229"/>
      <c r="BX375" s="230"/>
      <c r="BY375" s="170"/>
      <c r="BZ375" s="171"/>
      <c r="CA375" s="229"/>
      <c r="CB375" s="230"/>
      <c r="CC375" s="170"/>
      <c r="CD375" s="171"/>
      <c r="CE375" s="229"/>
      <c r="CF375" s="230"/>
      <c r="CG375" s="170"/>
      <c r="CH375" s="171"/>
      <c r="CI375" s="229"/>
      <c r="CJ375" s="230"/>
      <c r="CK375" s="170"/>
      <c r="CL375" s="171"/>
      <c r="CM375" s="229"/>
      <c r="CN375" s="230"/>
      <c r="CO375" s="170"/>
      <c r="CP375" s="171"/>
      <c r="CQ375" s="229"/>
      <c r="CR375" s="230"/>
      <c r="CS375" s="170"/>
      <c r="CT375" s="171"/>
      <c r="CU375" s="229"/>
      <c r="CV375" s="230"/>
      <c r="CW375" s="170"/>
      <c r="CX375" s="171"/>
      <c r="CY375" s="229"/>
      <c r="CZ375" s="230"/>
      <c r="DA375" s="170"/>
      <c r="DB375" s="171"/>
      <c r="DC375" s="229"/>
      <c r="DD375" s="230"/>
      <c r="DE375" s="170"/>
      <c r="DF375" s="171"/>
      <c r="DG375" s="229"/>
      <c r="DH375" s="230"/>
      <c r="DI375" s="170"/>
      <c r="DJ375" s="171"/>
      <c r="DK375" s="229"/>
      <c r="DL375" s="230"/>
      <c r="DM375" s="170"/>
      <c r="DN375" s="171"/>
      <c r="DO375" s="229"/>
      <c r="DP375" s="230"/>
      <c r="DQ375" s="170"/>
      <c r="DR375" s="171"/>
      <c r="DS375" s="229"/>
      <c r="DT375" s="230"/>
      <c r="DU375" s="170"/>
      <c r="DV375" s="171"/>
      <c r="DW375" s="229"/>
      <c r="DX375" s="230"/>
      <c r="DY375" s="170"/>
      <c r="DZ375" s="183">
        <f t="shared" si="81"/>
        <v>0</v>
      </c>
      <c r="EA375" s="356">
        <f t="shared" si="82"/>
        <v>0</v>
      </c>
      <c r="EB375" s="356">
        <f t="shared" si="83"/>
        <v>0</v>
      </c>
      <c r="EC375" s="185">
        <f t="shared" si="84"/>
        <v>0</v>
      </c>
      <c r="ED375" s="364"/>
    </row>
    <row r="376" spans="1:134" ht="45" x14ac:dyDescent="0.2">
      <c r="A376" s="505">
        <v>15</v>
      </c>
      <c r="B376" s="465" t="s">
        <v>608</v>
      </c>
      <c r="C376" s="385" t="s">
        <v>102</v>
      </c>
      <c r="D376" s="419" t="s">
        <v>1269</v>
      </c>
      <c r="E376" s="466">
        <v>10</v>
      </c>
      <c r="F376" s="171">
        <v>1</v>
      </c>
      <c r="G376" s="229"/>
      <c r="H376" s="230"/>
      <c r="I376" s="170"/>
      <c r="J376" s="171">
        <v>1</v>
      </c>
      <c r="K376" s="229"/>
      <c r="L376" s="230"/>
      <c r="M376" s="170"/>
      <c r="N376" s="171">
        <v>1</v>
      </c>
      <c r="O376" s="229"/>
      <c r="P376" s="230"/>
      <c r="Q376" s="170"/>
      <c r="R376" s="171">
        <v>1</v>
      </c>
      <c r="S376" s="229"/>
      <c r="T376" s="230"/>
      <c r="U376" s="170"/>
      <c r="V376" s="171"/>
      <c r="W376" s="229"/>
      <c r="X376" s="230"/>
      <c r="Y376" s="170"/>
      <c r="Z376" s="171">
        <v>1</v>
      </c>
      <c r="AA376" s="229"/>
      <c r="AB376" s="230"/>
      <c r="AC376" s="170"/>
      <c r="AD376" s="171">
        <v>1</v>
      </c>
      <c r="AE376" s="229"/>
      <c r="AF376" s="230"/>
      <c r="AG376" s="170"/>
      <c r="AH376" s="171">
        <v>1</v>
      </c>
      <c r="AI376" s="229"/>
      <c r="AJ376" s="230"/>
      <c r="AK376" s="170"/>
      <c r="AL376" s="171">
        <v>1</v>
      </c>
      <c r="AM376" s="229"/>
      <c r="AN376" s="230"/>
      <c r="AO376" s="170"/>
      <c r="AP376" s="171">
        <v>1</v>
      </c>
      <c r="AQ376" s="229"/>
      <c r="AR376" s="230"/>
      <c r="AS376" s="170"/>
      <c r="AT376" s="171">
        <v>1</v>
      </c>
      <c r="AU376" s="229"/>
      <c r="AV376" s="230"/>
      <c r="AW376" s="170"/>
      <c r="AX376" s="171"/>
      <c r="AY376" s="229"/>
      <c r="AZ376" s="230"/>
      <c r="BA376" s="170"/>
      <c r="BB376" s="171">
        <v>1</v>
      </c>
      <c r="BC376" s="229"/>
      <c r="BD376" s="230"/>
      <c r="BE376" s="170"/>
      <c r="BF376" s="171">
        <v>1</v>
      </c>
      <c r="BG376" s="229"/>
      <c r="BH376" s="230"/>
      <c r="BI376" s="170"/>
      <c r="BJ376" s="171">
        <v>1</v>
      </c>
      <c r="BK376" s="229"/>
      <c r="BL376" s="230"/>
      <c r="BM376" s="170"/>
      <c r="BN376" s="171">
        <v>1</v>
      </c>
      <c r="BO376" s="229"/>
      <c r="BP376" s="230"/>
      <c r="BQ376" s="170"/>
      <c r="BR376" s="171">
        <v>1</v>
      </c>
      <c r="BS376" s="229"/>
      <c r="BT376" s="230"/>
      <c r="BU376" s="170"/>
      <c r="BV376" s="171">
        <v>1</v>
      </c>
      <c r="BW376" s="229"/>
      <c r="BX376" s="230"/>
      <c r="BY376" s="170"/>
      <c r="BZ376" s="171"/>
      <c r="CA376" s="229"/>
      <c r="CB376" s="230"/>
      <c r="CC376" s="170"/>
      <c r="CD376" s="171">
        <v>1</v>
      </c>
      <c r="CE376" s="229"/>
      <c r="CF376" s="230"/>
      <c r="CG376" s="170"/>
      <c r="CH376" s="171">
        <v>1</v>
      </c>
      <c r="CI376" s="229"/>
      <c r="CJ376" s="230"/>
      <c r="CK376" s="170"/>
      <c r="CL376" s="171">
        <v>1</v>
      </c>
      <c r="CM376" s="229"/>
      <c r="CN376" s="230"/>
      <c r="CO376" s="170"/>
      <c r="CP376" s="171">
        <v>1</v>
      </c>
      <c r="CQ376" s="229"/>
      <c r="CR376" s="230"/>
      <c r="CS376" s="170"/>
      <c r="CT376" s="171">
        <v>1</v>
      </c>
      <c r="CU376" s="229">
        <v>2</v>
      </c>
      <c r="CV376" s="230"/>
      <c r="CW376" s="170"/>
      <c r="CX376" s="171">
        <v>1</v>
      </c>
      <c r="CY376" s="229">
        <v>2</v>
      </c>
      <c r="CZ376" s="230"/>
      <c r="DA376" s="170"/>
      <c r="DB376" s="171"/>
      <c r="DC376" s="229"/>
      <c r="DD376" s="230"/>
      <c r="DE376" s="170"/>
      <c r="DF376" s="171">
        <v>1</v>
      </c>
      <c r="DG376" s="229">
        <v>2</v>
      </c>
      <c r="DH376" s="230"/>
      <c r="DI376" s="170"/>
      <c r="DJ376" s="171">
        <v>1</v>
      </c>
      <c r="DK376" s="229">
        <v>2</v>
      </c>
      <c r="DL376" s="230"/>
      <c r="DM376" s="170"/>
      <c r="DN376" s="171">
        <v>1</v>
      </c>
      <c r="DO376" s="229">
        <v>2</v>
      </c>
      <c r="DP376" s="230"/>
      <c r="DQ376" s="170"/>
      <c r="DR376" s="171">
        <v>1</v>
      </c>
      <c r="DS376" s="229">
        <v>2</v>
      </c>
      <c r="DT376" s="230"/>
      <c r="DU376" s="170"/>
      <c r="DV376" s="171"/>
      <c r="DW376" s="229"/>
      <c r="DX376" s="230">
        <v>3</v>
      </c>
      <c r="DY376" s="170"/>
      <c r="DZ376" s="183">
        <f t="shared" si="81"/>
        <v>26</v>
      </c>
      <c r="EA376" s="356">
        <f t="shared" si="82"/>
        <v>12</v>
      </c>
      <c r="EB376" s="356">
        <f t="shared" si="83"/>
        <v>3</v>
      </c>
      <c r="EC376" s="185">
        <f t="shared" si="84"/>
        <v>0</v>
      </c>
      <c r="ED376" s="364"/>
    </row>
    <row r="377" spans="1:134" ht="30" x14ac:dyDescent="0.2">
      <c r="A377" s="505">
        <v>16</v>
      </c>
      <c r="B377" s="465"/>
      <c r="C377" s="385" t="s">
        <v>2522</v>
      </c>
      <c r="D377" s="419" t="s">
        <v>2523</v>
      </c>
      <c r="E377" s="466">
        <v>9</v>
      </c>
      <c r="F377" s="171">
        <v>1</v>
      </c>
      <c r="G377" s="229"/>
      <c r="H377" s="230"/>
      <c r="I377" s="170"/>
      <c r="J377" s="171">
        <v>1</v>
      </c>
      <c r="K377" s="229"/>
      <c r="L377" s="230"/>
      <c r="M377" s="170"/>
      <c r="N377" s="171">
        <v>1</v>
      </c>
      <c r="O377" s="229"/>
      <c r="P377" s="230"/>
      <c r="Q377" s="170"/>
      <c r="R377" s="171">
        <v>1</v>
      </c>
      <c r="S377" s="229"/>
      <c r="T377" s="230"/>
      <c r="U377" s="170"/>
      <c r="V377" s="171"/>
      <c r="W377" s="229"/>
      <c r="X377" s="230"/>
      <c r="Y377" s="170"/>
      <c r="Z377" s="171">
        <v>1</v>
      </c>
      <c r="AA377" s="229"/>
      <c r="AB377" s="230"/>
      <c r="AC377" s="170"/>
      <c r="AD377" s="171">
        <v>1</v>
      </c>
      <c r="AE377" s="229"/>
      <c r="AF377" s="230"/>
      <c r="AG377" s="170"/>
      <c r="AH377" s="171">
        <v>1</v>
      </c>
      <c r="AI377" s="229"/>
      <c r="AJ377" s="230"/>
      <c r="AK377" s="170"/>
      <c r="AL377" s="171">
        <v>1</v>
      </c>
      <c r="AM377" s="229"/>
      <c r="AN377" s="230"/>
      <c r="AO377" s="170"/>
      <c r="AP377" s="171">
        <v>1</v>
      </c>
      <c r="AQ377" s="229"/>
      <c r="AR377" s="230"/>
      <c r="AS377" s="170"/>
      <c r="AT377" s="171">
        <v>1</v>
      </c>
      <c r="AU377" s="229"/>
      <c r="AV377" s="230"/>
      <c r="AW377" s="170"/>
      <c r="AX377" s="171"/>
      <c r="AY377" s="229"/>
      <c r="AZ377" s="230"/>
      <c r="BA377" s="170"/>
      <c r="BB377" s="171">
        <v>1</v>
      </c>
      <c r="BC377" s="229"/>
      <c r="BD377" s="230"/>
      <c r="BE377" s="170"/>
      <c r="BF377" s="171">
        <v>1</v>
      </c>
      <c r="BG377" s="229"/>
      <c r="BH377" s="230"/>
      <c r="BI377" s="170"/>
      <c r="BJ377" s="171">
        <v>1</v>
      </c>
      <c r="BK377" s="229"/>
      <c r="BL377" s="230"/>
      <c r="BM377" s="170"/>
      <c r="BN377" s="171">
        <v>1</v>
      </c>
      <c r="BO377" s="229"/>
      <c r="BP377" s="230"/>
      <c r="BQ377" s="170"/>
      <c r="BR377" s="171">
        <v>1</v>
      </c>
      <c r="BS377" s="229"/>
      <c r="BT377" s="230"/>
      <c r="BU377" s="170"/>
      <c r="BV377" s="171">
        <v>1</v>
      </c>
      <c r="BW377" s="229"/>
      <c r="BX377" s="230"/>
      <c r="BY377" s="170"/>
      <c r="BZ377" s="171"/>
      <c r="CA377" s="229"/>
      <c r="CB377" s="230"/>
      <c r="CC377" s="170"/>
      <c r="CD377" s="171">
        <v>1</v>
      </c>
      <c r="CE377" s="229"/>
      <c r="CF377" s="230"/>
      <c r="CG377" s="170"/>
      <c r="CH377" s="171">
        <v>1</v>
      </c>
      <c r="CI377" s="229"/>
      <c r="CJ377" s="230"/>
      <c r="CK377" s="170"/>
      <c r="CL377" s="171">
        <v>1</v>
      </c>
      <c r="CM377" s="229"/>
      <c r="CN377" s="230"/>
      <c r="CO377" s="170"/>
      <c r="CP377" s="171">
        <v>1</v>
      </c>
      <c r="CQ377" s="229"/>
      <c r="CR377" s="230"/>
      <c r="CS377" s="170"/>
      <c r="CT377" s="171">
        <v>1</v>
      </c>
      <c r="CU377" s="229">
        <v>2</v>
      </c>
      <c r="CV377" s="230"/>
      <c r="CW377" s="170"/>
      <c r="CX377" s="171">
        <v>1</v>
      </c>
      <c r="CY377" s="229">
        <v>2</v>
      </c>
      <c r="CZ377" s="230"/>
      <c r="DA377" s="170"/>
      <c r="DB377" s="171"/>
      <c r="DC377" s="229"/>
      <c r="DD377" s="230"/>
      <c r="DE377" s="170"/>
      <c r="DF377" s="171">
        <v>1</v>
      </c>
      <c r="DG377" s="229">
        <v>2</v>
      </c>
      <c r="DH377" s="230"/>
      <c r="DI377" s="170"/>
      <c r="DJ377" s="171">
        <v>1</v>
      </c>
      <c r="DK377" s="229">
        <v>2</v>
      </c>
      <c r="DL377" s="230"/>
      <c r="DM377" s="170"/>
      <c r="DN377" s="171">
        <v>1</v>
      </c>
      <c r="DO377" s="229">
        <v>2</v>
      </c>
      <c r="DP377" s="230"/>
      <c r="DQ377" s="170"/>
      <c r="DR377" s="171">
        <v>1</v>
      </c>
      <c r="DS377" s="229">
        <v>2</v>
      </c>
      <c r="DT377" s="230"/>
      <c r="DU377" s="170"/>
      <c r="DV377" s="171"/>
      <c r="DW377" s="229"/>
      <c r="DX377" s="230">
        <v>3</v>
      </c>
      <c r="DY377" s="170"/>
      <c r="DZ377" s="183">
        <f t="shared" si="81"/>
        <v>26</v>
      </c>
      <c r="EA377" s="356">
        <f t="shared" si="82"/>
        <v>12</v>
      </c>
      <c r="EB377" s="356">
        <f t="shared" si="83"/>
        <v>3</v>
      </c>
      <c r="EC377" s="185">
        <f t="shared" si="84"/>
        <v>0</v>
      </c>
      <c r="ED377" s="364"/>
    </row>
    <row r="378" spans="1:134" ht="30" x14ac:dyDescent="0.2">
      <c r="A378" s="505">
        <v>17</v>
      </c>
      <c r="B378" s="465" t="s">
        <v>609</v>
      </c>
      <c r="C378" s="385" t="s">
        <v>110</v>
      </c>
      <c r="D378" s="419" t="s">
        <v>1270</v>
      </c>
      <c r="E378" s="466">
        <v>9</v>
      </c>
      <c r="F378" s="171"/>
      <c r="G378" s="229"/>
      <c r="H378" s="230"/>
      <c r="I378" s="170"/>
      <c r="J378" s="171"/>
      <c r="K378" s="229"/>
      <c r="L378" s="230"/>
      <c r="M378" s="170"/>
      <c r="N378" s="171"/>
      <c r="O378" s="229"/>
      <c r="P378" s="230"/>
      <c r="Q378" s="170"/>
      <c r="R378" s="171"/>
      <c r="S378" s="229"/>
      <c r="T378" s="230"/>
      <c r="U378" s="170"/>
      <c r="V378" s="171"/>
      <c r="W378" s="229"/>
      <c r="X378" s="230"/>
      <c r="Y378" s="170"/>
      <c r="Z378" s="171"/>
      <c r="AA378" s="229"/>
      <c r="AB378" s="230"/>
      <c r="AC378" s="170"/>
      <c r="AD378" s="171"/>
      <c r="AE378" s="229"/>
      <c r="AF378" s="230"/>
      <c r="AG378" s="170"/>
      <c r="AH378" s="171"/>
      <c r="AI378" s="229"/>
      <c r="AJ378" s="230"/>
      <c r="AK378" s="170"/>
      <c r="AL378" s="171"/>
      <c r="AM378" s="229"/>
      <c r="AN378" s="230"/>
      <c r="AO378" s="170"/>
      <c r="AP378" s="171"/>
      <c r="AQ378" s="229"/>
      <c r="AR378" s="230"/>
      <c r="AS378" s="170"/>
      <c r="AT378" s="171"/>
      <c r="AU378" s="229"/>
      <c r="AV378" s="230"/>
      <c r="AW378" s="170"/>
      <c r="AX378" s="171"/>
      <c r="AY378" s="229"/>
      <c r="AZ378" s="230"/>
      <c r="BA378" s="170"/>
      <c r="BB378" s="171"/>
      <c r="BC378" s="229"/>
      <c r="BD378" s="230"/>
      <c r="BE378" s="170"/>
      <c r="BF378" s="171"/>
      <c r="BG378" s="229"/>
      <c r="BH378" s="230"/>
      <c r="BI378" s="170"/>
      <c r="BJ378" s="171"/>
      <c r="BK378" s="229"/>
      <c r="BL378" s="230"/>
      <c r="BM378" s="170"/>
      <c r="BN378" s="171"/>
      <c r="BO378" s="229"/>
      <c r="BP378" s="230"/>
      <c r="BQ378" s="170"/>
      <c r="BR378" s="171"/>
      <c r="BS378" s="229"/>
      <c r="BT378" s="230"/>
      <c r="BU378" s="170"/>
      <c r="BV378" s="171"/>
      <c r="BW378" s="229"/>
      <c r="BX378" s="230"/>
      <c r="BY378" s="170"/>
      <c r="BZ378" s="171"/>
      <c r="CA378" s="229"/>
      <c r="CB378" s="230"/>
      <c r="CC378" s="170"/>
      <c r="CD378" s="171"/>
      <c r="CE378" s="229"/>
      <c r="CF378" s="230"/>
      <c r="CG378" s="170"/>
      <c r="CH378" s="171"/>
      <c r="CI378" s="229"/>
      <c r="CJ378" s="230"/>
      <c r="CK378" s="170"/>
      <c r="CL378" s="171"/>
      <c r="CM378" s="229"/>
      <c r="CN378" s="230"/>
      <c r="CO378" s="170"/>
      <c r="CP378" s="171"/>
      <c r="CQ378" s="229"/>
      <c r="CR378" s="230"/>
      <c r="CS378" s="170"/>
      <c r="CT378" s="171"/>
      <c r="CU378" s="229"/>
      <c r="CV378" s="230"/>
      <c r="CW378" s="170"/>
      <c r="CX378" s="171"/>
      <c r="CY378" s="229"/>
      <c r="CZ378" s="230"/>
      <c r="DA378" s="170"/>
      <c r="DB378" s="171"/>
      <c r="DC378" s="229"/>
      <c r="DD378" s="230"/>
      <c r="DE378" s="170"/>
      <c r="DF378" s="171"/>
      <c r="DG378" s="229"/>
      <c r="DH378" s="230"/>
      <c r="DI378" s="170"/>
      <c r="DJ378" s="171"/>
      <c r="DK378" s="229"/>
      <c r="DL378" s="230"/>
      <c r="DM378" s="170"/>
      <c r="DN378" s="171"/>
      <c r="DO378" s="229"/>
      <c r="DP378" s="230"/>
      <c r="DQ378" s="170"/>
      <c r="DR378" s="171"/>
      <c r="DS378" s="229"/>
      <c r="DT378" s="230"/>
      <c r="DU378" s="170"/>
      <c r="DV378" s="171"/>
      <c r="DW378" s="229"/>
      <c r="DX378" s="230"/>
      <c r="DY378" s="170"/>
      <c r="DZ378" s="183">
        <f t="shared" si="81"/>
        <v>0</v>
      </c>
      <c r="EA378" s="356">
        <f t="shared" si="82"/>
        <v>0</v>
      </c>
      <c r="EB378" s="356">
        <f t="shared" si="83"/>
        <v>0</v>
      </c>
      <c r="EC378" s="185">
        <f t="shared" si="84"/>
        <v>0</v>
      </c>
      <c r="ED378" s="364"/>
    </row>
    <row r="379" spans="1:134" ht="45" x14ac:dyDescent="0.2">
      <c r="A379" s="505">
        <v>18</v>
      </c>
      <c r="B379" s="465" t="s">
        <v>1271</v>
      </c>
      <c r="C379" s="385" t="s">
        <v>1272</v>
      </c>
      <c r="D379" s="419" t="s">
        <v>1273</v>
      </c>
      <c r="E379" s="466">
        <v>9</v>
      </c>
      <c r="F379" s="171">
        <v>2</v>
      </c>
      <c r="G379" s="229"/>
      <c r="H379" s="230"/>
      <c r="I379" s="170"/>
      <c r="J379" s="171">
        <v>2</v>
      </c>
      <c r="K379" s="229"/>
      <c r="L379" s="230"/>
      <c r="M379" s="170"/>
      <c r="N379" s="171">
        <v>2</v>
      </c>
      <c r="O379" s="229"/>
      <c r="P379" s="230"/>
      <c r="Q379" s="170"/>
      <c r="R379" s="171">
        <v>2</v>
      </c>
      <c r="S379" s="229"/>
      <c r="T379" s="230"/>
      <c r="U379" s="170"/>
      <c r="V379" s="171"/>
      <c r="W379" s="229"/>
      <c r="X379" s="230"/>
      <c r="Y379" s="170"/>
      <c r="Z379" s="171">
        <v>2</v>
      </c>
      <c r="AA379" s="229"/>
      <c r="AB379" s="230"/>
      <c r="AC379" s="170"/>
      <c r="AD379" s="171">
        <v>2</v>
      </c>
      <c r="AE379" s="229"/>
      <c r="AF379" s="230"/>
      <c r="AG379" s="170"/>
      <c r="AH379" s="171">
        <v>2</v>
      </c>
      <c r="AI379" s="229"/>
      <c r="AJ379" s="230"/>
      <c r="AK379" s="170"/>
      <c r="AL379" s="171">
        <v>2</v>
      </c>
      <c r="AM379" s="229"/>
      <c r="AN379" s="230"/>
      <c r="AO379" s="170"/>
      <c r="AP379" s="171">
        <v>2</v>
      </c>
      <c r="AQ379" s="229"/>
      <c r="AR379" s="230"/>
      <c r="AS379" s="170"/>
      <c r="AT379" s="171">
        <v>2</v>
      </c>
      <c r="AU379" s="229"/>
      <c r="AV379" s="230"/>
      <c r="AW379" s="170"/>
      <c r="AX379" s="171"/>
      <c r="AY379" s="229"/>
      <c r="AZ379" s="230"/>
      <c r="BA379" s="170"/>
      <c r="BB379" s="171">
        <v>2</v>
      </c>
      <c r="BC379" s="229"/>
      <c r="BD379" s="230"/>
      <c r="BE379" s="170"/>
      <c r="BF379" s="171">
        <v>2</v>
      </c>
      <c r="BG379" s="229"/>
      <c r="BH379" s="230"/>
      <c r="BI379" s="170"/>
      <c r="BJ379" s="171">
        <v>2</v>
      </c>
      <c r="BK379" s="229"/>
      <c r="BL379" s="230"/>
      <c r="BM379" s="170"/>
      <c r="BN379" s="171">
        <v>2</v>
      </c>
      <c r="BO379" s="229"/>
      <c r="BP379" s="230"/>
      <c r="BQ379" s="170"/>
      <c r="BR379" s="171">
        <v>2</v>
      </c>
      <c r="BS379" s="229"/>
      <c r="BT379" s="230"/>
      <c r="BU379" s="170"/>
      <c r="BV379" s="171">
        <v>2</v>
      </c>
      <c r="BW379" s="229"/>
      <c r="BX379" s="230"/>
      <c r="BY379" s="170"/>
      <c r="BZ379" s="171"/>
      <c r="CA379" s="229"/>
      <c r="CB379" s="230"/>
      <c r="CC379" s="170"/>
      <c r="CD379" s="171">
        <v>2</v>
      </c>
      <c r="CE379" s="229"/>
      <c r="CF379" s="230"/>
      <c r="CG379" s="170"/>
      <c r="CH379" s="171">
        <v>2</v>
      </c>
      <c r="CI379" s="229"/>
      <c r="CJ379" s="230"/>
      <c r="CK379" s="170"/>
      <c r="CL379" s="171">
        <v>2</v>
      </c>
      <c r="CM379" s="229"/>
      <c r="CN379" s="230"/>
      <c r="CO379" s="170"/>
      <c r="CP379" s="171">
        <v>2</v>
      </c>
      <c r="CQ379" s="229"/>
      <c r="CR379" s="230"/>
      <c r="CS379" s="170"/>
      <c r="CT379" s="171">
        <v>2</v>
      </c>
      <c r="CU379" s="229"/>
      <c r="CV379" s="230"/>
      <c r="CW379" s="170"/>
      <c r="CX379" s="171">
        <v>2</v>
      </c>
      <c r="CY379" s="229"/>
      <c r="CZ379" s="230"/>
      <c r="DA379" s="170"/>
      <c r="DB379" s="171"/>
      <c r="DC379" s="229"/>
      <c r="DD379" s="230"/>
      <c r="DE379" s="170"/>
      <c r="DF379" s="171">
        <v>2</v>
      </c>
      <c r="DG379" s="229"/>
      <c r="DH379" s="230"/>
      <c r="DI379" s="170"/>
      <c r="DJ379" s="171">
        <v>2</v>
      </c>
      <c r="DK379" s="229"/>
      <c r="DL379" s="230"/>
      <c r="DM379" s="170"/>
      <c r="DN379" s="171">
        <v>2</v>
      </c>
      <c r="DO379" s="229"/>
      <c r="DP379" s="230"/>
      <c r="DQ379" s="170"/>
      <c r="DR379" s="171">
        <v>2</v>
      </c>
      <c r="DS379" s="229"/>
      <c r="DT379" s="230"/>
      <c r="DU379" s="170"/>
      <c r="DV379" s="171">
        <v>2</v>
      </c>
      <c r="DW379" s="229"/>
      <c r="DX379" s="230"/>
      <c r="DY379" s="170"/>
      <c r="DZ379" s="183">
        <f t="shared" si="81"/>
        <v>54</v>
      </c>
      <c r="EA379" s="356">
        <f t="shared" si="82"/>
        <v>0</v>
      </c>
      <c r="EB379" s="356">
        <f t="shared" si="83"/>
        <v>0</v>
      </c>
      <c r="EC379" s="185">
        <f t="shared" si="84"/>
        <v>0</v>
      </c>
      <c r="ED379" s="364"/>
    </row>
    <row r="380" spans="1:134" ht="30" x14ac:dyDescent="0.2">
      <c r="A380" s="505">
        <v>19</v>
      </c>
      <c r="B380" s="465"/>
      <c r="C380" s="385" t="s">
        <v>2524</v>
      </c>
      <c r="D380" s="419" t="s">
        <v>2525</v>
      </c>
      <c r="E380" s="466">
        <v>9</v>
      </c>
      <c r="F380" s="171">
        <v>2</v>
      </c>
      <c r="G380" s="229"/>
      <c r="H380" s="230"/>
      <c r="I380" s="170"/>
      <c r="J380" s="171">
        <v>2</v>
      </c>
      <c r="K380" s="229"/>
      <c r="L380" s="230"/>
      <c r="M380" s="170"/>
      <c r="N380" s="171">
        <v>2</v>
      </c>
      <c r="O380" s="229"/>
      <c r="P380" s="230"/>
      <c r="Q380" s="170"/>
      <c r="R380" s="171">
        <v>2</v>
      </c>
      <c r="S380" s="229"/>
      <c r="T380" s="230"/>
      <c r="U380" s="170"/>
      <c r="V380" s="171"/>
      <c r="W380" s="229"/>
      <c r="X380" s="230"/>
      <c r="Y380" s="170"/>
      <c r="Z380" s="171">
        <v>2</v>
      </c>
      <c r="AA380" s="229"/>
      <c r="AB380" s="230"/>
      <c r="AC380" s="170"/>
      <c r="AD380" s="171">
        <v>2</v>
      </c>
      <c r="AE380" s="229"/>
      <c r="AF380" s="230"/>
      <c r="AG380" s="170"/>
      <c r="AH380" s="171">
        <v>2</v>
      </c>
      <c r="AI380" s="229"/>
      <c r="AJ380" s="230"/>
      <c r="AK380" s="170"/>
      <c r="AL380" s="171">
        <v>2</v>
      </c>
      <c r="AM380" s="229"/>
      <c r="AN380" s="230"/>
      <c r="AO380" s="170"/>
      <c r="AP380" s="171">
        <v>2</v>
      </c>
      <c r="AQ380" s="229"/>
      <c r="AR380" s="230"/>
      <c r="AS380" s="170"/>
      <c r="AT380" s="171">
        <v>2</v>
      </c>
      <c r="AU380" s="229"/>
      <c r="AV380" s="230"/>
      <c r="AW380" s="170"/>
      <c r="AX380" s="171"/>
      <c r="AY380" s="229"/>
      <c r="AZ380" s="230"/>
      <c r="BA380" s="170"/>
      <c r="BB380" s="171">
        <v>2</v>
      </c>
      <c r="BC380" s="229"/>
      <c r="BD380" s="230"/>
      <c r="BE380" s="170"/>
      <c r="BF380" s="171">
        <v>2</v>
      </c>
      <c r="BG380" s="229"/>
      <c r="BH380" s="230"/>
      <c r="BI380" s="170"/>
      <c r="BJ380" s="171">
        <v>2</v>
      </c>
      <c r="BK380" s="229"/>
      <c r="BL380" s="230"/>
      <c r="BM380" s="170"/>
      <c r="BN380" s="171">
        <v>2</v>
      </c>
      <c r="BO380" s="229"/>
      <c r="BP380" s="230"/>
      <c r="BQ380" s="170"/>
      <c r="BR380" s="171">
        <v>2</v>
      </c>
      <c r="BS380" s="229"/>
      <c r="BT380" s="230"/>
      <c r="BU380" s="170"/>
      <c r="BV380" s="171">
        <v>2</v>
      </c>
      <c r="BW380" s="229"/>
      <c r="BX380" s="230"/>
      <c r="BY380" s="170"/>
      <c r="BZ380" s="171"/>
      <c r="CA380" s="229"/>
      <c r="CB380" s="230"/>
      <c r="CC380" s="170"/>
      <c r="CD380" s="171">
        <v>2</v>
      </c>
      <c r="CE380" s="229"/>
      <c r="CF380" s="230"/>
      <c r="CG380" s="170"/>
      <c r="CH380" s="171">
        <v>2</v>
      </c>
      <c r="CI380" s="229"/>
      <c r="CJ380" s="230"/>
      <c r="CK380" s="170"/>
      <c r="CL380" s="171">
        <v>2</v>
      </c>
      <c r="CM380" s="229"/>
      <c r="CN380" s="230"/>
      <c r="CO380" s="170"/>
      <c r="CP380" s="171">
        <v>2</v>
      </c>
      <c r="CQ380" s="229"/>
      <c r="CR380" s="230"/>
      <c r="CS380" s="170"/>
      <c r="CT380" s="171">
        <v>2</v>
      </c>
      <c r="CU380" s="229"/>
      <c r="CV380" s="230"/>
      <c r="CW380" s="170"/>
      <c r="CX380" s="171">
        <v>2</v>
      </c>
      <c r="CY380" s="229"/>
      <c r="CZ380" s="230"/>
      <c r="DA380" s="170"/>
      <c r="DB380" s="171"/>
      <c r="DC380" s="229"/>
      <c r="DD380" s="230"/>
      <c r="DE380" s="170"/>
      <c r="DF380" s="171">
        <v>2</v>
      </c>
      <c r="DG380" s="229"/>
      <c r="DH380" s="230"/>
      <c r="DI380" s="170"/>
      <c r="DJ380" s="171">
        <v>2</v>
      </c>
      <c r="DK380" s="229"/>
      <c r="DL380" s="230"/>
      <c r="DM380" s="170"/>
      <c r="DN380" s="171">
        <v>2</v>
      </c>
      <c r="DO380" s="229"/>
      <c r="DP380" s="230"/>
      <c r="DQ380" s="170"/>
      <c r="DR380" s="171">
        <v>2</v>
      </c>
      <c r="DS380" s="229"/>
      <c r="DT380" s="230"/>
      <c r="DU380" s="170"/>
      <c r="DV380" s="171">
        <v>2</v>
      </c>
      <c r="DW380" s="229"/>
      <c r="DX380" s="230"/>
      <c r="DY380" s="170"/>
      <c r="DZ380" s="183">
        <f t="shared" si="81"/>
        <v>54</v>
      </c>
      <c r="EA380" s="356">
        <f t="shared" si="82"/>
        <v>0</v>
      </c>
      <c r="EB380" s="356">
        <f t="shared" si="83"/>
        <v>0</v>
      </c>
      <c r="EC380" s="185">
        <f t="shared" si="84"/>
        <v>0</v>
      </c>
      <c r="ED380" s="364"/>
    </row>
    <row r="381" spans="1:134" ht="30" x14ac:dyDescent="0.2">
      <c r="A381" s="505">
        <v>20</v>
      </c>
      <c r="B381" s="465" t="s">
        <v>610</v>
      </c>
      <c r="C381" s="385" t="s">
        <v>611</v>
      </c>
      <c r="D381" s="419" t="s">
        <v>1274</v>
      </c>
      <c r="E381" s="466">
        <v>9</v>
      </c>
      <c r="F381" s="171"/>
      <c r="G381" s="229"/>
      <c r="H381" s="230"/>
      <c r="I381" s="170"/>
      <c r="J381" s="171"/>
      <c r="K381" s="229"/>
      <c r="L381" s="230"/>
      <c r="M381" s="170"/>
      <c r="N381" s="171"/>
      <c r="O381" s="229"/>
      <c r="P381" s="230"/>
      <c r="Q381" s="170"/>
      <c r="R381" s="171"/>
      <c r="S381" s="229"/>
      <c r="T381" s="230"/>
      <c r="U381" s="170"/>
      <c r="V381" s="171"/>
      <c r="W381" s="229"/>
      <c r="X381" s="230"/>
      <c r="Y381" s="170"/>
      <c r="Z381" s="171"/>
      <c r="AA381" s="229"/>
      <c r="AB381" s="230"/>
      <c r="AC381" s="170"/>
      <c r="AD381" s="171"/>
      <c r="AE381" s="229"/>
      <c r="AF381" s="230"/>
      <c r="AG381" s="170"/>
      <c r="AH381" s="171"/>
      <c r="AI381" s="229"/>
      <c r="AJ381" s="230"/>
      <c r="AK381" s="170"/>
      <c r="AL381" s="171"/>
      <c r="AM381" s="229"/>
      <c r="AN381" s="230"/>
      <c r="AO381" s="170"/>
      <c r="AP381" s="171"/>
      <c r="AQ381" s="229"/>
      <c r="AR381" s="230"/>
      <c r="AS381" s="170"/>
      <c r="AT381" s="171"/>
      <c r="AU381" s="229"/>
      <c r="AV381" s="230"/>
      <c r="AW381" s="170"/>
      <c r="AX381" s="171"/>
      <c r="AY381" s="229"/>
      <c r="AZ381" s="230"/>
      <c r="BA381" s="170"/>
      <c r="BB381" s="171"/>
      <c r="BC381" s="229"/>
      <c r="BD381" s="230"/>
      <c r="BE381" s="170"/>
      <c r="BF381" s="171"/>
      <c r="BG381" s="229"/>
      <c r="BH381" s="230"/>
      <c r="BI381" s="170"/>
      <c r="BJ381" s="171"/>
      <c r="BK381" s="229"/>
      <c r="BL381" s="230"/>
      <c r="BM381" s="170"/>
      <c r="BN381" s="171"/>
      <c r="BO381" s="229"/>
      <c r="BP381" s="230"/>
      <c r="BQ381" s="170"/>
      <c r="BR381" s="171"/>
      <c r="BS381" s="229"/>
      <c r="BT381" s="230"/>
      <c r="BU381" s="170"/>
      <c r="BV381" s="171"/>
      <c r="BW381" s="229"/>
      <c r="BX381" s="230"/>
      <c r="BY381" s="170"/>
      <c r="BZ381" s="171"/>
      <c r="CA381" s="229"/>
      <c r="CB381" s="230"/>
      <c r="CC381" s="170"/>
      <c r="CD381" s="171"/>
      <c r="CE381" s="229"/>
      <c r="CF381" s="230"/>
      <c r="CG381" s="170"/>
      <c r="CH381" s="171"/>
      <c r="CI381" s="229"/>
      <c r="CJ381" s="230"/>
      <c r="CK381" s="170"/>
      <c r="CL381" s="171"/>
      <c r="CM381" s="229"/>
      <c r="CN381" s="230"/>
      <c r="CO381" s="170"/>
      <c r="CP381" s="171"/>
      <c r="CQ381" s="229"/>
      <c r="CR381" s="230"/>
      <c r="CS381" s="170"/>
      <c r="CT381" s="171"/>
      <c r="CU381" s="229"/>
      <c r="CV381" s="230"/>
      <c r="CW381" s="170"/>
      <c r="CX381" s="171"/>
      <c r="CY381" s="229"/>
      <c r="CZ381" s="230"/>
      <c r="DA381" s="170"/>
      <c r="DB381" s="171"/>
      <c r="DC381" s="229"/>
      <c r="DD381" s="230"/>
      <c r="DE381" s="170"/>
      <c r="DF381" s="171"/>
      <c r="DG381" s="229"/>
      <c r="DH381" s="230"/>
      <c r="DI381" s="170"/>
      <c r="DJ381" s="171"/>
      <c r="DK381" s="229"/>
      <c r="DL381" s="230"/>
      <c r="DM381" s="170"/>
      <c r="DN381" s="171"/>
      <c r="DO381" s="229"/>
      <c r="DP381" s="230"/>
      <c r="DQ381" s="170"/>
      <c r="DR381" s="171"/>
      <c r="DS381" s="229"/>
      <c r="DT381" s="230"/>
      <c r="DU381" s="170"/>
      <c r="DV381" s="171"/>
      <c r="DW381" s="229"/>
      <c r="DX381" s="230"/>
      <c r="DY381" s="170"/>
      <c r="DZ381" s="183">
        <f t="shared" si="81"/>
        <v>0</v>
      </c>
      <c r="EA381" s="356">
        <f t="shared" si="82"/>
        <v>0</v>
      </c>
      <c r="EB381" s="356">
        <f t="shared" si="83"/>
        <v>0</v>
      </c>
      <c r="EC381" s="185">
        <f t="shared" si="84"/>
        <v>0</v>
      </c>
      <c r="ED381" s="364"/>
    </row>
    <row r="382" spans="1:134" ht="45" x14ac:dyDescent="0.2">
      <c r="A382" s="505">
        <v>21</v>
      </c>
      <c r="B382" s="238" t="s">
        <v>1275</v>
      </c>
      <c r="C382" s="400" t="s">
        <v>1276</v>
      </c>
      <c r="D382" s="400" t="s">
        <v>2526</v>
      </c>
      <c r="E382" s="466">
        <v>9</v>
      </c>
      <c r="F382" s="171">
        <v>3</v>
      </c>
      <c r="G382" s="229"/>
      <c r="H382" s="230"/>
      <c r="I382" s="170"/>
      <c r="J382" s="171">
        <v>3</v>
      </c>
      <c r="K382" s="229"/>
      <c r="L382" s="230"/>
      <c r="M382" s="170"/>
      <c r="N382" s="171">
        <v>3</v>
      </c>
      <c r="O382" s="229"/>
      <c r="P382" s="230"/>
      <c r="Q382" s="170"/>
      <c r="R382" s="171">
        <v>3</v>
      </c>
      <c r="S382" s="229"/>
      <c r="T382" s="230"/>
      <c r="U382" s="170"/>
      <c r="V382" s="171"/>
      <c r="W382" s="229"/>
      <c r="X382" s="230"/>
      <c r="Y382" s="170"/>
      <c r="Z382" s="171">
        <v>3</v>
      </c>
      <c r="AA382" s="229"/>
      <c r="AB382" s="230"/>
      <c r="AC382" s="170"/>
      <c r="AD382" s="171">
        <v>3</v>
      </c>
      <c r="AE382" s="229"/>
      <c r="AF382" s="230"/>
      <c r="AG382" s="170"/>
      <c r="AH382" s="171"/>
      <c r="AI382" s="229">
        <v>2</v>
      </c>
      <c r="AJ382" s="230"/>
      <c r="AK382" s="170"/>
      <c r="AL382" s="171"/>
      <c r="AM382" s="229">
        <v>2</v>
      </c>
      <c r="AN382" s="230"/>
      <c r="AO382" s="170"/>
      <c r="AP382" s="171"/>
      <c r="AQ382" s="229">
        <v>2</v>
      </c>
      <c r="AR382" s="230"/>
      <c r="AS382" s="170"/>
      <c r="AT382" s="171"/>
      <c r="AU382" s="229">
        <v>2</v>
      </c>
      <c r="AV382" s="230"/>
      <c r="AW382" s="170"/>
      <c r="AX382" s="171"/>
      <c r="AY382" s="229"/>
      <c r="AZ382" s="230"/>
      <c r="BA382" s="170"/>
      <c r="BB382" s="171"/>
      <c r="BC382" s="229">
        <v>2</v>
      </c>
      <c r="BD382" s="230"/>
      <c r="BE382" s="170"/>
      <c r="BF382" s="171"/>
      <c r="BG382" s="229">
        <v>2</v>
      </c>
      <c r="BH382" s="230"/>
      <c r="BI382" s="170"/>
      <c r="BJ382" s="171"/>
      <c r="BK382" s="229">
        <v>2</v>
      </c>
      <c r="BL382" s="230"/>
      <c r="BM382" s="170"/>
      <c r="BN382" s="171"/>
      <c r="BO382" s="229">
        <v>2</v>
      </c>
      <c r="BP382" s="230"/>
      <c r="BQ382" s="170"/>
      <c r="BR382" s="171"/>
      <c r="BS382" s="229">
        <v>2</v>
      </c>
      <c r="BT382" s="230"/>
      <c r="BU382" s="170"/>
      <c r="BV382" s="171"/>
      <c r="BW382" s="229">
        <v>2</v>
      </c>
      <c r="BX382" s="230"/>
      <c r="BY382" s="170"/>
      <c r="BZ382" s="171"/>
      <c r="CA382" s="229"/>
      <c r="CB382" s="230"/>
      <c r="CC382" s="170"/>
      <c r="CD382" s="171"/>
      <c r="CE382" s="229">
        <v>2</v>
      </c>
      <c r="CF382" s="230"/>
      <c r="CG382" s="170"/>
      <c r="CH382" s="171"/>
      <c r="CI382" s="229">
        <v>2</v>
      </c>
      <c r="CJ382" s="230"/>
      <c r="CK382" s="170"/>
      <c r="CL382" s="171"/>
      <c r="CM382" s="229">
        <v>2</v>
      </c>
      <c r="CN382" s="230"/>
      <c r="CO382" s="170"/>
      <c r="CP382" s="171"/>
      <c r="CQ382" s="229">
        <v>2</v>
      </c>
      <c r="CR382" s="230"/>
      <c r="CS382" s="170"/>
      <c r="CT382" s="171"/>
      <c r="CU382" s="229">
        <v>2</v>
      </c>
      <c r="CV382" s="230"/>
      <c r="CW382" s="170"/>
      <c r="CX382" s="171"/>
      <c r="CY382" s="229">
        <v>2</v>
      </c>
      <c r="CZ382" s="230"/>
      <c r="DA382" s="170"/>
      <c r="DB382" s="171"/>
      <c r="DC382" s="229"/>
      <c r="DD382" s="230"/>
      <c r="DE382" s="170"/>
      <c r="DF382" s="171"/>
      <c r="DG382" s="229">
        <v>2</v>
      </c>
      <c r="DH382" s="230"/>
      <c r="DI382" s="170"/>
      <c r="DJ382" s="171"/>
      <c r="DK382" s="229">
        <v>2</v>
      </c>
      <c r="DL382" s="230"/>
      <c r="DM382" s="170"/>
      <c r="DN382" s="171"/>
      <c r="DO382" s="229">
        <v>2</v>
      </c>
      <c r="DP382" s="230"/>
      <c r="DQ382" s="170"/>
      <c r="DR382" s="171"/>
      <c r="DS382" s="229">
        <v>2</v>
      </c>
      <c r="DT382" s="230"/>
      <c r="DU382" s="170"/>
      <c r="DV382" s="171"/>
      <c r="DW382" s="229">
        <v>3</v>
      </c>
      <c r="DX382" s="230"/>
      <c r="DY382" s="170"/>
      <c r="DZ382" s="183">
        <f t="shared" si="81"/>
        <v>18</v>
      </c>
      <c r="EA382" s="356">
        <f t="shared" si="82"/>
        <v>43</v>
      </c>
      <c r="EB382" s="356">
        <f t="shared" si="83"/>
        <v>0</v>
      </c>
      <c r="EC382" s="185">
        <f t="shared" si="84"/>
        <v>0</v>
      </c>
      <c r="ED382" s="364"/>
    </row>
    <row r="383" spans="1:134" ht="30" x14ac:dyDescent="0.2">
      <c r="A383" s="505">
        <v>22</v>
      </c>
      <c r="B383" s="465" t="s">
        <v>603</v>
      </c>
      <c r="C383" s="385" t="s">
        <v>1277</v>
      </c>
      <c r="D383" s="419" t="s">
        <v>1278</v>
      </c>
      <c r="E383" s="466">
        <v>8</v>
      </c>
      <c r="F383" s="171"/>
      <c r="G383" s="229"/>
      <c r="H383" s="230"/>
      <c r="I383" s="170"/>
      <c r="J383" s="171"/>
      <c r="K383" s="229"/>
      <c r="L383" s="230"/>
      <c r="M383" s="170"/>
      <c r="N383" s="171"/>
      <c r="O383" s="229"/>
      <c r="P383" s="230"/>
      <c r="Q383" s="170"/>
      <c r="R383" s="171"/>
      <c r="S383" s="229"/>
      <c r="T383" s="230"/>
      <c r="U383" s="170"/>
      <c r="V383" s="171"/>
      <c r="W383" s="229"/>
      <c r="X383" s="230"/>
      <c r="Y383" s="170"/>
      <c r="Z383" s="171"/>
      <c r="AA383" s="229"/>
      <c r="AB383" s="230"/>
      <c r="AC383" s="170"/>
      <c r="AD383" s="171"/>
      <c r="AE383" s="229"/>
      <c r="AF383" s="230"/>
      <c r="AG383" s="170"/>
      <c r="AH383" s="171"/>
      <c r="AI383" s="229"/>
      <c r="AJ383" s="230"/>
      <c r="AK383" s="170"/>
      <c r="AL383" s="171"/>
      <c r="AM383" s="229"/>
      <c r="AN383" s="230"/>
      <c r="AO383" s="170"/>
      <c r="AP383" s="171"/>
      <c r="AQ383" s="229"/>
      <c r="AR383" s="230"/>
      <c r="AS383" s="170"/>
      <c r="AT383" s="171"/>
      <c r="AU383" s="229"/>
      <c r="AV383" s="230"/>
      <c r="AW383" s="170"/>
      <c r="AX383" s="171"/>
      <c r="AY383" s="229"/>
      <c r="AZ383" s="230"/>
      <c r="BA383" s="170"/>
      <c r="BB383" s="171"/>
      <c r="BC383" s="229"/>
      <c r="BD383" s="230"/>
      <c r="BE383" s="170"/>
      <c r="BF383" s="171"/>
      <c r="BG383" s="229"/>
      <c r="BH383" s="230"/>
      <c r="BI383" s="170"/>
      <c r="BJ383" s="171"/>
      <c r="BK383" s="229"/>
      <c r="BL383" s="230"/>
      <c r="BM383" s="170"/>
      <c r="BN383" s="171"/>
      <c r="BO383" s="229"/>
      <c r="BP383" s="230"/>
      <c r="BQ383" s="170"/>
      <c r="BR383" s="171"/>
      <c r="BS383" s="229"/>
      <c r="BT383" s="230"/>
      <c r="BU383" s="170"/>
      <c r="BV383" s="171"/>
      <c r="BW383" s="229"/>
      <c r="BX383" s="230"/>
      <c r="BY383" s="170"/>
      <c r="BZ383" s="171"/>
      <c r="CA383" s="229"/>
      <c r="CB383" s="230"/>
      <c r="CC383" s="170"/>
      <c r="CD383" s="171"/>
      <c r="CE383" s="229"/>
      <c r="CF383" s="230"/>
      <c r="CG383" s="170"/>
      <c r="CH383" s="171"/>
      <c r="CI383" s="229"/>
      <c r="CJ383" s="230"/>
      <c r="CK383" s="170"/>
      <c r="CL383" s="171"/>
      <c r="CM383" s="229"/>
      <c r="CN383" s="230"/>
      <c r="CO383" s="170"/>
      <c r="CP383" s="171"/>
      <c r="CQ383" s="229"/>
      <c r="CR383" s="230"/>
      <c r="CS383" s="170"/>
      <c r="CT383" s="171"/>
      <c r="CU383" s="229"/>
      <c r="CV383" s="230"/>
      <c r="CW383" s="170"/>
      <c r="CX383" s="171"/>
      <c r="CY383" s="229"/>
      <c r="CZ383" s="230"/>
      <c r="DA383" s="170"/>
      <c r="DB383" s="171"/>
      <c r="DC383" s="229"/>
      <c r="DD383" s="230"/>
      <c r="DE383" s="170"/>
      <c r="DF383" s="171"/>
      <c r="DG383" s="229"/>
      <c r="DH383" s="230"/>
      <c r="DI383" s="170"/>
      <c r="DJ383" s="171"/>
      <c r="DK383" s="229"/>
      <c r="DL383" s="230"/>
      <c r="DM383" s="170"/>
      <c r="DN383" s="171"/>
      <c r="DO383" s="229"/>
      <c r="DP383" s="230"/>
      <c r="DQ383" s="170"/>
      <c r="DR383" s="171"/>
      <c r="DS383" s="229"/>
      <c r="DT383" s="230"/>
      <c r="DU383" s="170"/>
      <c r="DV383" s="171"/>
      <c r="DW383" s="229"/>
      <c r="DX383" s="230"/>
      <c r="DY383" s="170"/>
      <c r="DZ383" s="183">
        <f t="shared" si="81"/>
        <v>0</v>
      </c>
      <c r="EA383" s="356">
        <f t="shared" si="82"/>
        <v>0</v>
      </c>
      <c r="EB383" s="356">
        <f t="shared" si="83"/>
        <v>0</v>
      </c>
      <c r="EC383" s="185">
        <f t="shared" si="84"/>
        <v>0</v>
      </c>
      <c r="ED383" s="364"/>
    </row>
    <row r="384" spans="1:134" ht="60" x14ac:dyDescent="0.2">
      <c r="A384" s="505">
        <v>23</v>
      </c>
      <c r="B384" s="465" t="s">
        <v>605</v>
      </c>
      <c r="C384" s="411" t="s">
        <v>211</v>
      </c>
      <c r="D384" s="419" t="s">
        <v>1279</v>
      </c>
      <c r="E384" s="466">
        <v>8</v>
      </c>
      <c r="F384" s="171"/>
      <c r="G384" s="229">
        <v>8</v>
      </c>
      <c r="H384" s="230"/>
      <c r="I384" s="170"/>
      <c r="J384" s="171"/>
      <c r="K384" s="229">
        <v>8</v>
      </c>
      <c r="L384" s="230"/>
      <c r="M384" s="170"/>
      <c r="N384" s="171"/>
      <c r="O384" s="229">
        <v>8</v>
      </c>
      <c r="P384" s="230"/>
      <c r="Q384" s="170"/>
      <c r="R384" s="171"/>
      <c r="S384" s="229">
        <v>8</v>
      </c>
      <c r="T384" s="230"/>
      <c r="U384" s="170"/>
      <c r="V384" s="171"/>
      <c r="W384" s="229"/>
      <c r="X384" s="230"/>
      <c r="Y384" s="170"/>
      <c r="Z384" s="171"/>
      <c r="AA384" s="229">
        <v>8</v>
      </c>
      <c r="AB384" s="230"/>
      <c r="AC384" s="170"/>
      <c r="AD384" s="171"/>
      <c r="AE384" s="229">
        <v>1</v>
      </c>
      <c r="AF384" s="230"/>
      <c r="AG384" s="170"/>
      <c r="AH384" s="171"/>
      <c r="AI384" s="229">
        <v>1</v>
      </c>
      <c r="AJ384" s="230"/>
      <c r="AK384" s="170"/>
      <c r="AL384" s="171"/>
      <c r="AM384" s="229">
        <v>1</v>
      </c>
      <c r="AN384" s="230"/>
      <c r="AO384" s="170"/>
      <c r="AP384" s="171"/>
      <c r="AQ384" s="229">
        <v>1</v>
      </c>
      <c r="AR384" s="230"/>
      <c r="AS384" s="170"/>
      <c r="AT384" s="171"/>
      <c r="AU384" s="229">
        <v>1</v>
      </c>
      <c r="AV384" s="230"/>
      <c r="AW384" s="170"/>
      <c r="AX384" s="171"/>
      <c r="AY384" s="229"/>
      <c r="AZ384" s="230"/>
      <c r="BA384" s="170"/>
      <c r="BB384" s="171"/>
      <c r="BC384" s="229">
        <v>1</v>
      </c>
      <c r="BD384" s="230"/>
      <c r="BE384" s="170"/>
      <c r="BF384" s="171"/>
      <c r="BG384" s="229">
        <v>1</v>
      </c>
      <c r="BH384" s="230"/>
      <c r="BI384" s="170"/>
      <c r="BJ384" s="171"/>
      <c r="BK384" s="229">
        <v>1</v>
      </c>
      <c r="BL384" s="230"/>
      <c r="BM384" s="170"/>
      <c r="BN384" s="171"/>
      <c r="BO384" s="229">
        <v>1</v>
      </c>
      <c r="BP384" s="230"/>
      <c r="BQ384" s="170"/>
      <c r="BR384" s="171"/>
      <c r="BS384" s="229">
        <v>1</v>
      </c>
      <c r="BT384" s="230"/>
      <c r="BU384" s="170"/>
      <c r="BV384" s="171"/>
      <c r="BW384" s="229">
        <v>1</v>
      </c>
      <c r="BX384" s="230"/>
      <c r="BY384" s="170"/>
      <c r="BZ384" s="171"/>
      <c r="CA384" s="229"/>
      <c r="CB384" s="230"/>
      <c r="CC384" s="170"/>
      <c r="CD384" s="171"/>
      <c r="CE384" s="229">
        <v>1</v>
      </c>
      <c r="CF384" s="230"/>
      <c r="CG384" s="170"/>
      <c r="CH384" s="171"/>
      <c r="CI384" s="229">
        <v>1</v>
      </c>
      <c r="CJ384" s="230"/>
      <c r="CK384" s="170"/>
      <c r="CL384" s="171"/>
      <c r="CM384" s="229">
        <v>1</v>
      </c>
      <c r="CN384" s="230"/>
      <c r="CO384" s="170"/>
      <c r="CP384" s="171"/>
      <c r="CQ384" s="229">
        <v>1</v>
      </c>
      <c r="CR384" s="230"/>
      <c r="CS384" s="170"/>
      <c r="CT384" s="171"/>
      <c r="CU384" s="229">
        <v>1</v>
      </c>
      <c r="CV384" s="230"/>
      <c r="CW384" s="170"/>
      <c r="CX384" s="171"/>
      <c r="CY384" s="229">
        <v>1</v>
      </c>
      <c r="CZ384" s="230"/>
      <c r="DA384" s="170"/>
      <c r="DB384" s="171"/>
      <c r="DC384" s="229"/>
      <c r="DD384" s="230"/>
      <c r="DE384" s="170"/>
      <c r="DF384" s="171"/>
      <c r="DG384" s="229">
        <v>1</v>
      </c>
      <c r="DH384" s="230"/>
      <c r="DI384" s="170"/>
      <c r="DJ384" s="171"/>
      <c r="DK384" s="229">
        <v>1</v>
      </c>
      <c r="DL384" s="230"/>
      <c r="DM384" s="170"/>
      <c r="DN384" s="171"/>
      <c r="DO384" s="229">
        <v>1</v>
      </c>
      <c r="DP384" s="230"/>
      <c r="DQ384" s="170"/>
      <c r="DR384" s="171"/>
      <c r="DS384" s="229">
        <v>1</v>
      </c>
      <c r="DT384" s="230"/>
      <c r="DU384" s="170"/>
      <c r="DV384" s="171"/>
      <c r="DW384" s="229">
        <v>1</v>
      </c>
      <c r="DX384" s="230"/>
      <c r="DY384" s="170"/>
      <c r="DZ384" s="183">
        <f t="shared" si="81"/>
        <v>0</v>
      </c>
      <c r="EA384" s="356">
        <f t="shared" si="82"/>
        <v>62</v>
      </c>
      <c r="EB384" s="356">
        <f t="shared" si="83"/>
        <v>0</v>
      </c>
      <c r="EC384" s="185">
        <f t="shared" si="84"/>
        <v>0</v>
      </c>
      <c r="ED384" s="364"/>
    </row>
    <row r="385" spans="1:134" ht="51.75" customHeight="1" x14ac:dyDescent="0.2">
      <c r="A385" s="505">
        <v>24</v>
      </c>
      <c r="B385" s="465" t="s">
        <v>1033</v>
      </c>
      <c r="C385" s="385" t="s">
        <v>1034</v>
      </c>
      <c r="D385" s="419" t="s">
        <v>1280</v>
      </c>
      <c r="E385" s="466">
        <v>8</v>
      </c>
      <c r="F385" s="171"/>
      <c r="G385" s="229"/>
      <c r="H385" s="230"/>
      <c r="I385" s="170"/>
      <c r="J385" s="171"/>
      <c r="K385" s="229"/>
      <c r="L385" s="230"/>
      <c r="M385" s="170"/>
      <c r="N385" s="171"/>
      <c r="O385" s="229"/>
      <c r="P385" s="230"/>
      <c r="Q385" s="170"/>
      <c r="R385" s="171"/>
      <c r="S385" s="229"/>
      <c r="T385" s="230"/>
      <c r="U385" s="170"/>
      <c r="V385" s="171"/>
      <c r="W385" s="229"/>
      <c r="X385" s="230"/>
      <c r="Y385" s="170"/>
      <c r="Z385" s="171"/>
      <c r="AA385" s="229"/>
      <c r="AB385" s="230"/>
      <c r="AC385" s="170"/>
      <c r="AD385" s="171"/>
      <c r="AE385" s="229"/>
      <c r="AF385" s="230"/>
      <c r="AG385" s="170"/>
      <c r="AH385" s="171"/>
      <c r="AI385" s="229"/>
      <c r="AJ385" s="230"/>
      <c r="AK385" s="170"/>
      <c r="AL385" s="171"/>
      <c r="AM385" s="229"/>
      <c r="AN385" s="230"/>
      <c r="AO385" s="170"/>
      <c r="AP385" s="171"/>
      <c r="AQ385" s="229"/>
      <c r="AR385" s="230"/>
      <c r="AS385" s="170"/>
      <c r="AT385" s="171"/>
      <c r="AU385" s="229"/>
      <c r="AV385" s="230"/>
      <c r="AW385" s="170"/>
      <c r="AX385" s="171"/>
      <c r="AY385" s="229"/>
      <c r="AZ385" s="230"/>
      <c r="BA385" s="170"/>
      <c r="BB385" s="171"/>
      <c r="BC385" s="229"/>
      <c r="BD385" s="230"/>
      <c r="BE385" s="170"/>
      <c r="BF385" s="171"/>
      <c r="BG385" s="229"/>
      <c r="BH385" s="230"/>
      <c r="BI385" s="170"/>
      <c r="BJ385" s="171"/>
      <c r="BK385" s="229"/>
      <c r="BL385" s="230"/>
      <c r="BM385" s="170"/>
      <c r="BN385" s="171"/>
      <c r="BO385" s="229"/>
      <c r="BP385" s="230"/>
      <c r="BQ385" s="170"/>
      <c r="BR385" s="171"/>
      <c r="BS385" s="229"/>
      <c r="BT385" s="230"/>
      <c r="BU385" s="170"/>
      <c r="BV385" s="171"/>
      <c r="BW385" s="229"/>
      <c r="BX385" s="230"/>
      <c r="BY385" s="170"/>
      <c r="BZ385" s="171"/>
      <c r="CA385" s="229"/>
      <c r="CB385" s="230"/>
      <c r="CC385" s="170"/>
      <c r="CD385" s="171"/>
      <c r="CE385" s="229"/>
      <c r="CF385" s="230"/>
      <c r="CG385" s="170"/>
      <c r="CH385" s="171"/>
      <c r="CI385" s="229"/>
      <c r="CJ385" s="230"/>
      <c r="CK385" s="170"/>
      <c r="CL385" s="171"/>
      <c r="CM385" s="229"/>
      <c r="CN385" s="230"/>
      <c r="CO385" s="170"/>
      <c r="CP385" s="171"/>
      <c r="CQ385" s="229"/>
      <c r="CR385" s="230"/>
      <c r="CS385" s="170"/>
      <c r="CT385" s="171"/>
      <c r="CU385" s="229"/>
      <c r="CV385" s="230"/>
      <c r="CW385" s="170"/>
      <c r="CX385" s="171"/>
      <c r="CY385" s="229"/>
      <c r="CZ385" s="230"/>
      <c r="DA385" s="170"/>
      <c r="DB385" s="171"/>
      <c r="DC385" s="229"/>
      <c r="DD385" s="230"/>
      <c r="DE385" s="170"/>
      <c r="DF385" s="171"/>
      <c r="DG385" s="229"/>
      <c r="DH385" s="230"/>
      <c r="DI385" s="170"/>
      <c r="DJ385" s="171"/>
      <c r="DK385" s="229"/>
      <c r="DL385" s="230"/>
      <c r="DM385" s="170"/>
      <c r="DN385" s="171"/>
      <c r="DO385" s="229"/>
      <c r="DP385" s="230"/>
      <c r="DQ385" s="170"/>
      <c r="DR385" s="171"/>
      <c r="DS385" s="229"/>
      <c r="DT385" s="230"/>
      <c r="DU385" s="170"/>
      <c r="DV385" s="171"/>
      <c r="DW385" s="229"/>
      <c r="DX385" s="230"/>
      <c r="DY385" s="170"/>
      <c r="DZ385" s="183">
        <f t="shared" si="81"/>
        <v>0</v>
      </c>
      <c r="EA385" s="356">
        <f t="shared" si="82"/>
        <v>0</v>
      </c>
      <c r="EB385" s="356">
        <f t="shared" si="83"/>
        <v>0</v>
      </c>
      <c r="EC385" s="185">
        <f t="shared" si="84"/>
        <v>0</v>
      </c>
      <c r="ED385" s="364"/>
    </row>
    <row r="386" spans="1:134" ht="45" x14ac:dyDescent="0.2">
      <c r="A386" s="505">
        <v>25</v>
      </c>
      <c r="B386" s="465" t="s">
        <v>612</v>
      </c>
      <c r="C386" s="385" t="s">
        <v>1281</v>
      </c>
      <c r="D386" s="419" t="s">
        <v>1282</v>
      </c>
      <c r="E386" s="466">
        <v>6</v>
      </c>
      <c r="F386" s="171"/>
      <c r="G386" s="229"/>
      <c r="H386" s="230"/>
      <c r="I386" s="170"/>
      <c r="J386" s="171"/>
      <c r="K386" s="229"/>
      <c r="L386" s="230"/>
      <c r="M386" s="170"/>
      <c r="N386" s="171"/>
      <c r="O386" s="229"/>
      <c r="P386" s="230"/>
      <c r="Q386" s="170"/>
      <c r="R386" s="171"/>
      <c r="S386" s="229"/>
      <c r="T386" s="230"/>
      <c r="U386" s="170"/>
      <c r="V386" s="171"/>
      <c r="W386" s="229"/>
      <c r="X386" s="230"/>
      <c r="Y386" s="170"/>
      <c r="Z386" s="171"/>
      <c r="AA386" s="229"/>
      <c r="AB386" s="230"/>
      <c r="AC386" s="170"/>
      <c r="AD386" s="171"/>
      <c r="AE386" s="229"/>
      <c r="AF386" s="230"/>
      <c r="AG386" s="170"/>
      <c r="AH386" s="171"/>
      <c r="AI386" s="229"/>
      <c r="AJ386" s="230"/>
      <c r="AK386" s="170"/>
      <c r="AL386" s="171"/>
      <c r="AM386" s="229"/>
      <c r="AN386" s="230"/>
      <c r="AO386" s="170"/>
      <c r="AP386" s="171"/>
      <c r="AQ386" s="229"/>
      <c r="AR386" s="230"/>
      <c r="AS386" s="170"/>
      <c r="AT386" s="171"/>
      <c r="AU386" s="229"/>
      <c r="AV386" s="230"/>
      <c r="AW386" s="170"/>
      <c r="AX386" s="171"/>
      <c r="AY386" s="229"/>
      <c r="AZ386" s="230"/>
      <c r="BA386" s="170"/>
      <c r="BB386" s="171"/>
      <c r="BC386" s="229"/>
      <c r="BD386" s="230"/>
      <c r="BE386" s="170"/>
      <c r="BF386" s="171"/>
      <c r="BG386" s="229"/>
      <c r="BH386" s="230"/>
      <c r="BI386" s="170"/>
      <c r="BJ386" s="171"/>
      <c r="BK386" s="229"/>
      <c r="BL386" s="230"/>
      <c r="BM386" s="170"/>
      <c r="BN386" s="171"/>
      <c r="BO386" s="229"/>
      <c r="BP386" s="230"/>
      <c r="BQ386" s="170"/>
      <c r="BR386" s="171"/>
      <c r="BS386" s="229"/>
      <c r="BT386" s="230"/>
      <c r="BU386" s="170"/>
      <c r="BV386" s="171"/>
      <c r="BW386" s="229"/>
      <c r="BX386" s="230"/>
      <c r="BY386" s="170"/>
      <c r="BZ386" s="171"/>
      <c r="CA386" s="229"/>
      <c r="CB386" s="230"/>
      <c r="CC386" s="170"/>
      <c r="CD386" s="171"/>
      <c r="CE386" s="229"/>
      <c r="CF386" s="230"/>
      <c r="CG386" s="170"/>
      <c r="CH386" s="171"/>
      <c r="CI386" s="229"/>
      <c r="CJ386" s="230"/>
      <c r="CK386" s="170"/>
      <c r="CL386" s="171"/>
      <c r="CM386" s="229"/>
      <c r="CN386" s="230"/>
      <c r="CO386" s="170"/>
      <c r="CP386" s="171"/>
      <c r="CQ386" s="229"/>
      <c r="CR386" s="230"/>
      <c r="CS386" s="170"/>
      <c r="CT386" s="171"/>
      <c r="CU386" s="229"/>
      <c r="CV386" s="230"/>
      <c r="CW386" s="170"/>
      <c r="CX386" s="171"/>
      <c r="CY386" s="229"/>
      <c r="CZ386" s="230"/>
      <c r="DA386" s="170"/>
      <c r="DB386" s="171"/>
      <c r="DC386" s="229"/>
      <c r="DD386" s="230"/>
      <c r="DE386" s="170"/>
      <c r="DF386" s="171"/>
      <c r="DG386" s="229"/>
      <c r="DH386" s="230"/>
      <c r="DI386" s="170"/>
      <c r="DJ386" s="171"/>
      <c r="DK386" s="229"/>
      <c r="DL386" s="230"/>
      <c r="DM386" s="170"/>
      <c r="DN386" s="171"/>
      <c r="DO386" s="229"/>
      <c r="DP386" s="230"/>
      <c r="DQ386" s="170"/>
      <c r="DR386" s="171"/>
      <c r="DS386" s="229"/>
      <c r="DT386" s="230"/>
      <c r="DU386" s="170"/>
      <c r="DV386" s="171"/>
      <c r="DW386" s="229"/>
      <c r="DX386" s="230"/>
      <c r="DY386" s="170"/>
      <c r="DZ386" s="183">
        <f t="shared" si="81"/>
        <v>0</v>
      </c>
      <c r="EA386" s="356">
        <f t="shared" si="82"/>
        <v>0</v>
      </c>
      <c r="EB386" s="356">
        <f t="shared" si="83"/>
        <v>0</v>
      </c>
      <c r="EC386" s="185">
        <f t="shared" si="84"/>
        <v>0</v>
      </c>
      <c r="ED386" s="364"/>
    </row>
    <row r="387" spans="1:134" ht="30" x14ac:dyDescent="0.2">
      <c r="A387" s="505">
        <v>26</v>
      </c>
      <c r="B387" s="465" t="s">
        <v>604</v>
      </c>
      <c r="C387" s="385" t="s">
        <v>98</v>
      </c>
      <c r="D387" s="419" t="s">
        <v>2364</v>
      </c>
      <c r="E387" s="466">
        <v>6</v>
      </c>
      <c r="F387" s="171"/>
      <c r="G387" s="229"/>
      <c r="H387" s="230"/>
      <c r="I387" s="170"/>
      <c r="J387" s="171"/>
      <c r="K387" s="229"/>
      <c r="L387" s="230"/>
      <c r="M387" s="170"/>
      <c r="N387" s="171"/>
      <c r="O387" s="229"/>
      <c r="P387" s="230"/>
      <c r="Q387" s="170"/>
      <c r="R387" s="171"/>
      <c r="S387" s="229"/>
      <c r="T387" s="230"/>
      <c r="U387" s="170"/>
      <c r="V387" s="171"/>
      <c r="W387" s="229"/>
      <c r="X387" s="230"/>
      <c r="Y387" s="170"/>
      <c r="Z387" s="171"/>
      <c r="AA387" s="229"/>
      <c r="AB387" s="230"/>
      <c r="AC387" s="170"/>
      <c r="AD387" s="171"/>
      <c r="AE387" s="229"/>
      <c r="AF387" s="230"/>
      <c r="AG387" s="170"/>
      <c r="AH387" s="171"/>
      <c r="AI387" s="229"/>
      <c r="AJ387" s="230"/>
      <c r="AK387" s="170"/>
      <c r="AL387" s="171"/>
      <c r="AM387" s="229"/>
      <c r="AN387" s="230"/>
      <c r="AO387" s="170"/>
      <c r="AP387" s="171"/>
      <c r="AQ387" s="229"/>
      <c r="AR387" s="230"/>
      <c r="AS387" s="170"/>
      <c r="AT387" s="171"/>
      <c r="AU387" s="229"/>
      <c r="AV387" s="230"/>
      <c r="AW387" s="170"/>
      <c r="AX387" s="171"/>
      <c r="AY387" s="229"/>
      <c r="AZ387" s="230"/>
      <c r="BA387" s="170"/>
      <c r="BB387" s="171"/>
      <c r="BC387" s="229"/>
      <c r="BD387" s="230"/>
      <c r="BE387" s="170"/>
      <c r="BF387" s="171"/>
      <c r="BG387" s="229"/>
      <c r="BH387" s="230"/>
      <c r="BI387" s="170"/>
      <c r="BJ387" s="171"/>
      <c r="BK387" s="229"/>
      <c r="BL387" s="230"/>
      <c r="BM387" s="170"/>
      <c r="BN387" s="171"/>
      <c r="BO387" s="229"/>
      <c r="BP387" s="230"/>
      <c r="BQ387" s="170"/>
      <c r="BR387" s="171"/>
      <c r="BS387" s="229"/>
      <c r="BT387" s="230"/>
      <c r="BU387" s="170"/>
      <c r="BV387" s="171"/>
      <c r="BW387" s="229"/>
      <c r="BX387" s="230"/>
      <c r="BY387" s="170"/>
      <c r="BZ387" s="171"/>
      <c r="CA387" s="229"/>
      <c r="CB387" s="230"/>
      <c r="CC387" s="170"/>
      <c r="CD387" s="171"/>
      <c r="CE387" s="229"/>
      <c r="CF387" s="230"/>
      <c r="CG387" s="170"/>
      <c r="CH387" s="171"/>
      <c r="CI387" s="229"/>
      <c r="CJ387" s="230"/>
      <c r="CK387" s="170"/>
      <c r="CL387" s="171"/>
      <c r="CM387" s="229"/>
      <c r="CN387" s="230"/>
      <c r="CO387" s="170"/>
      <c r="CP387" s="171"/>
      <c r="CQ387" s="229"/>
      <c r="CR387" s="230"/>
      <c r="CS387" s="170"/>
      <c r="CT387" s="171"/>
      <c r="CU387" s="229"/>
      <c r="CV387" s="230"/>
      <c r="CW387" s="170"/>
      <c r="CX387" s="171"/>
      <c r="CY387" s="229"/>
      <c r="CZ387" s="230"/>
      <c r="DA387" s="170"/>
      <c r="DB387" s="171"/>
      <c r="DC387" s="229"/>
      <c r="DD387" s="230"/>
      <c r="DE387" s="170"/>
      <c r="DF387" s="171"/>
      <c r="DG387" s="229"/>
      <c r="DH387" s="230"/>
      <c r="DI387" s="170"/>
      <c r="DJ387" s="171"/>
      <c r="DK387" s="229"/>
      <c r="DL387" s="230"/>
      <c r="DM387" s="170"/>
      <c r="DN387" s="171"/>
      <c r="DO387" s="229"/>
      <c r="DP387" s="230"/>
      <c r="DQ387" s="170"/>
      <c r="DR387" s="171"/>
      <c r="DS387" s="229"/>
      <c r="DT387" s="230"/>
      <c r="DU387" s="170"/>
      <c r="DV387" s="171"/>
      <c r="DW387" s="229"/>
      <c r="DX387" s="230"/>
      <c r="DY387" s="170"/>
      <c r="DZ387" s="183">
        <f t="shared" si="81"/>
        <v>0</v>
      </c>
      <c r="EA387" s="356">
        <f t="shared" si="82"/>
        <v>0</v>
      </c>
      <c r="EB387" s="356">
        <f t="shared" si="83"/>
        <v>0</v>
      </c>
      <c r="EC387" s="185">
        <f t="shared" si="84"/>
        <v>0</v>
      </c>
      <c r="ED387" s="364"/>
    </row>
    <row r="388" spans="1:134" ht="30" x14ac:dyDescent="0.2">
      <c r="A388" s="505">
        <v>27</v>
      </c>
      <c r="B388" s="465" t="s">
        <v>613</v>
      </c>
      <c r="C388" s="385" t="s">
        <v>103</v>
      </c>
      <c r="D388" s="419" t="s">
        <v>1283</v>
      </c>
      <c r="E388" s="466">
        <v>5</v>
      </c>
      <c r="F388" s="171">
        <v>8</v>
      </c>
      <c r="G388" s="229"/>
      <c r="H388" s="230"/>
      <c r="I388" s="170"/>
      <c r="J388" s="171">
        <v>8</v>
      </c>
      <c r="K388" s="229"/>
      <c r="L388" s="230"/>
      <c r="M388" s="170"/>
      <c r="N388" s="171">
        <v>8</v>
      </c>
      <c r="O388" s="229"/>
      <c r="P388" s="230"/>
      <c r="Q388" s="170"/>
      <c r="R388" s="171">
        <v>8</v>
      </c>
      <c r="S388" s="229"/>
      <c r="T388" s="230"/>
      <c r="U388" s="170"/>
      <c r="V388" s="171"/>
      <c r="W388" s="229"/>
      <c r="X388" s="230"/>
      <c r="Y388" s="170"/>
      <c r="Z388" s="171">
        <v>8</v>
      </c>
      <c r="AA388" s="229"/>
      <c r="AB388" s="230"/>
      <c r="AC388" s="170"/>
      <c r="AD388" s="171">
        <v>2</v>
      </c>
      <c r="AE388" s="229"/>
      <c r="AF388" s="230"/>
      <c r="AG388" s="170"/>
      <c r="AH388" s="171">
        <v>2</v>
      </c>
      <c r="AI388" s="229"/>
      <c r="AJ388" s="230"/>
      <c r="AK388" s="170"/>
      <c r="AL388" s="171">
        <v>2</v>
      </c>
      <c r="AM388" s="229"/>
      <c r="AN388" s="230"/>
      <c r="AO388" s="170"/>
      <c r="AP388" s="171">
        <v>2</v>
      </c>
      <c r="AQ388" s="229"/>
      <c r="AR388" s="230"/>
      <c r="AS388" s="170"/>
      <c r="AT388" s="171">
        <v>2</v>
      </c>
      <c r="AU388" s="229"/>
      <c r="AV388" s="230"/>
      <c r="AW388" s="170"/>
      <c r="AX388" s="171"/>
      <c r="AY388" s="229"/>
      <c r="AZ388" s="230"/>
      <c r="BA388" s="170"/>
      <c r="BB388" s="171">
        <v>2</v>
      </c>
      <c r="BC388" s="229"/>
      <c r="BD388" s="230"/>
      <c r="BE388" s="170"/>
      <c r="BF388" s="171">
        <v>2</v>
      </c>
      <c r="BG388" s="229"/>
      <c r="BH388" s="230"/>
      <c r="BI388" s="170"/>
      <c r="BJ388" s="171">
        <v>2</v>
      </c>
      <c r="BK388" s="229"/>
      <c r="BL388" s="230"/>
      <c r="BM388" s="170"/>
      <c r="BN388" s="171">
        <v>2</v>
      </c>
      <c r="BO388" s="229"/>
      <c r="BP388" s="230"/>
      <c r="BQ388" s="170"/>
      <c r="BR388" s="171">
        <v>2</v>
      </c>
      <c r="BS388" s="229"/>
      <c r="BT388" s="230"/>
      <c r="BU388" s="170"/>
      <c r="BV388" s="171">
        <v>2</v>
      </c>
      <c r="BW388" s="229"/>
      <c r="BX388" s="230"/>
      <c r="BY388" s="170"/>
      <c r="BZ388" s="171"/>
      <c r="CA388" s="229"/>
      <c r="CB388" s="230"/>
      <c r="CC388" s="170"/>
      <c r="CD388" s="171">
        <v>2</v>
      </c>
      <c r="CE388" s="229"/>
      <c r="CF388" s="230"/>
      <c r="CG388" s="170"/>
      <c r="CH388" s="171">
        <v>2</v>
      </c>
      <c r="CI388" s="229"/>
      <c r="CJ388" s="230"/>
      <c r="CK388" s="170"/>
      <c r="CL388" s="171">
        <v>2</v>
      </c>
      <c r="CM388" s="229"/>
      <c r="CN388" s="230"/>
      <c r="CO388" s="170"/>
      <c r="CP388" s="171">
        <v>2</v>
      </c>
      <c r="CQ388" s="229"/>
      <c r="CR388" s="230"/>
      <c r="CS388" s="170"/>
      <c r="CT388" s="171">
        <v>2</v>
      </c>
      <c r="CU388" s="229"/>
      <c r="CV388" s="230"/>
      <c r="CW388" s="170"/>
      <c r="CX388" s="171">
        <v>2</v>
      </c>
      <c r="CY388" s="229"/>
      <c r="CZ388" s="230"/>
      <c r="DA388" s="170"/>
      <c r="DB388" s="171"/>
      <c r="DC388" s="229"/>
      <c r="DD388" s="230"/>
      <c r="DE388" s="170"/>
      <c r="DF388" s="171">
        <v>2</v>
      </c>
      <c r="DG388" s="229"/>
      <c r="DH388" s="230"/>
      <c r="DI388" s="170"/>
      <c r="DJ388" s="171">
        <v>2</v>
      </c>
      <c r="DK388" s="229"/>
      <c r="DL388" s="230"/>
      <c r="DM388" s="170"/>
      <c r="DN388" s="171">
        <v>2</v>
      </c>
      <c r="DO388" s="229"/>
      <c r="DP388" s="230"/>
      <c r="DQ388" s="170"/>
      <c r="DR388" s="171">
        <v>2</v>
      </c>
      <c r="DS388" s="229"/>
      <c r="DT388" s="230"/>
      <c r="DU388" s="170"/>
      <c r="DV388" s="171">
        <v>2</v>
      </c>
      <c r="DW388" s="229"/>
      <c r="DX388" s="230"/>
      <c r="DY388" s="170"/>
      <c r="DZ388" s="183">
        <f t="shared" si="81"/>
        <v>84</v>
      </c>
      <c r="EA388" s="356">
        <f t="shared" si="82"/>
        <v>0</v>
      </c>
      <c r="EB388" s="356">
        <f t="shared" si="83"/>
        <v>0</v>
      </c>
      <c r="EC388" s="185">
        <f t="shared" si="84"/>
        <v>0</v>
      </c>
      <c r="ED388" s="364"/>
    </row>
    <row r="389" spans="1:134" ht="60" x14ac:dyDescent="0.2">
      <c r="A389" s="505">
        <v>28</v>
      </c>
      <c r="B389" s="465" t="s">
        <v>614</v>
      </c>
      <c r="C389" s="385" t="s">
        <v>615</v>
      </c>
      <c r="D389" s="419" t="s">
        <v>1284</v>
      </c>
      <c r="E389" s="466">
        <v>5</v>
      </c>
      <c r="F389" s="171"/>
      <c r="G389" s="229">
        <v>5</v>
      </c>
      <c r="H389" s="230"/>
      <c r="I389" s="170"/>
      <c r="J389" s="171"/>
      <c r="K389" s="229">
        <v>5</v>
      </c>
      <c r="L389" s="230"/>
      <c r="M389" s="170"/>
      <c r="N389" s="171"/>
      <c r="O389" s="229">
        <v>5</v>
      </c>
      <c r="P389" s="230"/>
      <c r="Q389" s="170"/>
      <c r="R389" s="171"/>
      <c r="S389" s="229">
        <v>6</v>
      </c>
      <c r="T389" s="230"/>
      <c r="U389" s="170"/>
      <c r="V389" s="171"/>
      <c r="W389" s="229"/>
      <c r="X389" s="230"/>
      <c r="Y389" s="170"/>
      <c r="Z389" s="171"/>
      <c r="AA389" s="229">
        <v>3</v>
      </c>
      <c r="AB389" s="230"/>
      <c r="AC389" s="170"/>
      <c r="AD389" s="171"/>
      <c r="AE389" s="229">
        <v>3</v>
      </c>
      <c r="AF389" s="230"/>
      <c r="AG389" s="170"/>
      <c r="AH389" s="171"/>
      <c r="AI389" s="229">
        <v>5</v>
      </c>
      <c r="AJ389" s="230"/>
      <c r="AK389" s="170"/>
      <c r="AL389" s="171"/>
      <c r="AM389" s="229">
        <v>5</v>
      </c>
      <c r="AN389" s="230"/>
      <c r="AO389" s="170"/>
      <c r="AP389" s="171"/>
      <c r="AQ389" s="229">
        <v>5</v>
      </c>
      <c r="AR389" s="230"/>
      <c r="AS389" s="170"/>
      <c r="AT389" s="171"/>
      <c r="AU389" s="229">
        <v>5</v>
      </c>
      <c r="AV389" s="230"/>
      <c r="AW389" s="170"/>
      <c r="AX389" s="171"/>
      <c r="AY389" s="229"/>
      <c r="AZ389" s="230"/>
      <c r="BA389" s="170"/>
      <c r="BB389" s="171"/>
      <c r="BC389" s="229">
        <v>5</v>
      </c>
      <c r="BD389" s="230"/>
      <c r="BE389" s="170"/>
      <c r="BF389" s="171"/>
      <c r="BG389" s="229">
        <v>5</v>
      </c>
      <c r="BH389" s="230"/>
      <c r="BI389" s="170"/>
      <c r="BJ389" s="171"/>
      <c r="BK389" s="229">
        <v>5</v>
      </c>
      <c r="BL389" s="230"/>
      <c r="BM389" s="170"/>
      <c r="BN389" s="171"/>
      <c r="BO389" s="229">
        <v>5</v>
      </c>
      <c r="BP389" s="230"/>
      <c r="BQ389" s="170"/>
      <c r="BR389" s="171"/>
      <c r="BS389" s="229">
        <v>5</v>
      </c>
      <c r="BT389" s="230"/>
      <c r="BU389" s="170"/>
      <c r="BV389" s="171"/>
      <c r="BW389" s="229">
        <v>5</v>
      </c>
      <c r="BX389" s="230"/>
      <c r="BY389" s="170"/>
      <c r="BZ389" s="171"/>
      <c r="CA389" s="229"/>
      <c r="CB389" s="230"/>
      <c r="CC389" s="170"/>
      <c r="CD389" s="171"/>
      <c r="CE389" s="229">
        <v>5</v>
      </c>
      <c r="CF389" s="230"/>
      <c r="CG389" s="170"/>
      <c r="CH389" s="171"/>
      <c r="CI389" s="229">
        <v>5</v>
      </c>
      <c r="CJ389" s="230"/>
      <c r="CK389" s="170"/>
      <c r="CL389" s="171"/>
      <c r="CM389" s="229">
        <v>5</v>
      </c>
      <c r="CN389" s="230"/>
      <c r="CO389" s="170"/>
      <c r="CP389" s="171"/>
      <c r="CQ389" s="229">
        <v>5</v>
      </c>
      <c r="CR389" s="230"/>
      <c r="CS389" s="170"/>
      <c r="CT389" s="171"/>
      <c r="CU389" s="229">
        <v>5</v>
      </c>
      <c r="CV389" s="230"/>
      <c r="CW389" s="170"/>
      <c r="CX389" s="171"/>
      <c r="CY389" s="229">
        <v>5</v>
      </c>
      <c r="CZ389" s="230"/>
      <c r="DA389" s="170"/>
      <c r="DB389" s="171"/>
      <c r="DC389" s="229"/>
      <c r="DD389" s="230"/>
      <c r="DE389" s="170"/>
      <c r="DF389" s="171"/>
      <c r="DG389" s="229">
        <v>5</v>
      </c>
      <c r="DH389" s="230"/>
      <c r="DI389" s="170"/>
      <c r="DJ389" s="171"/>
      <c r="DK389" s="229">
        <v>5</v>
      </c>
      <c r="DL389" s="230"/>
      <c r="DM389" s="170"/>
      <c r="DN389" s="171"/>
      <c r="DO389" s="229">
        <v>5</v>
      </c>
      <c r="DP389" s="230"/>
      <c r="DQ389" s="170"/>
      <c r="DR389" s="171"/>
      <c r="DS389" s="229">
        <v>5</v>
      </c>
      <c r="DT389" s="230"/>
      <c r="DU389" s="170"/>
      <c r="DV389" s="171"/>
      <c r="DW389" s="229">
        <v>5</v>
      </c>
      <c r="DX389" s="230"/>
      <c r="DY389" s="170"/>
      <c r="DZ389" s="183">
        <f t="shared" si="81"/>
        <v>0</v>
      </c>
      <c r="EA389" s="356">
        <f t="shared" si="82"/>
        <v>132</v>
      </c>
      <c r="EB389" s="356">
        <f t="shared" si="83"/>
        <v>0</v>
      </c>
      <c r="EC389" s="185">
        <f t="shared" si="84"/>
        <v>0</v>
      </c>
      <c r="ED389" s="364"/>
    </row>
    <row r="390" spans="1:134" ht="45" x14ac:dyDescent="0.2">
      <c r="A390" s="505">
        <v>29</v>
      </c>
      <c r="B390" s="465" t="s">
        <v>616</v>
      </c>
      <c r="C390" s="411" t="s">
        <v>210</v>
      </c>
      <c r="D390" s="419" t="s">
        <v>1285</v>
      </c>
      <c r="E390" s="466">
        <v>3</v>
      </c>
      <c r="F390" s="171"/>
      <c r="G390" s="229"/>
      <c r="H390" s="230"/>
      <c r="I390" s="170"/>
      <c r="J390" s="171"/>
      <c r="K390" s="229"/>
      <c r="L390" s="230"/>
      <c r="M390" s="170"/>
      <c r="N390" s="171"/>
      <c r="O390" s="229"/>
      <c r="P390" s="230"/>
      <c r="Q390" s="170"/>
      <c r="R390" s="171"/>
      <c r="S390" s="229"/>
      <c r="T390" s="230"/>
      <c r="U390" s="170"/>
      <c r="V390" s="171"/>
      <c r="W390" s="229"/>
      <c r="X390" s="230"/>
      <c r="Y390" s="170"/>
      <c r="Z390" s="171"/>
      <c r="AA390" s="229"/>
      <c r="AB390" s="230"/>
      <c r="AC390" s="170"/>
      <c r="AD390" s="171"/>
      <c r="AE390" s="229"/>
      <c r="AF390" s="230"/>
      <c r="AG390" s="170"/>
      <c r="AH390" s="171"/>
      <c r="AI390" s="229"/>
      <c r="AJ390" s="230"/>
      <c r="AK390" s="170"/>
      <c r="AL390" s="171"/>
      <c r="AM390" s="229"/>
      <c r="AN390" s="230"/>
      <c r="AO390" s="170"/>
      <c r="AP390" s="171"/>
      <c r="AQ390" s="229"/>
      <c r="AR390" s="230"/>
      <c r="AS390" s="170"/>
      <c r="AT390" s="171"/>
      <c r="AU390" s="229"/>
      <c r="AV390" s="230"/>
      <c r="AW390" s="170"/>
      <c r="AX390" s="171"/>
      <c r="AY390" s="229"/>
      <c r="AZ390" s="230"/>
      <c r="BA390" s="170"/>
      <c r="BB390" s="171"/>
      <c r="BC390" s="229"/>
      <c r="BD390" s="230"/>
      <c r="BE390" s="170"/>
      <c r="BF390" s="171"/>
      <c r="BG390" s="229"/>
      <c r="BH390" s="230"/>
      <c r="BI390" s="170"/>
      <c r="BJ390" s="171"/>
      <c r="BK390" s="229"/>
      <c r="BL390" s="230"/>
      <c r="BM390" s="170"/>
      <c r="BN390" s="171"/>
      <c r="BO390" s="229"/>
      <c r="BP390" s="230"/>
      <c r="BQ390" s="170"/>
      <c r="BR390" s="171"/>
      <c r="BS390" s="229"/>
      <c r="BT390" s="230"/>
      <c r="BU390" s="170"/>
      <c r="BV390" s="171"/>
      <c r="BW390" s="229"/>
      <c r="BX390" s="230"/>
      <c r="BY390" s="170"/>
      <c r="BZ390" s="171"/>
      <c r="CA390" s="229"/>
      <c r="CB390" s="230"/>
      <c r="CC390" s="170"/>
      <c r="CD390" s="171"/>
      <c r="CE390" s="229"/>
      <c r="CF390" s="230"/>
      <c r="CG390" s="170"/>
      <c r="CH390" s="171"/>
      <c r="CI390" s="229"/>
      <c r="CJ390" s="230"/>
      <c r="CK390" s="170"/>
      <c r="CL390" s="171"/>
      <c r="CM390" s="229"/>
      <c r="CN390" s="230"/>
      <c r="CO390" s="170"/>
      <c r="CP390" s="171"/>
      <c r="CQ390" s="229"/>
      <c r="CR390" s="230"/>
      <c r="CS390" s="170"/>
      <c r="CT390" s="171"/>
      <c r="CU390" s="229"/>
      <c r="CV390" s="230"/>
      <c r="CW390" s="170"/>
      <c r="CX390" s="171"/>
      <c r="CY390" s="229"/>
      <c r="CZ390" s="230"/>
      <c r="DA390" s="170"/>
      <c r="DB390" s="171"/>
      <c r="DC390" s="229"/>
      <c r="DD390" s="230"/>
      <c r="DE390" s="170"/>
      <c r="DF390" s="171"/>
      <c r="DG390" s="229"/>
      <c r="DH390" s="230"/>
      <c r="DI390" s="170"/>
      <c r="DJ390" s="171"/>
      <c r="DK390" s="229"/>
      <c r="DL390" s="230"/>
      <c r="DM390" s="170"/>
      <c r="DN390" s="171"/>
      <c r="DO390" s="229"/>
      <c r="DP390" s="230"/>
      <c r="DQ390" s="170"/>
      <c r="DR390" s="171"/>
      <c r="DS390" s="229"/>
      <c r="DT390" s="230"/>
      <c r="DU390" s="170"/>
      <c r="DV390" s="171"/>
      <c r="DW390" s="229"/>
      <c r="DX390" s="230"/>
      <c r="DY390" s="170"/>
      <c r="DZ390" s="183">
        <f t="shared" si="81"/>
        <v>0</v>
      </c>
      <c r="EA390" s="356">
        <f t="shared" si="82"/>
        <v>0</v>
      </c>
      <c r="EB390" s="356">
        <f t="shared" si="83"/>
        <v>0</v>
      </c>
      <c r="EC390" s="185">
        <f t="shared" si="84"/>
        <v>0</v>
      </c>
      <c r="ED390" s="364"/>
    </row>
    <row r="391" spans="1:134" ht="45" x14ac:dyDescent="0.2">
      <c r="A391" s="505">
        <v>30</v>
      </c>
      <c r="B391" s="465" t="s">
        <v>617</v>
      </c>
      <c r="C391" s="385" t="s">
        <v>106</v>
      </c>
      <c r="D391" s="419" t="s">
        <v>1286</v>
      </c>
      <c r="E391" s="466">
        <v>2</v>
      </c>
      <c r="F391" s="171"/>
      <c r="G391" s="229"/>
      <c r="H391" s="230"/>
      <c r="I391" s="170"/>
      <c r="J391" s="171"/>
      <c r="K391" s="229"/>
      <c r="L391" s="230"/>
      <c r="M391" s="170"/>
      <c r="N391" s="171"/>
      <c r="O391" s="229"/>
      <c r="P391" s="230"/>
      <c r="Q391" s="170"/>
      <c r="R391" s="171"/>
      <c r="S391" s="229"/>
      <c r="T391" s="230"/>
      <c r="U391" s="170"/>
      <c r="V391" s="171"/>
      <c r="W391" s="229"/>
      <c r="X391" s="230"/>
      <c r="Y391" s="170"/>
      <c r="Z391" s="171"/>
      <c r="AA391" s="229"/>
      <c r="AB391" s="230"/>
      <c r="AC391" s="170"/>
      <c r="AD391" s="171"/>
      <c r="AE391" s="229"/>
      <c r="AF391" s="230"/>
      <c r="AG391" s="170"/>
      <c r="AH391" s="171"/>
      <c r="AI391" s="229"/>
      <c r="AJ391" s="230"/>
      <c r="AK391" s="170"/>
      <c r="AL391" s="171"/>
      <c r="AM391" s="229"/>
      <c r="AN391" s="230"/>
      <c r="AO391" s="170"/>
      <c r="AP391" s="171"/>
      <c r="AQ391" s="229"/>
      <c r="AR391" s="230"/>
      <c r="AS391" s="170"/>
      <c r="AT391" s="171"/>
      <c r="AU391" s="229"/>
      <c r="AV391" s="230"/>
      <c r="AW391" s="170"/>
      <c r="AX391" s="171"/>
      <c r="AY391" s="229"/>
      <c r="AZ391" s="230"/>
      <c r="BA391" s="170"/>
      <c r="BB391" s="171"/>
      <c r="BC391" s="229"/>
      <c r="BD391" s="230"/>
      <c r="BE391" s="170"/>
      <c r="BF391" s="171"/>
      <c r="BG391" s="229"/>
      <c r="BH391" s="230"/>
      <c r="BI391" s="170"/>
      <c r="BJ391" s="171"/>
      <c r="BK391" s="229"/>
      <c r="BL391" s="230"/>
      <c r="BM391" s="170"/>
      <c r="BN391" s="171"/>
      <c r="BO391" s="229"/>
      <c r="BP391" s="230"/>
      <c r="BQ391" s="170"/>
      <c r="BR391" s="171"/>
      <c r="BS391" s="229"/>
      <c r="BT391" s="230"/>
      <c r="BU391" s="170"/>
      <c r="BV391" s="171"/>
      <c r="BW391" s="229"/>
      <c r="BX391" s="230"/>
      <c r="BY391" s="170"/>
      <c r="BZ391" s="171"/>
      <c r="CA391" s="229"/>
      <c r="CB391" s="230"/>
      <c r="CC391" s="170"/>
      <c r="CD391" s="171"/>
      <c r="CE391" s="229"/>
      <c r="CF391" s="230"/>
      <c r="CG391" s="170"/>
      <c r="CH391" s="171"/>
      <c r="CI391" s="229"/>
      <c r="CJ391" s="230"/>
      <c r="CK391" s="170"/>
      <c r="CL391" s="171"/>
      <c r="CM391" s="229"/>
      <c r="CN391" s="230"/>
      <c r="CO391" s="170"/>
      <c r="CP391" s="171"/>
      <c r="CQ391" s="229"/>
      <c r="CR391" s="230"/>
      <c r="CS391" s="170"/>
      <c r="CT391" s="171"/>
      <c r="CU391" s="229"/>
      <c r="CV391" s="230"/>
      <c r="CW391" s="170"/>
      <c r="CX391" s="171"/>
      <c r="CY391" s="229"/>
      <c r="CZ391" s="230"/>
      <c r="DA391" s="170"/>
      <c r="DB391" s="171"/>
      <c r="DC391" s="229"/>
      <c r="DD391" s="230"/>
      <c r="DE391" s="170"/>
      <c r="DF391" s="171"/>
      <c r="DG391" s="229"/>
      <c r="DH391" s="230"/>
      <c r="DI391" s="170"/>
      <c r="DJ391" s="171"/>
      <c r="DK391" s="229"/>
      <c r="DL391" s="230"/>
      <c r="DM391" s="170"/>
      <c r="DN391" s="171"/>
      <c r="DO391" s="229"/>
      <c r="DP391" s="230"/>
      <c r="DQ391" s="170"/>
      <c r="DR391" s="171"/>
      <c r="DS391" s="229"/>
      <c r="DT391" s="230"/>
      <c r="DU391" s="170"/>
      <c r="DV391" s="171"/>
      <c r="DW391" s="229"/>
      <c r="DX391" s="230"/>
      <c r="DY391" s="170"/>
      <c r="DZ391" s="183">
        <f t="shared" si="81"/>
        <v>0</v>
      </c>
      <c r="EA391" s="356">
        <f t="shared" si="82"/>
        <v>0</v>
      </c>
      <c r="EB391" s="356">
        <f t="shared" si="83"/>
        <v>0</v>
      </c>
      <c r="EC391" s="185">
        <f t="shared" si="84"/>
        <v>0</v>
      </c>
      <c r="ED391" s="364"/>
    </row>
    <row r="392" spans="1:134" ht="30" x14ac:dyDescent="0.2">
      <c r="A392" s="505">
        <v>31</v>
      </c>
      <c r="B392" s="465" t="s">
        <v>618</v>
      </c>
      <c r="C392" s="385" t="s">
        <v>104</v>
      </c>
      <c r="D392" s="419" t="s">
        <v>1287</v>
      </c>
      <c r="E392" s="466">
        <v>2</v>
      </c>
      <c r="F392" s="171"/>
      <c r="G392" s="229">
        <v>10</v>
      </c>
      <c r="H392" s="230"/>
      <c r="I392" s="170"/>
      <c r="J392" s="171"/>
      <c r="K392" s="229">
        <v>10</v>
      </c>
      <c r="L392" s="230"/>
      <c r="M392" s="170"/>
      <c r="N392" s="171"/>
      <c r="O392" s="229">
        <v>10</v>
      </c>
      <c r="P392" s="230"/>
      <c r="Q392" s="170"/>
      <c r="R392" s="171"/>
      <c r="S392" s="229">
        <v>10</v>
      </c>
      <c r="T392" s="230"/>
      <c r="U392" s="170"/>
      <c r="V392" s="171"/>
      <c r="W392" s="229"/>
      <c r="X392" s="230"/>
      <c r="Y392" s="170"/>
      <c r="Z392" s="171"/>
      <c r="AA392" s="229">
        <v>10</v>
      </c>
      <c r="AB392" s="230"/>
      <c r="AC392" s="170"/>
      <c r="AD392" s="171"/>
      <c r="AE392" s="229">
        <v>2</v>
      </c>
      <c r="AF392" s="230"/>
      <c r="AG392" s="170"/>
      <c r="AH392" s="171"/>
      <c r="AI392" s="229">
        <v>2</v>
      </c>
      <c r="AJ392" s="230"/>
      <c r="AK392" s="170"/>
      <c r="AL392" s="171"/>
      <c r="AM392" s="229">
        <v>2</v>
      </c>
      <c r="AN392" s="230"/>
      <c r="AO392" s="170"/>
      <c r="AP392" s="171"/>
      <c r="AQ392" s="229">
        <v>2</v>
      </c>
      <c r="AR392" s="230"/>
      <c r="AS392" s="170"/>
      <c r="AT392" s="171"/>
      <c r="AU392" s="229">
        <v>2</v>
      </c>
      <c r="AV392" s="230"/>
      <c r="AW392" s="170"/>
      <c r="AX392" s="171"/>
      <c r="AY392" s="229"/>
      <c r="AZ392" s="230"/>
      <c r="BA392" s="170"/>
      <c r="BB392" s="171"/>
      <c r="BC392" s="229">
        <v>2</v>
      </c>
      <c r="BD392" s="230"/>
      <c r="BE392" s="170"/>
      <c r="BF392" s="171"/>
      <c r="BG392" s="229">
        <v>2</v>
      </c>
      <c r="BH392" s="230"/>
      <c r="BI392" s="170"/>
      <c r="BJ392" s="171"/>
      <c r="BK392" s="229">
        <v>2</v>
      </c>
      <c r="BL392" s="230"/>
      <c r="BM392" s="170"/>
      <c r="BN392" s="171"/>
      <c r="BO392" s="229">
        <v>2</v>
      </c>
      <c r="BP392" s="230"/>
      <c r="BQ392" s="170"/>
      <c r="BR392" s="171"/>
      <c r="BS392" s="229">
        <v>2</v>
      </c>
      <c r="BT392" s="230"/>
      <c r="BU392" s="170"/>
      <c r="BV392" s="171"/>
      <c r="BW392" s="229">
        <v>2</v>
      </c>
      <c r="BX392" s="230"/>
      <c r="BY392" s="170"/>
      <c r="BZ392" s="171"/>
      <c r="CA392" s="229"/>
      <c r="CB392" s="230"/>
      <c r="CC392" s="170"/>
      <c r="CD392" s="171"/>
      <c r="CE392" s="229">
        <v>2</v>
      </c>
      <c r="CF392" s="230"/>
      <c r="CG392" s="170"/>
      <c r="CH392" s="171"/>
      <c r="CI392" s="229">
        <v>2</v>
      </c>
      <c r="CJ392" s="230"/>
      <c r="CK392" s="170"/>
      <c r="CL392" s="171"/>
      <c r="CM392" s="229">
        <v>2</v>
      </c>
      <c r="CN392" s="230"/>
      <c r="CO392" s="170"/>
      <c r="CP392" s="171"/>
      <c r="CQ392" s="229">
        <v>2</v>
      </c>
      <c r="CR392" s="230"/>
      <c r="CS392" s="170"/>
      <c r="CT392" s="171"/>
      <c r="CU392" s="229">
        <v>2</v>
      </c>
      <c r="CV392" s="230"/>
      <c r="CW392" s="170"/>
      <c r="CX392" s="171"/>
      <c r="CY392" s="229">
        <v>2</v>
      </c>
      <c r="CZ392" s="230"/>
      <c r="DA392" s="170"/>
      <c r="DB392" s="171"/>
      <c r="DC392" s="229"/>
      <c r="DD392" s="230"/>
      <c r="DE392" s="170"/>
      <c r="DF392" s="171"/>
      <c r="DG392" s="229">
        <v>2</v>
      </c>
      <c r="DH392" s="230"/>
      <c r="DI392" s="170"/>
      <c r="DJ392" s="171"/>
      <c r="DK392" s="229">
        <v>2</v>
      </c>
      <c r="DL392" s="230"/>
      <c r="DM392" s="170"/>
      <c r="DN392" s="171"/>
      <c r="DO392" s="229">
        <v>2</v>
      </c>
      <c r="DP392" s="230"/>
      <c r="DQ392" s="170"/>
      <c r="DR392" s="171"/>
      <c r="DS392" s="229">
        <v>2</v>
      </c>
      <c r="DT392" s="230"/>
      <c r="DU392" s="170"/>
      <c r="DV392" s="171"/>
      <c r="DW392" s="229">
        <v>2</v>
      </c>
      <c r="DX392" s="230"/>
      <c r="DY392" s="170"/>
      <c r="DZ392" s="183">
        <f t="shared" si="81"/>
        <v>0</v>
      </c>
      <c r="EA392" s="356">
        <f t="shared" si="82"/>
        <v>94</v>
      </c>
      <c r="EB392" s="356">
        <f t="shared" si="83"/>
        <v>0</v>
      </c>
      <c r="EC392" s="185">
        <f t="shared" si="84"/>
        <v>0</v>
      </c>
      <c r="ED392" s="364"/>
    </row>
    <row r="393" spans="1:134" ht="45" x14ac:dyDescent="0.2">
      <c r="A393" s="505">
        <v>32</v>
      </c>
      <c r="B393" s="237" t="s">
        <v>1775</v>
      </c>
      <c r="C393" s="383" t="s">
        <v>1776</v>
      </c>
      <c r="D393" s="384" t="s">
        <v>1777</v>
      </c>
      <c r="E393" s="466">
        <v>2</v>
      </c>
      <c r="F393" s="171">
        <v>2</v>
      </c>
      <c r="G393" s="229"/>
      <c r="H393" s="230"/>
      <c r="I393" s="170"/>
      <c r="J393" s="171">
        <v>2</v>
      </c>
      <c r="K393" s="229"/>
      <c r="L393" s="230"/>
      <c r="M393" s="170"/>
      <c r="N393" s="171">
        <v>2</v>
      </c>
      <c r="O393" s="229"/>
      <c r="P393" s="230"/>
      <c r="Q393" s="170"/>
      <c r="R393" s="171">
        <v>2</v>
      </c>
      <c r="S393" s="229"/>
      <c r="T393" s="230"/>
      <c r="U393" s="170"/>
      <c r="V393" s="171"/>
      <c r="W393" s="229"/>
      <c r="X393" s="230"/>
      <c r="Y393" s="170"/>
      <c r="Z393" s="171">
        <v>2</v>
      </c>
      <c r="AA393" s="229"/>
      <c r="AB393" s="230"/>
      <c r="AC393" s="170"/>
      <c r="AD393" s="171">
        <v>2</v>
      </c>
      <c r="AE393" s="229"/>
      <c r="AF393" s="230"/>
      <c r="AG393" s="170"/>
      <c r="AH393" s="171">
        <v>2</v>
      </c>
      <c r="AI393" s="229"/>
      <c r="AJ393" s="230"/>
      <c r="AK393" s="170"/>
      <c r="AL393" s="171">
        <v>2</v>
      </c>
      <c r="AM393" s="229"/>
      <c r="AN393" s="230"/>
      <c r="AO393" s="170"/>
      <c r="AP393" s="171">
        <v>2</v>
      </c>
      <c r="AQ393" s="229"/>
      <c r="AR393" s="230"/>
      <c r="AS393" s="170"/>
      <c r="AT393" s="171">
        <v>2</v>
      </c>
      <c r="AU393" s="229"/>
      <c r="AV393" s="230"/>
      <c r="AW393" s="170"/>
      <c r="AX393" s="171"/>
      <c r="AY393" s="229"/>
      <c r="AZ393" s="230"/>
      <c r="BA393" s="170"/>
      <c r="BB393" s="171">
        <v>2</v>
      </c>
      <c r="BC393" s="229"/>
      <c r="BD393" s="230"/>
      <c r="BE393" s="170"/>
      <c r="BF393" s="171">
        <v>2</v>
      </c>
      <c r="BG393" s="229"/>
      <c r="BH393" s="230"/>
      <c r="BI393" s="170"/>
      <c r="BJ393" s="171">
        <v>2</v>
      </c>
      <c r="BK393" s="229"/>
      <c r="BL393" s="230"/>
      <c r="BM393" s="170"/>
      <c r="BN393" s="171">
        <v>2</v>
      </c>
      <c r="BO393" s="229"/>
      <c r="BP393" s="230"/>
      <c r="BQ393" s="170"/>
      <c r="BR393" s="171">
        <v>2</v>
      </c>
      <c r="BS393" s="229"/>
      <c r="BT393" s="230"/>
      <c r="BU393" s="170"/>
      <c r="BV393" s="171">
        <v>2</v>
      </c>
      <c r="BW393" s="229"/>
      <c r="BX393" s="230"/>
      <c r="BY393" s="170"/>
      <c r="BZ393" s="171"/>
      <c r="CA393" s="229"/>
      <c r="CB393" s="230"/>
      <c r="CC393" s="170"/>
      <c r="CD393" s="171">
        <v>2</v>
      </c>
      <c r="CE393" s="229"/>
      <c r="CF393" s="230"/>
      <c r="CG393" s="170"/>
      <c r="CH393" s="171">
        <v>2</v>
      </c>
      <c r="CI393" s="229"/>
      <c r="CJ393" s="230"/>
      <c r="CK393" s="170"/>
      <c r="CL393" s="171">
        <v>2</v>
      </c>
      <c r="CM393" s="229"/>
      <c r="CN393" s="230"/>
      <c r="CO393" s="170"/>
      <c r="CP393" s="171">
        <v>2</v>
      </c>
      <c r="CQ393" s="229"/>
      <c r="CR393" s="230"/>
      <c r="CS393" s="170"/>
      <c r="CT393" s="171">
        <v>2</v>
      </c>
      <c r="CU393" s="229"/>
      <c r="CV393" s="230"/>
      <c r="CW393" s="170"/>
      <c r="CX393" s="171">
        <v>2</v>
      </c>
      <c r="CY393" s="229"/>
      <c r="CZ393" s="230"/>
      <c r="DA393" s="170"/>
      <c r="DB393" s="171"/>
      <c r="DC393" s="229"/>
      <c r="DD393" s="230"/>
      <c r="DE393" s="170"/>
      <c r="DF393" s="171">
        <v>2</v>
      </c>
      <c r="DG393" s="229"/>
      <c r="DH393" s="230"/>
      <c r="DI393" s="170"/>
      <c r="DJ393" s="171">
        <v>2</v>
      </c>
      <c r="DK393" s="229"/>
      <c r="DL393" s="230"/>
      <c r="DM393" s="170"/>
      <c r="DN393" s="171">
        <v>2</v>
      </c>
      <c r="DO393" s="229"/>
      <c r="DP393" s="230"/>
      <c r="DQ393" s="170"/>
      <c r="DR393" s="171">
        <v>2</v>
      </c>
      <c r="DS393" s="229"/>
      <c r="DT393" s="230"/>
      <c r="DU393" s="170"/>
      <c r="DV393" s="171">
        <v>2</v>
      </c>
      <c r="DW393" s="229"/>
      <c r="DX393" s="230"/>
      <c r="DY393" s="170"/>
      <c r="DZ393" s="183">
        <f t="shared" si="81"/>
        <v>54</v>
      </c>
      <c r="EA393" s="356">
        <f t="shared" si="82"/>
        <v>0</v>
      </c>
      <c r="EB393" s="356">
        <f t="shared" si="83"/>
        <v>0</v>
      </c>
      <c r="EC393" s="185">
        <f t="shared" si="84"/>
        <v>0</v>
      </c>
      <c r="ED393" s="364"/>
    </row>
    <row r="394" spans="1:134" ht="45" x14ac:dyDescent="0.2">
      <c r="A394" s="505">
        <v>33</v>
      </c>
      <c r="B394" s="465" t="s">
        <v>981</v>
      </c>
      <c r="C394" s="385" t="s">
        <v>1288</v>
      </c>
      <c r="D394" s="419" t="s">
        <v>1289</v>
      </c>
      <c r="E394" s="466">
        <v>2</v>
      </c>
      <c r="F394" s="171"/>
      <c r="G394" s="229"/>
      <c r="H394" s="230"/>
      <c r="I394" s="170"/>
      <c r="J394" s="171"/>
      <c r="K394" s="229"/>
      <c r="L394" s="230"/>
      <c r="M394" s="170"/>
      <c r="N394" s="171"/>
      <c r="O394" s="229"/>
      <c r="P394" s="230"/>
      <c r="Q394" s="170"/>
      <c r="R394" s="171"/>
      <c r="S394" s="229"/>
      <c r="T394" s="230"/>
      <c r="U394" s="170"/>
      <c r="V394" s="171"/>
      <c r="W394" s="229"/>
      <c r="X394" s="230"/>
      <c r="Y394" s="170"/>
      <c r="Z394" s="171"/>
      <c r="AA394" s="229"/>
      <c r="AB394" s="230"/>
      <c r="AC394" s="170"/>
      <c r="AD394" s="171"/>
      <c r="AE394" s="229"/>
      <c r="AF394" s="230"/>
      <c r="AG394" s="170"/>
      <c r="AH394" s="171"/>
      <c r="AI394" s="229"/>
      <c r="AJ394" s="230"/>
      <c r="AK394" s="170"/>
      <c r="AL394" s="171"/>
      <c r="AM394" s="229"/>
      <c r="AN394" s="230"/>
      <c r="AO394" s="170"/>
      <c r="AP394" s="171"/>
      <c r="AQ394" s="229"/>
      <c r="AR394" s="230"/>
      <c r="AS394" s="170"/>
      <c r="AT394" s="171"/>
      <c r="AU394" s="229"/>
      <c r="AV394" s="230"/>
      <c r="AW394" s="170"/>
      <c r="AX394" s="171"/>
      <c r="AY394" s="229"/>
      <c r="AZ394" s="230"/>
      <c r="BA394" s="170"/>
      <c r="BB394" s="171"/>
      <c r="BC394" s="229"/>
      <c r="BD394" s="230"/>
      <c r="BE394" s="170"/>
      <c r="BF394" s="171"/>
      <c r="BG394" s="229"/>
      <c r="BH394" s="230"/>
      <c r="BI394" s="170"/>
      <c r="BJ394" s="171"/>
      <c r="BK394" s="229"/>
      <c r="BL394" s="230"/>
      <c r="BM394" s="170"/>
      <c r="BN394" s="171"/>
      <c r="BO394" s="229"/>
      <c r="BP394" s="230"/>
      <c r="BQ394" s="170"/>
      <c r="BR394" s="171"/>
      <c r="BS394" s="229"/>
      <c r="BT394" s="230"/>
      <c r="BU394" s="170"/>
      <c r="BV394" s="171"/>
      <c r="BW394" s="229"/>
      <c r="BX394" s="230"/>
      <c r="BY394" s="170"/>
      <c r="BZ394" s="171"/>
      <c r="CA394" s="229"/>
      <c r="CB394" s="230"/>
      <c r="CC394" s="170"/>
      <c r="CD394" s="171"/>
      <c r="CE394" s="229"/>
      <c r="CF394" s="230"/>
      <c r="CG394" s="170"/>
      <c r="CH394" s="171"/>
      <c r="CI394" s="229"/>
      <c r="CJ394" s="230"/>
      <c r="CK394" s="170"/>
      <c r="CL394" s="171"/>
      <c r="CM394" s="229"/>
      <c r="CN394" s="230"/>
      <c r="CO394" s="170"/>
      <c r="CP394" s="171"/>
      <c r="CQ394" s="229"/>
      <c r="CR394" s="230"/>
      <c r="CS394" s="170"/>
      <c r="CT394" s="171"/>
      <c r="CU394" s="229"/>
      <c r="CV394" s="230"/>
      <c r="CW394" s="170"/>
      <c r="CX394" s="171"/>
      <c r="CY394" s="229"/>
      <c r="CZ394" s="230"/>
      <c r="DA394" s="170"/>
      <c r="DB394" s="171"/>
      <c r="DC394" s="229"/>
      <c r="DD394" s="230"/>
      <c r="DE394" s="170"/>
      <c r="DF394" s="171"/>
      <c r="DG394" s="229"/>
      <c r="DH394" s="230"/>
      <c r="DI394" s="170"/>
      <c r="DJ394" s="171"/>
      <c r="DK394" s="229"/>
      <c r="DL394" s="230"/>
      <c r="DM394" s="170"/>
      <c r="DN394" s="171"/>
      <c r="DO394" s="229"/>
      <c r="DP394" s="230"/>
      <c r="DQ394" s="170"/>
      <c r="DR394" s="171"/>
      <c r="DS394" s="229"/>
      <c r="DT394" s="230"/>
      <c r="DU394" s="170"/>
      <c r="DV394" s="171"/>
      <c r="DW394" s="229"/>
      <c r="DX394" s="230"/>
      <c r="DY394" s="170"/>
      <c r="DZ394" s="183">
        <f t="shared" si="81"/>
        <v>0</v>
      </c>
      <c r="EA394" s="356">
        <f t="shared" si="82"/>
        <v>0</v>
      </c>
      <c r="EB394" s="356">
        <f t="shared" si="83"/>
        <v>0</v>
      </c>
      <c r="EC394" s="185">
        <f t="shared" si="84"/>
        <v>0</v>
      </c>
      <c r="ED394" s="364"/>
    </row>
    <row r="395" spans="1:134" ht="60" x14ac:dyDescent="0.2">
      <c r="A395" s="505">
        <v>34</v>
      </c>
      <c r="B395" s="465" t="s">
        <v>619</v>
      </c>
      <c r="C395" s="385" t="s">
        <v>620</v>
      </c>
      <c r="D395" s="419" t="s">
        <v>1290</v>
      </c>
      <c r="E395" s="466">
        <v>0</v>
      </c>
      <c r="F395" s="171"/>
      <c r="G395" s="229"/>
      <c r="H395" s="230"/>
      <c r="I395" s="170"/>
      <c r="J395" s="171"/>
      <c r="K395" s="229"/>
      <c r="L395" s="230"/>
      <c r="M395" s="170"/>
      <c r="N395" s="171"/>
      <c r="O395" s="229"/>
      <c r="P395" s="230"/>
      <c r="Q395" s="170"/>
      <c r="R395" s="171"/>
      <c r="S395" s="229"/>
      <c r="T395" s="230"/>
      <c r="U395" s="170"/>
      <c r="V395" s="171"/>
      <c r="W395" s="229"/>
      <c r="X395" s="230"/>
      <c r="Y395" s="170"/>
      <c r="Z395" s="171"/>
      <c r="AA395" s="229"/>
      <c r="AB395" s="230"/>
      <c r="AC395" s="170"/>
      <c r="AD395" s="171"/>
      <c r="AE395" s="229"/>
      <c r="AF395" s="230"/>
      <c r="AG395" s="170"/>
      <c r="AH395" s="171"/>
      <c r="AI395" s="229"/>
      <c r="AJ395" s="230"/>
      <c r="AK395" s="170"/>
      <c r="AL395" s="171"/>
      <c r="AM395" s="229"/>
      <c r="AN395" s="230"/>
      <c r="AO395" s="170"/>
      <c r="AP395" s="171"/>
      <c r="AQ395" s="229"/>
      <c r="AR395" s="230"/>
      <c r="AS395" s="170"/>
      <c r="AT395" s="171"/>
      <c r="AU395" s="229"/>
      <c r="AV395" s="230"/>
      <c r="AW395" s="170"/>
      <c r="AX395" s="171"/>
      <c r="AY395" s="229"/>
      <c r="AZ395" s="230"/>
      <c r="BA395" s="170"/>
      <c r="BB395" s="171"/>
      <c r="BC395" s="229"/>
      <c r="BD395" s="230"/>
      <c r="BE395" s="170"/>
      <c r="BF395" s="171"/>
      <c r="BG395" s="229"/>
      <c r="BH395" s="230"/>
      <c r="BI395" s="170"/>
      <c r="BJ395" s="171"/>
      <c r="BK395" s="229"/>
      <c r="BL395" s="230"/>
      <c r="BM395" s="170"/>
      <c r="BN395" s="171"/>
      <c r="BO395" s="229"/>
      <c r="BP395" s="230"/>
      <c r="BQ395" s="170"/>
      <c r="BR395" s="171"/>
      <c r="BS395" s="229"/>
      <c r="BT395" s="230"/>
      <c r="BU395" s="170"/>
      <c r="BV395" s="171"/>
      <c r="BW395" s="229"/>
      <c r="BX395" s="230"/>
      <c r="BY395" s="170"/>
      <c r="BZ395" s="171"/>
      <c r="CA395" s="229"/>
      <c r="CB395" s="230"/>
      <c r="CC395" s="170"/>
      <c r="CD395" s="171"/>
      <c r="CE395" s="229"/>
      <c r="CF395" s="230"/>
      <c r="CG395" s="170"/>
      <c r="CH395" s="171"/>
      <c r="CI395" s="229"/>
      <c r="CJ395" s="230"/>
      <c r="CK395" s="170"/>
      <c r="CL395" s="171"/>
      <c r="CM395" s="229"/>
      <c r="CN395" s="230"/>
      <c r="CO395" s="170"/>
      <c r="CP395" s="171"/>
      <c r="CQ395" s="229"/>
      <c r="CR395" s="230"/>
      <c r="CS395" s="170"/>
      <c r="CT395" s="171"/>
      <c r="CU395" s="229"/>
      <c r="CV395" s="230"/>
      <c r="CW395" s="170"/>
      <c r="CX395" s="171"/>
      <c r="CY395" s="229"/>
      <c r="CZ395" s="230"/>
      <c r="DA395" s="170"/>
      <c r="DB395" s="171"/>
      <c r="DC395" s="229"/>
      <c r="DD395" s="230"/>
      <c r="DE395" s="170"/>
      <c r="DF395" s="171"/>
      <c r="DG395" s="229"/>
      <c r="DH395" s="230"/>
      <c r="DI395" s="170"/>
      <c r="DJ395" s="171"/>
      <c r="DK395" s="229"/>
      <c r="DL395" s="230"/>
      <c r="DM395" s="170"/>
      <c r="DN395" s="171"/>
      <c r="DO395" s="229"/>
      <c r="DP395" s="230"/>
      <c r="DQ395" s="170"/>
      <c r="DR395" s="171"/>
      <c r="DS395" s="229"/>
      <c r="DT395" s="230"/>
      <c r="DU395" s="170"/>
      <c r="DV395" s="171"/>
      <c r="DW395" s="229"/>
      <c r="DX395" s="230"/>
      <c r="DY395" s="170"/>
      <c r="DZ395" s="183">
        <f t="shared" si="81"/>
        <v>0</v>
      </c>
      <c r="EA395" s="356">
        <f t="shared" si="82"/>
        <v>0</v>
      </c>
      <c r="EB395" s="356">
        <f t="shared" si="83"/>
        <v>0</v>
      </c>
      <c r="EC395" s="185">
        <f t="shared" si="84"/>
        <v>0</v>
      </c>
      <c r="ED395" s="364"/>
    </row>
    <row r="396" spans="1:134" ht="30" x14ac:dyDescent="0.2">
      <c r="A396" s="505">
        <v>35</v>
      </c>
      <c r="B396" s="465" t="s">
        <v>623</v>
      </c>
      <c r="C396" s="385" t="s">
        <v>107</v>
      </c>
      <c r="D396" s="419" t="s">
        <v>1291</v>
      </c>
      <c r="E396" s="466">
        <v>0</v>
      </c>
      <c r="F396" s="171"/>
      <c r="G396" s="229"/>
      <c r="H396" s="230"/>
      <c r="I396" s="170"/>
      <c r="J396" s="171"/>
      <c r="K396" s="229"/>
      <c r="L396" s="230"/>
      <c r="M396" s="170"/>
      <c r="N396" s="171"/>
      <c r="O396" s="229"/>
      <c r="P396" s="230"/>
      <c r="Q396" s="170"/>
      <c r="R396" s="171"/>
      <c r="S396" s="229"/>
      <c r="T396" s="230"/>
      <c r="U396" s="170"/>
      <c r="V396" s="171"/>
      <c r="W396" s="229"/>
      <c r="X396" s="230"/>
      <c r="Y396" s="170"/>
      <c r="Z396" s="171"/>
      <c r="AA396" s="229"/>
      <c r="AB396" s="230"/>
      <c r="AC396" s="170"/>
      <c r="AD396" s="171"/>
      <c r="AE396" s="229"/>
      <c r="AF396" s="230"/>
      <c r="AG396" s="170"/>
      <c r="AH396" s="171"/>
      <c r="AI396" s="229"/>
      <c r="AJ396" s="230"/>
      <c r="AK396" s="170"/>
      <c r="AL396" s="171"/>
      <c r="AM396" s="229"/>
      <c r="AN396" s="230"/>
      <c r="AO396" s="170"/>
      <c r="AP396" s="171"/>
      <c r="AQ396" s="229"/>
      <c r="AR396" s="230"/>
      <c r="AS396" s="170"/>
      <c r="AT396" s="171"/>
      <c r="AU396" s="229"/>
      <c r="AV396" s="230"/>
      <c r="AW396" s="170"/>
      <c r="AX396" s="171"/>
      <c r="AY396" s="229"/>
      <c r="AZ396" s="230"/>
      <c r="BA396" s="170"/>
      <c r="BB396" s="171"/>
      <c r="BC396" s="229"/>
      <c r="BD396" s="230"/>
      <c r="BE396" s="170"/>
      <c r="BF396" s="171"/>
      <c r="BG396" s="229"/>
      <c r="BH396" s="230"/>
      <c r="BI396" s="170"/>
      <c r="BJ396" s="171"/>
      <c r="BK396" s="229"/>
      <c r="BL396" s="230"/>
      <c r="BM396" s="170"/>
      <c r="BN396" s="171"/>
      <c r="BO396" s="229"/>
      <c r="BP396" s="230"/>
      <c r="BQ396" s="170"/>
      <c r="BR396" s="171"/>
      <c r="BS396" s="229"/>
      <c r="BT396" s="230"/>
      <c r="BU396" s="170"/>
      <c r="BV396" s="171"/>
      <c r="BW396" s="229"/>
      <c r="BX396" s="230"/>
      <c r="BY396" s="170"/>
      <c r="BZ396" s="171"/>
      <c r="CA396" s="229"/>
      <c r="CB396" s="230"/>
      <c r="CC396" s="170"/>
      <c r="CD396" s="171"/>
      <c r="CE396" s="229"/>
      <c r="CF396" s="230"/>
      <c r="CG396" s="170"/>
      <c r="CH396" s="171"/>
      <c r="CI396" s="229"/>
      <c r="CJ396" s="230"/>
      <c r="CK396" s="170"/>
      <c r="CL396" s="171"/>
      <c r="CM396" s="229"/>
      <c r="CN396" s="230"/>
      <c r="CO396" s="170"/>
      <c r="CP396" s="171"/>
      <c r="CQ396" s="229"/>
      <c r="CR396" s="230"/>
      <c r="CS396" s="170"/>
      <c r="CT396" s="171"/>
      <c r="CU396" s="229"/>
      <c r="CV396" s="230"/>
      <c r="CW396" s="170"/>
      <c r="CX396" s="171"/>
      <c r="CY396" s="229"/>
      <c r="CZ396" s="230"/>
      <c r="DA396" s="170"/>
      <c r="DB396" s="171"/>
      <c r="DC396" s="229"/>
      <c r="DD396" s="230"/>
      <c r="DE396" s="170"/>
      <c r="DF396" s="171"/>
      <c r="DG396" s="229"/>
      <c r="DH396" s="230"/>
      <c r="DI396" s="170"/>
      <c r="DJ396" s="171"/>
      <c r="DK396" s="229"/>
      <c r="DL396" s="230"/>
      <c r="DM396" s="170"/>
      <c r="DN396" s="171"/>
      <c r="DO396" s="229">
        <v>3</v>
      </c>
      <c r="DP396" s="230"/>
      <c r="DQ396" s="170"/>
      <c r="DR396" s="171"/>
      <c r="DS396" s="229">
        <v>3</v>
      </c>
      <c r="DT396" s="230"/>
      <c r="DU396" s="170"/>
      <c r="DV396" s="171"/>
      <c r="DW396" s="229">
        <v>3</v>
      </c>
      <c r="DX396" s="230"/>
      <c r="DY396" s="170"/>
      <c r="DZ396" s="183">
        <f t="shared" si="81"/>
        <v>0</v>
      </c>
      <c r="EA396" s="356">
        <f t="shared" si="82"/>
        <v>9</v>
      </c>
      <c r="EB396" s="356">
        <f t="shared" si="83"/>
        <v>0</v>
      </c>
      <c r="EC396" s="185">
        <f t="shared" si="84"/>
        <v>0</v>
      </c>
      <c r="ED396" s="364"/>
    </row>
    <row r="397" spans="1:134" ht="30" x14ac:dyDescent="0.2">
      <c r="A397" s="505">
        <v>36</v>
      </c>
      <c r="B397" s="465" t="s">
        <v>1066</v>
      </c>
      <c r="C397" s="385" t="s">
        <v>1067</v>
      </c>
      <c r="D397" s="419" t="s">
        <v>1292</v>
      </c>
      <c r="E397" s="466">
        <v>0</v>
      </c>
      <c r="F397" s="171"/>
      <c r="G397" s="229"/>
      <c r="H397" s="230"/>
      <c r="I397" s="170"/>
      <c r="J397" s="171"/>
      <c r="K397" s="229"/>
      <c r="L397" s="230"/>
      <c r="M397" s="170"/>
      <c r="N397" s="171"/>
      <c r="O397" s="229"/>
      <c r="P397" s="230"/>
      <c r="Q397" s="170"/>
      <c r="R397" s="171"/>
      <c r="S397" s="229"/>
      <c r="T397" s="230"/>
      <c r="U397" s="170"/>
      <c r="V397" s="171"/>
      <c r="W397" s="229"/>
      <c r="X397" s="230"/>
      <c r="Y397" s="170"/>
      <c r="Z397" s="171"/>
      <c r="AA397" s="229"/>
      <c r="AB397" s="230"/>
      <c r="AC397" s="170"/>
      <c r="AD397" s="171"/>
      <c r="AE397" s="229"/>
      <c r="AF397" s="230"/>
      <c r="AG397" s="170"/>
      <c r="AH397" s="171"/>
      <c r="AI397" s="229"/>
      <c r="AJ397" s="230"/>
      <c r="AK397" s="170"/>
      <c r="AL397" s="171"/>
      <c r="AM397" s="229"/>
      <c r="AN397" s="230"/>
      <c r="AO397" s="170"/>
      <c r="AP397" s="171"/>
      <c r="AQ397" s="229"/>
      <c r="AR397" s="230"/>
      <c r="AS397" s="170"/>
      <c r="AT397" s="171"/>
      <c r="AU397" s="229"/>
      <c r="AV397" s="230"/>
      <c r="AW397" s="170"/>
      <c r="AX397" s="171"/>
      <c r="AY397" s="229"/>
      <c r="AZ397" s="230"/>
      <c r="BA397" s="170"/>
      <c r="BB397" s="171"/>
      <c r="BC397" s="229"/>
      <c r="BD397" s="230"/>
      <c r="BE397" s="170"/>
      <c r="BF397" s="171"/>
      <c r="BG397" s="229"/>
      <c r="BH397" s="230"/>
      <c r="BI397" s="170"/>
      <c r="BJ397" s="171"/>
      <c r="BK397" s="229"/>
      <c r="BL397" s="230"/>
      <c r="BM397" s="170"/>
      <c r="BN397" s="171"/>
      <c r="BO397" s="229"/>
      <c r="BP397" s="230"/>
      <c r="BQ397" s="170"/>
      <c r="BR397" s="171"/>
      <c r="BS397" s="229"/>
      <c r="BT397" s="230"/>
      <c r="BU397" s="170"/>
      <c r="BV397" s="171"/>
      <c r="BW397" s="229"/>
      <c r="BX397" s="230"/>
      <c r="BY397" s="170"/>
      <c r="BZ397" s="171"/>
      <c r="CA397" s="229"/>
      <c r="CB397" s="230"/>
      <c r="CC397" s="170"/>
      <c r="CD397" s="171"/>
      <c r="CE397" s="229"/>
      <c r="CF397" s="230"/>
      <c r="CG397" s="170"/>
      <c r="CH397" s="171"/>
      <c r="CI397" s="229"/>
      <c r="CJ397" s="230"/>
      <c r="CK397" s="170"/>
      <c r="CL397" s="171"/>
      <c r="CM397" s="229"/>
      <c r="CN397" s="230"/>
      <c r="CO397" s="170"/>
      <c r="CP397" s="171"/>
      <c r="CQ397" s="229"/>
      <c r="CR397" s="230"/>
      <c r="CS397" s="170"/>
      <c r="CT397" s="171"/>
      <c r="CU397" s="229"/>
      <c r="CV397" s="230"/>
      <c r="CW397" s="170"/>
      <c r="CX397" s="171"/>
      <c r="CY397" s="229"/>
      <c r="CZ397" s="230"/>
      <c r="DA397" s="170"/>
      <c r="DB397" s="171"/>
      <c r="DC397" s="229"/>
      <c r="DD397" s="230"/>
      <c r="DE397" s="170"/>
      <c r="DF397" s="171"/>
      <c r="DG397" s="229"/>
      <c r="DH397" s="230"/>
      <c r="DI397" s="170"/>
      <c r="DJ397" s="171"/>
      <c r="DK397" s="229"/>
      <c r="DL397" s="230"/>
      <c r="DM397" s="170"/>
      <c r="DN397" s="171"/>
      <c r="DO397" s="229"/>
      <c r="DP397" s="230"/>
      <c r="DQ397" s="170"/>
      <c r="DR397" s="171"/>
      <c r="DS397" s="229"/>
      <c r="DT397" s="230"/>
      <c r="DU397" s="170"/>
      <c r="DV397" s="171"/>
      <c r="DW397" s="229"/>
      <c r="DX397" s="230"/>
      <c r="DY397" s="170"/>
      <c r="DZ397" s="183">
        <f t="shared" si="81"/>
        <v>0</v>
      </c>
      <c r="EA397" s="356">
        <f t="shared" si="82"/>
        <v>0</v>
      </c>
      <c r="EB397" s="356">
        <f t="shared" si="83"/>
        <v>0</v>
      </c>
      <c r="EC397" s="185">
        <f t="shared" si="84"/>
        <v>0</v>
      </c>
      <c r="ED397" s="364"/>
    </row>
    <row r="398" spans="1:134" ht="45" x14ac:dyDescent="0.2">
      <c r="A398" s="505">
        <v>37</v>
      </c>
      <c r="B398" s="488" t="s">
        <v>1119</v>
      </c>
      <c r="C398" s="400" t="s">
        <v>1120</v>
      </c>
      <c r="D398" s="400" t="s">
        <v>1293</v>
      </c>
      <c r="E398" s="466">
        <v>0</v>
      </c>
      <c r="F398" s="171"/>
      <c r="G398" s="229"/>
      <c r="H398" s="230"/>
      <c r="I398" s="170"/>
      <c r="J398" s="171"/>
      <c r="K398" s="229"/>
      <c r="L398" s="230"/>
      <c r="M398" s="170"/>
      <c r="N398" s="171"/>
      <c r="O398" s="229"/>
      <c r="P398" s="230"/>
      <c r="Q398" s="170"/>
      <c r="R398" s="171"/>
      <c r="S398" s="229"/>
      <c r="T398" s="230"/>
      <c r="U398" s="170"/>
      <c r="V398" s="171"/>
      <c r="W398" s="229"/>
      <c r="X398" s="230"/>
      <c r="Y398" s="170"/>
      <c r="Z398" s="171"/>
      <c r="AA398" s="229"/>
      <c r="AB398" s="230"/>
      <c r="AC398" s="170"/>
      <c r="AD398" s="171"/>
      <c r="AE398" s="229"/>
      <c r="AF398" s="230"/>
      <c r="AG398" s="170"/>
      <c r="AH398" s="171"/>
      <c r="AI398" s="229"/>
      <c r="AJ398" s="230"/>
      <c r="AK398" s="170"/>
      <c r="AL398" s="171"/>
      <c r="AM398" s="229"/>
      <c r="AN398" s="230"/>
      <c r="AO398" s="170"/>
      <c r="AP398" s="171"/>
      <c r="AQ398" s="229"/>
      <c r="AR398" s="230"/>
      <c r="AS398" s="170"/>
      <c r="AT398" s="171"/>
      <c r="AU398" s="229"/>
      <c r="AV398" s="230"/>
      <c r="AW398" s="170"/>
      <c r="AX398" s="171"/>
      <c r="AY398" s="229"/>
      <c r="AZ398" s="230"/>
      <c r="BA398" s="170"/>
      <c r="BB398" s="171"/>
      <c r="BC398" s="229"/>
      <c r="BD398" s="230"/>
      <c r="BE398" s="170"/>
      <c r="BF398" s="171"/>
      <c r="BG398" s="229"/>
      <c r="BH398" s="230"/>
      <c r="BI398" s="170"/>
      <c r="BJ398" s="171"/>
      <c r="BK398" s="229"/>
      <c r="BL398" s="230"/>
      <c r="BM398" s="170"/>
      <c r="BN398" s="171"/>
      <c r="BO398" s="229"/>
      <c r="BP398" s="230"/>
      <c r="BQ398" s="170"/>
      <c r="BR398" s="171"/>
      <c r="BS398" s="229"/>
      <c r="BT398" s="230"/>
      <c r="BU398" s="170"/>
      <c r="BV398" s="171"/>
      <c r="BW398" s="229"/>
      <c r="BX398" s="230"/>
      <c r="BY398" s="170"/>
      <c r="BZ398" s="171"/>
      <c r="CA398" s="229"/>
      <c r="CB398" s="230"/>
      <c r="CC398" s="170"/>
      <c r="CD398" s="171"/>
      <c r="CE398" s="229"/>
      <c r="CF398" s="230"/>
      <c r="CG398" s="170"/>
      <c r="CH398" s="171"/>
      <c r="CI398" s="229"/>
      <c r="CJ398" s="230"/>
      <c r="CK398" s="170"/>
      <c r="CL398" s="171"/>
      <c r="CM398" s="229"/>
      <c r="CN398" s="230"/>
      <c r="CO398" s="170"/>
      <c r="CP398" s="171"/>
      <c r="CQ398" s="229"/>
      <c r="CR398" s="230"/>
      <c r="CS398" s="170"/>
      <c r="CT398" s="171"/>
      <c r="CU398" s="229"/>
      <c r="CV398" s="230"/>
      <c r="CW398" s="170"/>
      <c r="CX398" s="171"/>
      <c r="CY398" s="229"/>
      <c r="CZ398" s="230"/>
      <c r="DA398" s="170"/>
      <c r="DB398" s="171"/>
      <c r="DC398" s="229"/>
      <c r="DD398" s="230"/>
      <c r="DE398" s="170"/>
      <c r="DF398" s="171"/>
      <c r="DG398" s="229"/>
      <c r="DH398" s="230"/>
      <c r="DI398" s="170"/>
      <c r="DJ398" s="171"/>
      <c r="DK398" s="229"/>
      <c r="DL398" s="230"/>
      <c r="DM398" s="170"/>
      <c r="DN398" s="171"/>
      <c r="DO398" s="229"/>
      <c r="DP398" s="230"/>
      <c r="DQ398" s="170"/>
      <c r="DR398" s="171"/>
      <c r="DS398" s="229"/>
      <c r="DT398" s="230"/>
      <c r="DU398" s="170"/>
      <c r="DV398" s="171"/>
      <c r="DW398" s="229"/>
      <c r="DX398" s="230"/>
      <c r="DY398" s="170"/>
      <c r="DZ398" s="183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6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6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5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64"/>
    </row>
    <row r="399" spans="1:134" ht="45" x14ac:dyDescent="0.2">
      <c r="A399" s="505">
        <v>38</v>
      </c>
      <c r="B399" s="462" t="s">
        <v>2277</v>
      </c>
      <c r="C399" s="383" t="s">
        <v>2365</v>
      </c>
      <c r="D399" s="384" t="s">
        <v>2527</v>
      </c>
      <c r="E399" s="466">
        <v>0</v>
      </c>
      <c r="F399" s="171"/>
      <c r="G399" s="229"/>
      <c r="H399" s="230"/>
      <c r="I399" s="170"/>
      <c r="J399" s="171"/>
      <c r="K399" s="229"/>
      <c r="L399" s="230"/>
      <c r="M399" s="170"/>
      <c r="N399" s="171"/>
      <c r="O399" s="229"/>
      <c r="P399" s="230"/>
      <c r="Q399" s="170"/>
      <c r="R399" s="171"/>
      <c r="S399" s="229"/>
      <c r="T399" s="230"/>
      <c r="U399" s="170"/>
      <c r="V399" s="171"/>
      <c r="W399" s="229"/>
      <c r="X399" s="230"/>
      <c r="Y399" s="170"/>
      <c r="Z399" s="171"/>
      <c r="AA399" s="229"/>
      <c r="AB399" s="230"/>
      <c r="AC399" s="170"/>
      <c r="AD399" s="171"/>
      <c r="AE399" s="229"/>
      <c r="AF399" s="230"/>
      <c r="AG399" s="170"/>
      <c r="AH399" s="171"/>
      <c r="AI399" s="229"/>
      <c r="AJ399" s="230"/>
      <c r="AK399" s="170"/>
      <c r="AL399" s="171"/>
      <c r="AM399" s="229"/>
      <c r="AN399" s="230"/>
      <c r="AO399" s="170"/>
      <c r="AP399" s="171"/>
      <c r="AQ399" s="229"/>
      <c r="AR399" s="230"/>
      <c r="AS399" s="170"/>
      <c r="AT399" s="171"/>
      <c r="AU399" s="229"/>
      <c r="AV399" s="230"/>
      <c r="AW399" s="170"/>
      <c r="AX399" s="171"/>
      <c r="AY399" s="229"/>
      <c r="AZ399" s="230"/>
      <c r="BA399" s="170"/>
      <c r="BB399" s="171"/>
      <c r="BC399" s="229"/>
      <c r="BD399" s="230"/>
      <c r="BE399" s="170"/>
      <c r="BF399" s="171"/>
      <c r="BG399" s="229"/>
      <c r="BH399" s="230"/>
      <c r="BI399" s="170"/>
      <c r="BJ399" s="171"/>
      <c r="BK399" s="229"/>
      <c r="BL399" s="230"/>
      <c r="BM399" s="170"/>
      <c r="BN399" s="171"/>
      <c r="BO399" s="229"/>
      <c r="BP399" s="230"/>
      <c r="BQ399" s="170"/>
      <c r="BR399" s="171"/>
      <c r="BS399" s="229"/>
      <c r="BT399" s="230"/>
      <c r="BU399" s="170"/>
      <c r="BV399" s="171"/>
      <c r="BW399" s="229"/>
      <c r="BX399" s="230"/>
      <c r="BY399" s="170"/>
      <c r="BZ399" s="171"/>
      <c r="CA399" s="229"/>
      <c r="CB399" s="230"/>
      <c r="CC399" s="170"/>
      <c r="CD399" s="171"/>
      <c r="CE399" s="229"/>
      <c r="CF399" s="230"/>
      <c r="CG399" s="170"/>
      <c r="CH399" s="171"/>
      <c r="CI399" s="229"/>
      <c r="CJ399" s="230"/>
      <c r="CK399" s="170"/>
      <c r="CL399" s="171"/>
      <c r="CM399" s="229"/>
      <c r="CN399" s="230"/>
      <c r="CO399" s="170"/>
      <c r="CP399" s="171"/>
      <c r="CQ399" s="229"/>
      <c r="CR399" s="230"/>
      <c r="CS399" s="170"/>
      <c r="CT399" s="171"/>
      <c r="CU399" s="229"/>
      <c r="CV399" s="230"/>
      <c r="CW399" s="170"/>
      <c r="CX399" s="171"/>
      <c r="CY399" s="229"/>
      <c r="CZ399" s="230"/>
      <c r="DA399" s="170"/>
      <c r="DB399" s="171"/>
      <c r="DC399" s="229"/>
      <c r="DD399" s="230"/>
      <c r="DE399" s="170"/>
      <c r="DF399" s="171"/>
      <c r="DG399" s="229"/>
      <c r="DH399" s="230"/>
      <c r="DI399" s="170"/>
      <c r="DJ399" s="171"/>
      <c r="DK399" s="229"/>
      <c r="DL399" s="230"/>
      <c r="DM399" s="170"/>
      <c r="DN399" s="171"/>
      <c r="DO399" s="229"/>
      <c r="DP399" s="230"/>
      <c r="DQ399" s="170"/>
      <c r="DR399" s="171"/>
      <c r="DS399" s="229"/>
      <c r="DT399" s="230"/>
      <c r="DU399" s="170"/>
      <c r="DV399" s="171"/>
      <c r="DW399" s="229"/>
      <c r="DX399" s="230"/>
      <c r="DY399" s="170"/>
      <c r="DZ399" s="183">
        <f t="shared" si="85"/>
        <v>0</v>
      </c>
      <c r="EA399" s="356">
        <f t="shared" si="86"/>
        <v>0</v>
      </c>
      <c r="EB399" s="356">
        <f t="shared" si="87"/>
        <v>0</v>
      </c>
      <c r="EC399" s="185">
        <f t="shared" si="88"/>
        <v>0</v>
      </c>
      <c r="ED399" s="364"/>
    </row>
    <row r="400" spans="1:134" ht="75" x14ac:dyDescent="0.2">
      <c r="A400" s="505">
        <v>39</v>
      </c>
      <c r="B400" s="465" t="s">
        <v>982</v>
      </c>
      <c r="C400" s="412" t="s">
        <v>983</v>
      </c>
      <c r="D400" s="420" t="s">
        <v>1294</v>
      </c>
      <c r="E400" s="466">
        <v>0</v>
      </c>
      <c r="F400" s="171"/>
      <c r="G400" s="229"/>
      <c r="H400" s="230"/>
      <c r="I400" s="170"/>
      <c r="J400" s="171"/>
      <c r="K400" s="229"/>
      <c r="L400" s="230"/>
      <c r="M400" s="170"/>
      <c r="N400" s="171"/>
      <c r="O400" s="229"/>
      <c r="P400" s="230"/>
      <c r="Q400" s="170"/>
      <c r="R400" s="171"/>
      <c r="S400" s="229"/>
      <c r="T400" s="230"/>
      <c r="U400" s="170"/>
      <c r="V400" s="171"/>
      <c r="W400" s="229"/>
      <c r="X400" s="230"/>
      <c r="Y400" s="170"/>
      <c r="Z400" s="171"/>
      <c r="AA400" s="229"/>
      <c r="AB400" s="230"/>
      <c r="AC400" s="170"/>
      <c r="AD400" s="171"/>
      <c r="AE400" s="229"/>
      <c r="AF400" s="230"/>
      <c r="AG400" s="170"/>
      <c r="AH400" s="171"/>
      <c r="AI400" s="229"/>
      <c r="AJ400" s="230"/>
      <c r="AK400" s="170"/>
      <c r="AL400" s="171"/>
      <c r="AM400" s="229"/>
      <c r="AN400" s="230"/>
      <c r="AO400" s="170"/>
      <c r="AP400" s="171"/>
      <c r="AQ400" s="229"/>
      <c r="AR400" s="230"/>
      <c r="AS400" s="170"/>
      <c r="AT400" s="171"/>
      <c r="AU400" s="229"/>
      <c r="AV400" s="230"/>
      <c r="AW400" s="170"/>
      <c r="AX400" s="171"/>
      <c r="AY400" s="229"/>
      <c r="AZ400" s="230"/>
      <c r="BA400" s="170"/>
      <c r="BB400" s="171"/>
      <c r="BC400" s="229"/>
      <c r="BD400" s="230"/>
      <c r="BE400" s="170"/>
      <c r="BF400" s="171"/>
      <c r="BG400" s="229"/>
      <c r="BH400" s="230"/>
      <c r="BI400" s="170"/>
      <c r="BJ400" s="171"/>
      <c r="BK400" s="229"/>
      <c r="BL400" s="230"/>
      <c r="BM400" s="170"/>
      <c r="BN400" s="171"/>
      <c r="BO400" s="229"/>
      <c r="BP400" s="230"/>
      <c r="BQ400" s="170"/>
      <c r="BR400" s="171"/>
      <c r="BS400" s="229"/>
      <c r="BT400" s="230"/>
      <c r="BU400" s="170"/>
      <c r="BV400" s="171"/>
      <c r="BW400" s="229"/>
      <c r="BX400" s="230"/>
      <c r="BY400" s="170"/>
      <c r="BZ400" s="171"/>
      <c r="CA400" s="229"/>
      <c r="CB400" s="230"/>
      <c r="CC400" s="170"/>
      <c r="CD400" s="171"/>
      <c r="CE400" s="229"/>
      <c r="CF400" s="230"/>
      <c r="CG400" s="170"/>
      <c r="CH400" s="171"/>
      <c r="CI400" s="229"/>
      <c r="CJ400" s="230"/>
      <c r="CK400" s="170"/>
      <c r="CL400" s="171"/>
      <c r="CM400" s="229"/>
      <c r="CN400" s="230"/>
      <c r="CO400" s="170"/>
      <c r="CP400" s="171"/>
      <c r="CQ400" s="229"/>
      <c r="CR400" s="230"/>
      <c r="CS400" s="170"/>
      <c r="CT400" s="171"/>
      <c r="CU400" s="229"/>
      <c r="CV400" s="230"/>
      <c r="CW400" s="170"/>
      <c r="CX400" s="171"/>
      <c r="CY400" s="229"/>
      <c r="CZ400" s="230"/>
      <c r="DA400" s="170"/>
      <c r="DB400" s="171"/>
      <c r="DC400" s="229"/>
      <c r="DD400" s="230"/>
      <c r="DE400" s="170"/>
      <c r="DF400" s="171"/>
      <c r="DG400" s="229"/>
      <c r="DH400" s="230"/>
      <c r="DI400" s="170"/>
      <c r="DJ400" s="171"/>
      <c r="DK400" s="229"/>
      <c r="DL400" s="230"/>
      <c r="DM400" s="170"/>
      <c r="DN400" s="171"/>
      <c r="DO400" s="229"/>
      <c r="DP400" s="230"/>
      <c r="DQ400" s="170"/>
      <c r="DR400" s="171"/>
      <c r="DS400" s="229"/>
      <c r="DT400" s="230"/>
      <c r="DU400" s="170"/>
      <c r="DV400" s="171"/>
      <c r="DW400" s="229"/>
      <c r="DX400" s="230"/>
      <c r="DY400" s="170"/>
      <c r="DZ400" s="183">
        <f t="shared" si="85"/>
        <v>0</v>
      </c>
      <c r="EA400" s="356">
        <f t="shared" si="86"/>
        <v>0</v>
      </c>
      <c r="EB400" s="356">
        <f t="shared" si="87"/>
        <v>0</v>
      </c>
      <c r="EC400" s="185">
        <f t="shared" si="88"/>
        <v>0</v>
      </c>
      <c r="ED400" s="364"/>
    </row>
    <row r="401" spans="1:134" ht="60" x14ac:dyDescent="0.2">
      <c r="A401" s="505">
        <v>40</v>
      </c>
      <c r="B401" s="470" t="s">
        <v>626</v>
      </c>
      <c r="C401" s="412" t="s">
        <v>1295</v>
      </c>
      <c r="D401" s="420" t="s">
        <v>2366</v>
      </c>
      <c r="E401" s="466">
        <v>0</v>
      </c>
      <c r="F401" s="171"/>
      <c r="G401" s="229"/>
      <c r="H401" s="230"/>
      <c r="I401" s="170"/>
      <c r="J401" s="171"/>
      <c r="K401" s="229"/>
      <c r="L401" s="230"/>
      <c r="M401" s="170"/>
      <c r="N401" s="171"/>
      <c r="O401" s="229"/>
      <c r="P401" s="230"/>
      <c r="Q401" s="170"/>
      <c r="R401" s="171"/>
      <c r="S401" s="229"/>
      <c r="T401" s="230"/>
      <c r="U401" s="170"/>
      <c r="V401" s="171"/>
      <c r="W401" s="229"/>
      <c r="X401" s="230"/>
      <c r="Y401" s="170"/>
      <c r="Z401" s="171"/>
      <c r="AA401" s="229"/>
      <c r="AB401" s="230"/>
      <c r="AC401" s="170"/>
      <c r="AD401" s="171"/>
      <c r="AE401" s="229"/>
      <c r="AF401" s="230"/>
      <c r="AG401" s="170"/>
      <c r="AH401" s="171"/>
      <c r="AI401" s="229"/>
      <c r="AJ401" s="230"/>
      <c r="AK401" s="170"/>
      <c r="AL401" s="171"/>
      <c r="AM401" s="229"/>
      <c r="AN401" s="230"/>
      <c r="AO401" s="170"/>
      <c r="AP401" s="171"/>
      <c r="AQ401" s="229"/>
      <c r="AR401" s="230"/>
      <c r="AS401" s="170"/>
      <c r="AT401" s="171"/>
      <c r="AU401" s="229"/>
      <c r="AV401" s="230"/>
      <c r="AW401" s="170"/>
      <c r="AX401" s="171"/>
      <c r="AY401" s="229"/>
      <c r="AZ401" s="230"/>
      <c r="BA401" s="170"/>
      <c r="BB401" s="171"/>
      <c r="BC401" s="229"/>
      <c r="BD401" s="230"/>
      <c r="BE401" s="170"/>
      <c r="BF401" s="171"/>
      <c r="BG401" s="229"/>
      <c r="BH401" s="230"/>
      <c r="BI401" s="170"/>
      <c r="BJ401" s="171"/>
      <c r="BK401" s="229"/>
      <c r="BL401" s="230"/>
      <c r="BM401" s="170"/>
      <c r="BN401" s="171"/>
      <c r="BO401" s="229"/>
      <c r="BP401" s="230"/>
      <c r="BQ401" s="170"/>
      <c r="BR401" s="171"/>
      <c r="BS401" s="229"/>
      <c r="BT401" s="230"/>
      <c r="BU401" s="170"/>
      <c r="BV401" s="171"/>
      <c r="BW401" s="229"/>
      <c r="BX401" s="230"/>
      <c r="BY401" s="170"/>
      <c r="BZ401" s="171"/>
      <c r="CA401" s="229"/>
      <c r="CB401" s="230"/>
      <c r="CC401" s="170"/>
      <c r="CD401" s="171"/>
      <c r="CE401" s="229"/>
      <c r="CF401" s="230"/>
      <c r="CG401" s="170"/>
      <c r="CH401" s="171"/>
      <c r="CI401" s="229"/>
      <c r="CJ401" s="230"/>
      <c r="CK401" s="170"/>
      <c r="CL401" s="171"/>
      <c r="CM401" s="229"/>
      <c r="CN401" s="230"/>
      <c r="CO401" s="170"/>
      <c r="CP401" s="171"/>
      <c r="CQ401" s="229"/>
      <c r="CR401" s="230"/>
      <c r="CS401" s="170"/>
      <c r="CT401" s="171"/>
      <c r="CU401" s="229"/>
      <c r="CV401" s="230"/>
      <c r="CW401" s="170"/>
      <c r="CX401" s="171"/>
      <c r="CY401" s="229"/>
      <c r="CZ401" s="230"/>
      <c r="DA401" s="170"/>
      <c r="DB401" s="171"/>
      <c r="DC401" s="229"/>
      <c r="DD401" s="230"/>
      <c r="DE401" s="170"/>
      <c r="DF401" s="171"/>
      <c r="DG401" s="229"/>
      <c r="DH401" s="230"/>
      <c r="DI401" s="170"/>
      <c r="DJ401" s="171"/>
      <c r="DK401" s="229"/>
      <c r="DL401" s="230"/>
      <c r="DM401" s="170"/>
      <c r="DN401" s="171"/>
      <c r="DO401" s="229"/>
      <c r="DP401" s="230"/>
      <c r="DQ401" s="170"/>
      <c r="DR401" s="171"/>
      <c r="DS401" s="229"/>
      <c r="DT401" s="230"/>
      <c r="DU401" s="170"/>
      <c r="DV401" s="171"/>
      <c r="DW401" s="229"/>
      <c r="DX401" s="230"/>
      <c r="DY401" s="170"/>
      <c r="DZ401" s="183">
        <f t="shared" si="85"/>
        <v>0</v>
      </c>
      <c r="EA401" s="356">
        <f t="shared" si="86"/>
        <v>0</v>
      </c>
      <c r="EB401" s="356">
        <f t="shared" si="87"/>
        <v>0</v>
      </c>
      <c r="EC401" s="185">
        <f t="shared" si="88"/>
        <v>0</v>
      </c>
      <c r="ED401" s="364"/>
    </row>
    <row r="402" spans="1:134" ht="30" x14ac:dyDescent="0.2">
      <c r="A402" s="505">
        <v>41</v>
      </c>
      <c r="B402" s="465" t="s">
        <v>992</v>
      </c>
      <c r="C402" s="385" t="s">
        <v>625</v>
      </c>
      <c r="D402" s="419" t="s">
        <v>1296</v>
      </c>
      <c r="E402" s="466">
        <v>0</v>
      </c>
      <c r="F402" s="171"/>
      <c r="G402" s="229"/>
      <c r="H402" s="230"/>
      <c r="I402" s="170"/>
      <c r="J402" s="171"/>
      <c r="K402" s="229"/>
      <c r="L402" s="230"/>
      <c r="M402" s="170"/>
      <c r="N402" s="171"/>
      <c r="O402" s="229"/>
      <c r="P402" s="230"/>
      <c r="Q402" s="170"/>
      <c r="R402" s="171"/>
      <c r="S402" s="229"/>
      <c r="T402" s="230"/>
      <c r="U402" s="170"/>
      <c r="V402" s="171"/>
      <c r="W402" s="229"/>
      <c r="X402" s="230"/>
      <c r="Y402" s="170"/>
      <c r="Z402" s="171"/>
      <c r="AA402" s="229"/>
      <c r="AB402" s="230"/>
      <c r="AC402" s="170"/>
      <c r="AD402" s="171"/>
      <c r="AE402" s="229"/>
      <c r="AF402" s="230"/>
      <c r="AG402" s="170"/>
      <c r="AH402" s="171"/>
      <c r="AI402" s="229"/>
      <c r="AJ402" s="230"/>
      <c r="AK402" s="170"/>
      <c r="AL402" s="171"/>
      <c r="AM402" s="229"/>
      <c r="AN402" s="230"/>
      <c r="AO402" s="170"/>
      <c r="AP402" s="171"/>
      <c r="AQ402" s="229"/>
      <c r="AR402" s="230"/>
      <c r="AS402" s="170"/>
      <c r="AT402" s="171"/>
      <c r="AU402" s="229"/>
      <c r="AV402" s="230"/>
      <c r="AW402" s="170"/>
      <c r="AX402" s="171"/>
      <c r="AY402" s="229"/>
      <c r="AZ402" s="230"/>
      <c r="BA402" s="170"/>
      <c r="BB402" s="171"/>
      <c r="BC402" s="229"/>
      <c r="BD402" s="230"/>
      <c r="BE402" s="170"/>
      <c r="BF402" s="171"/>
      <c r="BG402" s="229"/>
      <c r="BH402" s="230"/>
      <c r="BI402" s="170"/>
      <c r="BJ402" s="171"/>
      <c r="BK402" s="229"/>
      <c r="BL402" s="230"/>
      <c r="BM402" s="170"/>
      <c r="BN402" s="171"/>
      <c r="BO402" s="229"/>
      <c r="BP402" s="230"/>
      <c r="BQ402" s="170"/>
      <c r="BR402" s="171"/>
      <c r="BS402" s="229"/>
      <c r="BT402" s="230"/>
      <c r="BU402" s="170"/>
      <c r="BV402" s="171"/>
      <c r="BW402" s="229"/>
      <c r="BX402" s="230"/>
      <c r="BY402" s="170"/>
      <c r="BZ402" s="171"/>
      <c r="CA402" s="229"/>
      <c r="CB402" s="230"/>
      <c r="CC402" s="170"/>
      <c r="CD402" s="171"/>
      <c r="CE402" s="229"/>
      <c r="CF402" s="230"/>
      <c r="CG402" s="170"/>
      <c r="CH402" s="171"/>
      <c r="CI402" s="229"/>
      <c r="CJ402" s="230"/>
      <c r="CK402" s="170"/>
      <c r="CL402" s="171"/>
      <c r="CM402" s="229"/>
      <c r="CN402" s="230"/>
      <c r="CO402" s="170"/>
      <c r="CP402" s="171"/>
      <c r="CQ402" s="229"/>
      <c r="CR402" s="230"/>
      <c r="CS402" s="170"/>
      <c r="CT402" s="171"/>
      <c r="CU402" s="229"/>
      <c r="CV402" s="230"/>
      <c r="CW402" s="170"/>
      <c r="CX402" s="171"/>
      <c r="CY402" s="229"/>
      <c r="CZ402" s="230"/>
      <c r="DA402" s="170"/>
      <c r="DB402" s="171"/>
      <c r="DC402" s="229"/>
      <c r="DD402" s="230"/>
      <c r="DE402" s="170"/>
      <c r="DF402" s="171"/>
      <c r="DG402" s="229"/>
      <c r="DH402" s="230"/>
      <c r="DI402" s="170"/>
      <c r="DJ402" s="171"/>
      <c r="DK402" s="229"/>
      <c r="DL402" s="230"/>
      <c r="DM402" s="170"/>
      <c r="DN402" s="171"/>
      <c r="DO402" s="229"/>
      <c r="DP402" s="230"/>
      <c r="DQ402" s="170"/>
      <c r="DR402" s="171"/>
      <c r="DS402" s="229"/>
      <c r="DT402" s="230"/>
      <c r="DU402" s="170"/>
      <c r="DV402" s="171"/>
      <c r="DW402" s="229"/>
      <c r="DX402" s="230"/>
      <c r="DY402" s="170"/>
      <c r="DZ402" s="183">
        <f t="shared" si="85"/>
        <v>0</v>
      </c>
      <c r="EA402" s="356">
        <f t="shared" si="86"/>
        <v>0</v>
      </c>
      <c r="EB402" s="356">
        <f t="shared" si="87"/>
        <v>0</v>
      </c>
      <c r="EC402" s="185">
        <f t="shared" si="88"/>
        <v>0</v>
      </c>
      <c r="ED402" s="364"/>
    </row>
    <row r="403" spans="1:134" ht="45" x14ac:dyDescent="0.2">
      <c r="A403" s="505">
        <v>42</v>
      </c>
      <c r="B403" s="465" t="s">
        <v>1266</v>
      </c>
      <c r="C403" s="385" t="s">
        <v>2367</v>
      </c>
      <c r="D403" s="419" t="s">
        <v>2368</v>
      </c>
      <c r="E403" s="466">
        <v>0</v>
      </c>
      <c r="F403" s="171"/>
      <c r="G403" s="229"/>
      <c r="H403" s="230"/>
      <c r="I403" s="170"/>
      <c r="J403" s="171"/>
      <c r="K403" s="229"/>
      <c r="L403" s="230"/>
      <c r="M403" s="170"/>
      <c r="N403" s="171"/>
      <c r="O403" s="229"/>
      <c r="P403" s="230"/>
      <c r="Q403" s="170"/>
      <c r="R403" s="171"/>
      <c r="S403" s="229"/>
      <c r="T403" s="230"/>
      <c r="U403" s="170"/>
      <c r="V403" s="171"/>
      <c r="W403" s="229"/>
      <c r="X403" s="230"/>
      <c r="Y403" s="170"/>
      <c r="Z403" s="171"/>
      <c r="AA403" s="229"/>
      <c r="AB403" s="230"/>
      <c r="AC403" s="170"/>
      <c r="AD403" s="171"/>
      <c r="AE403" s="229"/>
      <c r="AF403" s="230"/>
      <c r="AG403" s="170"/>
      <c r="AH403" s="171"/>
      <c r="AI403" s="229"/>
      <c r="AJ403" s="230"/>
      <c r="AK403" s="170"/>
      <c r="AL403" s="171"/>
      <c r="AM403" s="229"/>
      <c r="AN403" s="230"/>
      <c r="AO403" s="170"/>
      <c r="AP403" s="171"/>
      <c r="AQ403" s="229"/>
      <c r="AR403" s="230"/>
      <c r="AS403" s="170"/>
      <c r="AT403" s="171"/>
      <c r="AU403" s="229"/>
      <c r="AV403" s="230"/>
      <c r="AW403" s="170"/>
      <c r="AX403" s="171"/>
      <c r="AY403" s="229"/>
      <c r="AZ403" s="230"/>
      <c r="BA403" s="170"/>
      <c r="BB403" s="171"/>
      <c r="BC403" s="229"/>
      <c r="BD403" s="230"/>
      <c r="BE403" s="170"/>
      <c r="BF403" s="171"/>
      <c r="BG403" s="229"/>
      <c r="BH403" s="230"/>
      <c r="BI403" s="170"/>
      <c r="BJ403" s="171"/>
      <c r="BK403" s="229"/>
      <c r="BL403" s="230"/>
      <c r="BM403" s="170"/>
      <c r="BN403" s="171"/>
      <c r="BO403" s="229"/>
      <c r="BP403" s="230"/>
      <c r="BQ403" s="170"/>
      <c r="BR403" s="171"/>
      <c r="BS403" s="229"/>
      <c r="BT403" s="230"/>
      <c r="BU403" s="170"/>
      <c r="BV403" s="171"/>
      <c r="BW403" s="229"/>
      <c r="BX403" s="230"/>
      <c r="BY403" s="170"/>
      <c r="BZ403" s="171"/>
      <c r="CA403" s="229"/>
      <c r="CB403" s="230"/>
      <c r="CC403" s="170"/>
      <c r="CD403" s="171"/>
      <c r="CE403" s="229"/>
      <c r="CF403" s="230"/>
      <c r="CG403" s="170"/>
      <c r="CH403" s="171"/>
      <c r="CI403" s="229"/>
      <c r="CJ403" s="230"/>
      <c r="CK403" s="170"/>
      <c r="CL403" s="171"/>
      <c r="CM403" s="229"/>
      <c r="CN403" s="230"/>
      <c r="CO403" s="170"/>
      <c r="CP403" s="171"/>
      <c r="CQ403" s="229"/>
      <c r="CR403" s="230"/>
      <c r="CS403" s="170"/>
      <c r="CT403" s="171"/>
      <c r="CU403" s="229"/>
      <c r="CV403" s="230"/>
      <c r="CW403" s="170"/>
      <c r="CX403" s="171"/>
      <c r="CY403" s="229"/>
      <c r="CZ403" s="230"/>
      <c r="DA403" s="170"/>
      <c r="DB403" s="171"/>
      <c r="DC403" s="229"/>
      <c r="DD403" s="230"/>
      <c r="DE403" s="170"/>
      <c r="DF403" s="171"/>
      <c r="DG403" s="229"/>
      <c r="DH403" s="230"/>
      <c r="DI403" s="170"/>
      <c r="DJ403" s="171"/>
      <c r="DK403" s="229"/>
      <c r="DL403" s="230"/>
      <c r="DM403" s="170"/>
      <c r="DN403" s="171"/>
      <c r="DO403" s="229"/>
      <c r="DP403" s="230"/>
      <c r="DQ403" s="170"/>
      <c r="DR403" s="171"/>
      <c r="DS403" s="229"/>
      <c r="DT403" s="230"/>
      <c r="DU403" s="170"/>
      <c r="DV403" s="171"/>
      <c r="DW403" s="229"/>
      <c r="DX403" s="230"/>
      <c r="DY403" s="170"/>
      <c r="DZ403" s="183">
        <f t="shared" si="81"/>
        <v>0</v>
      </c>
      <c r="EA403" s="356">
        <f t="shared" si="82"/>
        <v>0</v>
      </c>
      <c r="EB403" s="356">
        <f t="shared" si="83"/>
        <v>0</v>
      </c>
      <c r="EC403" s="185">
        <f t="shared" si="84"/>
        <v>0</v>
      </c>
      <c r="ED403" s="364"/>
    </row>
    <row r="404" spans="1:134" ht="30" x14ac:dyDescent="0.2">
      <c r="A404" s="505">
        <v>43</v>
      </c>
      <c r="B404" s="465" t="s">
        <v>621</v>
      </c>
      <c r="C404" s="385" t="s">
        <v>622</v>
      </c>
      <c r="D404" s="419" t="s">
        <v>1297</v>
      </c>
      <c r="E404" s="466">
        <v>0</v>
      </c>
      <c r="F404" s="171"/>
      <c r="G404" s="229"/>
      <c r="H404" s="230"/>
      <c r="I404" s="170"/>
      <c r="J404" s="171"/>
      <c r="K404" s="229"/>
      <c r="L404" s="230"/>
      <c r="M404" s="170"/>
      <c r="N404" s="171"/>
      <c r="O404" s="229"/>
      <c r="P404" s="230"/>
      <c r="Q404" s="170"/>
      <c r="R404" s="171"/>
      <c r="S404" s="229"/>
      <c r="T404" s="230"/>
      <c r="U404" s="170"/>
      <c r="V404" s="171"/>
      <c r="W404" s="229"/>
      <c r="X404" s="230"/>
      <c r="Y404" s="170"/>
      <c r="Z404" s="171"/>
      <c r="AA404" s="229"/>
      <c r="AB404" s="230"/>
      <c r="AC404" s="170"/>
      <c r="AD404" s="171"/>
      <c r="AE404" s="229"/>
      <c r="AF404" s="230"/>
      <c r="AG404" s="170"/>
      <c r="AH404" s="171"/>
      <c r="AI404" s="229"/>
      <c r="AJ404" s="230"/>
      <c r="AK404" s="170"/>
      <c r="AL404" s="171"/>
      <c r="AM404" s="229"/>
      <c r="AN404" s="230"/>
      <c r="AO404" s="170"/>
      <c r="AP404" s="171"/>
      <c r="AQ404" s="229"/>
      <c r="AR404" s="230"/>
      <c r="AS404" s="170"/>
      <c r="AT404" s="171"/>
      <c r="AU404" s="229"/>
      <c r="AV404" s="230"/>
      <c r="AW404" s="170"/>
      <c r="AX404" s="171"/>
      <c r="AY404" s="229"/>
      <c r="AZ404" s="230"/>
      <c r="BA404" s="170"/>
      <c r="BB404" s="171"/>
      <c r="BC404" s="229"/>
      <c r="BD404" s="230"/>
      <c r="BE404" s="170"/>
      <c r="BF404" s="171"/>
      <c r="BG404" s="229"/>
      <c r="BH404" s="230"/>
      <c r="BI404" s="170"/>
      <c r="BJ404" s="171"/>
      <c r="BK404" s="229"/>
      <c r="BL404" s="230"/>
      <c r="BM404" s="170"/>
      <c r="BN404" s="171"/>
      <c r="BO404" s="229"/>
      <c r="BP404" s="230"/>
      <c r="BQ404" s="170"/>
      <c r="BR404" s="171"/>
      <c r="BS404" s="229"/>
      <c r="BT404" s="230"/>
      <c r="BU404" s="170"/>
      <c r="BV404" s="171"/>
      <c r="BW404" s="229"/>
      <c r="BX404" s="230"/>
      <c r="BY404" s="170"/>
      <c r="BZ404" s="171"/>
      <c r="CA404" s="229"/>
      <c r="CB404" s="230"/>
      <c r="CC404" s="170"/>
      <c r="CD404" s="171"/>
      <c r="CE404" s="229"/>
      <c r="CF404" s="230"/>
      <c r="CG404" s="170"/>
      <c r="CH404" s="171"/>
      <c r="CI404" s="229"/>
      <c r="CJ404" s="230"/>
      <c r="CK404" s="170"/>
      <c r="CL404" s="171"/>
      <c r="CM404" s="229"/>
      <c r="CN404" s="230"/>
      <c r="CO404" s="170"/>
      <c r="CP404" s="171"/>
      <c r="CQ404" s="229"/>
      <c r="CR404" s="230"/>
      <c r="CS404" s="170"/>
      <c r="CT404" s="171"/>
      <c r="CU404" s="229"/>
      <c r="CV404" s="230"/>
      <c r="CW404" s="170"/>
      <c r="CX404" s="171"/>
      <c r="CY404" s="229"/>
      <c r="CZ404" s="230"/>
      <c r="DA404" s="170"/>
      <c r="DB404" s="171"/>
      <c r="DC404" s="229"/>
      <c r="DD404" s="230"/>
      <c r="DE404" s="170"/>
      <c r="DF404" s="171"/>
      <c r="DG404" s="229"/>
      <c r="DH404" s="230"/>
      <c r="DI404" s="170"/>
      <c r="DJ404" s="171"/>
      <c r="DK404" s="229"/>
      <c r="DL404" s="230"/>
      <c r="DM404" s="170"/>
      <c r="DN404" s="171"/>
      <c r="DO404" s="229"/>
      <c r="DP404" s="230"/>
      <c r="DQ404" s="170"/>
      <c r="DR404" s="171"/>
      <c r="DS404" s="229"/>
      <c r="DT404" s="230"/>
      <c r="DU404" s="170"/>
      <c r="DV404" s="171"/>
      <c r="DW404" s="229"/>
      <c r="DX404" s="230"/>
      <c r="DY404" s="170"/>
      <c r="DZ404" s="183">
        <f t="shared" si="81"/>
        <v>0</v>
      </c>
      <c r="EA404" s="356">
        <f t="shared" si="82"/>
        <v>0</v>
      </c>
      <c r="EB404" s="356">
        <f t="shared" si="83"/>
        <v>0</v>
      </c>
      <c r="EC404" s="185">
        <f t="shared" si="84"/>
        <v>0</v>
      </c>
      <c r="ED404" s="364"/>
    </row>
    <row r="405" spans="1:134" ht="60.75" thickBot="1" x14ac:dyDescent="0.25">
      <c r="A405" s="505">
        <v>44</v>
      </c>
      <c r="B405" s="465" t="s">
        <v>1778</v>
      </c>
      <c r="C405" s="385" t="s">
        <v>1779</v>
      </c>
      <c r="D405" s="419" t="s">
        <v>1298</v>
      </c>
      <c r="E405" s="466">
        <v>0</v>
      </c>
      <c r="F405" s="239"/>
      <c r="G405" s="240"/>
      <c r="H405" s="241"/>
      <c r="I405" s="242"/>
      <c r="J405" s="239"/>
      <c r="K405" s="240"/>
      <c r="L405" s="241"/>
      <c r="M405" s="242"/>
      <c r="N405" s="239"/>
      <c r="O405" s="240"/>
      <c r="P405" s="241"/>
      <c r="Q405" s="242"/>
      <c r="R405" s="239"/>
      <c r="S405" s="240"/>
      <c r="T405" s="241"/>
      <c r="U405" s="242"/>
      <c r="V405" s="171"/>
      <c r="W405" s="240"/>
      <c r="X405" s="241"/>
      <c r="Y405" s="242"/>
      <c r="Z405" s="239"/>
      <c r="AA405" s="240"/>
      <c r="AB405" s="241"/>
      <c r="AC405" s="242"/>
      <c r="AD405" s="239"/>
      <c r="AE405" s="240"/>
      <c r="AF405" s="241"/>
      <c r="AG405" s="242"/>
      <c r="AH405" s="239"/>
      <c r="AI405" s="240"/>
      <c r="AJ405" s="241"/>
      <c r="AK405" s="242"/>
      <c r="AL405" s="239"/>
      <c r="AM405" s="240"/>
      <c r="AN405" s="241"/>
      <c r="AO405" s="242"/>
      <c r="AP405" s="239"/>
      <c r="AQ405" s="240"/>
      <c r="AR405" s="241"/>
      <c r="AS405" s="242"/>
      <c r="AT405" s="239"/>
      <c r="AU405" s="240"/>
      <c r="AV405" s="241"/>
      <c r="AW405" s="242"/>
      <c r="AX405" s="171"/>
      <c r="AY405" s="240"/>
      <c r="AZ405" s="241"/>
      <c r="BA405" s="242"/>
      <c r="BB405" s="239"/>
      <c r="BC405" s="240"/>
      <c r="BD405" s="241"/>
      <c r="BE405" s="242"/>
      <c r="BF405" s="239"/>
      <c r="BG405" s="240"/>
      <c r="BH405" s="241"/>
      <c r="BI405" s="242"/>
      <c r="BJ405" s="239"/>
      <c r="BK405" s="240"/>
      <c r="BL405" s="241"/>
      <c r="BM405" s="242"/>
      <c r="BN405" s="239"/>
      <c r="BO405" s="240"/>
      <c r="BP405" s="241"/>
      <c r="BQ405" s="242"/>
      <c r="BR405" s="239"/>
      <c r="BS405" s="240"/>
      <c r="BT405" s="241"/>
      <c r="BU405" s="242"/>
      <c r="BV405" s="239"/>
      <c r="BW405" s="240"/>
      <c r="BX405" s="241"/>
      <c r="BY405" s="242"/>
      <c r="BZ405" s="171"/>
      <c r="CA405" s="240"/>
      <c r="CB405" s="241"/>
      <c r="CC405" s="242"/>
      <c r="CD405" s="239"/>
      <c r="CE405" s="240"/>
      <c r="CF405" s="241"/>
      <c r="CG405" s="242"/>
      <c r="CH405" s="239"/>
      <c r="CI405" s="240"/>
      <c r="CJ405" s="241"/>
      <c r="CK405" s="242"/>
      <c r="CL405" s="239"/>
      <c r="CM405" s="240"/>
      <c r="CN405" s="241"/>
      <c r="CO405" s="242"/>
      <c r="CP405" s="239"/>
      <c r="CQ405" s="240"/>
      <c r="CR405" s="241"/>
      <c r="CS405" s="242"/>
      <c r="CT405" s="239"/>
      <c r="CU405" s="240"/>
      <c r="CV405" s="241"/>
      <c r="CW405" s="242"/>
      <c r="CX405" s="239"/>
      <c r="CY405" s="240"/>
      <c r="CZ405" s="241"/>
      <c r="DA405" s="242"/>
      <c r="DB405" s="171"/>
      <c r="DC405" s="240"/>
      <c r="DD405" s="241"/>
      <c r="DE405" s="242"/>
      <c r="DF405" s="239"/>
      <c r="DG405" s="240"/>
      <c r="DH405" s="241"/>
      <c r="DI405" s="242"/>
      <c r="DJ405" s="239"/>
      <c r="DK405" s="240"/>
      <c r="DL405" s="241"/>
      <c r="DM405" s="242"/>
      <c r="DN405" s="239"/>
      <c r="DO405" s="240"/>
      <c r="DP405" s="241"/>
      <c r="DQ405" s="242"/>
      <c r="DR405" s="239"/>
      <c r="DS405" s="240"/>
      <c r="DT405" s="241"/>
      <c r="DU405" s="242"/>
      <c r="DV405" s="239"/>
      <c r="DW405" s="240"/>
      <c r="DX405" s="241"/>
      <c r="DY405" s="242"/>
      <c r="DZ405" s="183">
        <f t="shared" si="81"/>
        <v>0</v>
      </c>
      <c r="EA405" s="356">
        <f t="shared" si="82"/>
        <v>0</v>
      </c>
      <c r="EB405" s="356">
        <f t="shared" si="83"/>
        <v>0</v>
      </c>
      <c r="EC405" s="185">
        <f t="shared" si="84"/>
        <v>0</v>
      </c>
      <c r="ED405" s="364"/>
    </row>
    <row r="406" spans="1:134" ht="16.5" thickBot="1" x14ac:dyDescent="0.25">
      <c r="A406" s="506"/>
      <c r="B406" s="669" t="s">
        <v>989</v>
      </c>
      <c r="C406" s="669"/>
      <c r="D406" s="669"/>
      <c r="E406" s="473"/>
      <c r="F406" s="189"/>
      <c r="G406" s="190"/>
      <c r="H406" s="191"/>
      <c r="I406" s="189"/>
      <c r="J406" s="189"/>
      <c r="K406" s="190"/>
      <c r="L406" s="191"/>
      <c r="M406" s="189"/>
      <c r="N406" s="189"/>
      <c r="O406" s="190"/>
      <c r="P406" s="191"/>
      <c r="Q406" s="189"/>
      <c r="R406" s="189"/>
      <c r="S406" s="190"/>
      <c r="T406" s="191"/>
      <c r="U406" s="189"/>
      <c r="V406" s="189"/>
      <c r="W406" s="190"/>
      <c r="X406" s="191"/>
      <c r="Y406" s="189"/>
      <c r="Z406" s="189"/>
      <c r="AA406" s="190"/>
      <c r="AB406" s="191"/>
      <c r="AC406" s="189"/>
      <c r="AD406" s="189"/>
      <c r="AE406" s="190"/>
      <c r="AF406" s="191"/>
      <c r="AG406" s="189"/>
      <c r="AH406" s="189"/>
      <c r="AI406" s="190"/>
      <c r="AJ406" s="191"/>
      <c r="AK406" s="189"/>
      <c r="AL406" s="189"/>
      <c r="AM406" s="190"/>
      <c r="AN406" s="191"/>
      <c r="AO406" s="189"/>
      <c r="AP406" s="189"/>
      <c r="AQ406" s="190"/>
      <c r="AR406" s="191"/>
      <c r="AS406" s="189"/>
      <c r="AT406" s="189"/>
      <c r="AU406" s="190"/>
      <c r="AV406" s="191"/>
      <c r="AW406" s="189"/>
      <c r="AX406" s="189"/>
      <c r="AY406" s="190"/>
      <c r="AZ406" s="191"/>
      <c r="BA406" s="189"/>
      <c r="BB406" s="189"/>
      <c r="BC406" s="190"/>
      <c r="BD406" s="191"/>
      <c r="BE406" s="189"/>
      <c r="BF406" s="189"/>
      <c r="BG406" s="190"/>
      <c r="BH406" s="191"/>
      <c r="BI406" s="189"/>
      <c r="BJ406" s="189"/>
      <c r="BK406" s="190"/>
      <c r="BL406" s="191"/>
      <c r="BM406" s="189"/>
      <c r="BN406" s="189"/>
      <c r="BO406" s="190"/>
      <c r="BP406" s="191"/>
      <c r="BQ406" s="189"/>
      <c r="BR406" s="189"/>
      <c r="BS406" s="190"/>
      <c r="BT406" s="191"/>
      <c r="BU406" s="189"/>
      <c r="BV406" s="189"/>
      <c r="BW406" s="190"/>
      <c r="BX406" s="191"/>
      <c r="BY406" s="189"/>
      <c r="BZ406" s="189"/>
      <c r="CA406" s="190"/>
      <c r="CB406" s="191"/>
      <c r="CC406" s="189"/>
      <c r="CD406" s="189"/>
      <c r="CE406" s="190"/>
      <c r="CF406" s="191"/>
      <c r="CG406" s="189"/>
      <c r="CH406" s="189"/>
      <c r="CI406" s="190"/>
      <c r="CJ406" s="191"/>
      <c r="CK406" s="189"/>
      <c r="CL406" s="189"/>
      <c r="CM406" s="190"/>
      <c r="CN406" s="191"/>
      <c r="CO406" s="189"/>
      <c r="CP406" s="189"/>
      <c r="CQ406" s="190"/>
      <c r="CR406" s="191"/>
      <c r="CS406" s="189"/>
      <c r="CT406" s="189"/>
      <c r="CU406" s="190"/>
      <c r="CV406" s="191"/>
      <c r="CW406" s="189"/>
      <c r="CX406" s="189"/>
      <c r="CY406" s="190"/>
      <c r="CZ406" s="191"/>
      <c r="DA406" s="189"/>
      <c r="DB406" s="189"/>
      <c r="DC406" s="190"/>
      <c r="DD406" s="191"/>
      <c r="DE406" s="189"/>
      <c r="DF406" s="189"/>
      <c r="DG406" s="190"/>
      <c r="DH406" s="191"/>
      <c r="DI406" s="189"/>
      <c r="DJ406" s="189"/>
      <c r="DK406" s="190"/>
      <c r="DL406" s="191"/>
      <c r="DM406" s="189"/>
      <c r="DN406" s="189"/>
      <c r="DO406" s="190"/>
      <c r="DP406" s="191"/>
      <c r="DQ406" s="189"/>
      <c r="DR406" s="189"/>
      <c r="DS406" s="190"/>
      <c r="DT406" s="191"/>
      <c r="DU406" s="189"/>
      <c r="DV406" s="189"/>
      <c r="DW406" s="190"/>
      <c r="DX406" s="191"/>
      <c r="DY406" s="189"/>
      <c r="DZ406" s="189"/>
      <c r="EA406" s="190"/>
      <c r="EB406" s="191"/>
      <c r="EC406" s="189"/>
      <c r="ED406" s="364"/>
    </row>
    <row r="407" spans="1:134" ht="30.75" thickBot="1" x14ac:dyDescent="0.25">
      <c r="A407" s="476">
        <v>1</v>
      </c>
      <c r="B407" s="477" t="s">
        <v>333</v>
      </c>
      <c r="C407" s="390" t="s">
        <v>1780</v>
      </c>
      <c r="D407" s="384" t="s">
        <v>1781</v>
      </c>
      <c r="E407" s="494">
        <v>30</v>
      </c>
      <c r="F407" s="140">
        <v>2</v>
      </c>
      <c r="G407" s="141"/>
      <c r="H407" s="142"/>
      <c r="I407" s="143"/>
      <c r="J407" s="140">
        <v>2</v>
      </c>
      <c r="K407" s="141"/>
      <c r="L407" s="142"/>
      <c r="M407" s="143"/>
      <c r="N407" s="140">
        <v>2</v>
      </c>
      <c r="O407" s="141"/>
      <c r="P407" s="142"/>
      <c r="Q407" s="143"/>
      <c r="R407" s="140">
        <v>2</v>
      </c>
      <c r="S407" s="141"/>
      <c r="T407" s="142"/>
      <c r="U407" s="143"/>
      <c r="V407" s="140"/>
      <c r="W407" s="141"/>
      <c r="X407" s="142"/>
      <c r="Y407" s="143"/>
      <c r="Z407" s="140">
        <v>2</v>
      </c>
      <c r="AA407" s="141"/>
      <c r="AB407" s="142"/>
      <c r="AC407" s="143"/>
      <c r="AD407" s="140">
        <v>2</v>
      </c>
      <c r="AE407" s="141"/>
      <c r="AF407" s="142"/>
      <c r="AG407" s="143"/>
      <c r="AH407" s="140">
        <v>2</v>
      </c>
      <c r="AI407" s="141"/>
      <c r="AJ407" s="142"/>
      <c r="AK407" s="143"/>
      <c r="AL407" s="140">
        <v>2</v>
      </c>
      <c r="AM407" s="141"/>
      <c r="AN407" s="142"/>
      <c r="AO407" s="143"/>
      <c r="AP407" s="140">
        <v>2</v>
      </c>
      <c r="AQ407" s="141"/>
      <c r="AR407" s="142"/>
      <c r="AS407" s="143"/>
      <c r="AT407" s="140">
        <v>2</v>
      </c>
      <c r="AU407" s="141"/>
      <c r="AV407" s="142"/>
      <c r="AW407" s="143"/>
      <c r="AX407" s="140"/>
      <c r="AY407" s="141"/>
      <c r="AZ407" s="142"/>
      <c r="BA407" s="143"/>
      <c r="BB407" s="140">
        <v>2</v>
      </c>
      <c r="BC407" s="141"/>
      <c r="BD407" s="142"/>
      <c r="BE407" s="143"/>
      <c r="BF407" s="140">
        <v>2</v>
      </c>
      <c r="BG407" s="141"/>
      <c r="BH407" s="142"/>
      <c r="BI407" s="143"/>
      <c r="BJ407" s="140">
        <v>2</v>
      </c>
      <c r="BK407" s="141"/>
      <c r="BL407" s="142"/>
      <c r="BM407" s="143"/>
      <c r="BN407" s="140">
        <v>2</v>
      </c>
      <c r="BO407" s="141"/>
      <c r="BP407" s="142"/>
      <c r="BQ407" s="143"/>
      <c r="BR407" s="140">
        <v>2</v>
      </c>
      <c r="BS407" s="141"/>
      <c r="BT407" s="142"/>
      <c r="BU407" s="143"/>
      <c r="BV407" s="140">
        <v>2</v>
      </c>
      <c r="BW407" s="141"/>
      <c r="BX407" s="142"/>
      <c r="BY407" s="143"/>
      <c r="BZ407" s="140"/>
      <c r="CA407" s="141"/>
      <c r="CB407" s="142"/>
      <c r="CC407" s="143"/>
      <c r="CD407" s="140">
        <v>2</v>
      </c>
      <c r="CE407" s="141"/>
      <c r="CF407" s="142"/>
      <c r="CG407" s="143"/>
      <c r="CH407" s="140">
        <v>2</v>
      </c>
      <c r="CI407" s="141"/>
      <c r="CJ407" s="142"/>
      <c r="CK407" s="143"/>
      <c r="CL407" s="140">
        <v>2</v>
      </c>
      <c r="CM407" s="141"/>
      <c r="CN407" s="142"/>
      <c r="CO407" s="143"/>
      <c r="CP407" s="140">
        <v>2</v>
      </c>
      <c r="CQ407" s="141"/>
      <c r="CR407" s="142"/>
      <c r="CS407" s="143"/>
      <c r="CT407" s="140">
        <v>2</v>
      </c>
      <c r="CU407" s="141"/>
      <c r="CV407" s="142"/>
      <c r="CW407" s="143"/>
      <c r="CX407" s="140">
        <v>2</v>
      </c>
      <c r="CY407" s="141"/>
      <c r="CZ407" s="142"/>
      <c r="DA407" s="143"/>
      <c r="DB407" s="140"/>
      <c r="DC407" s="141"/>
      <c r="DD407" s="142"/>
      <c r="DE407" s="143"/>
      <c r="DF407" s="140">
        <v>2</v>
      </c>
      <c r="DG407" s="141"/>
      <c r="DH407" s="142"/>
      <c r="DI407" s="143"/>
      <c r="DJ407" s="140">
        <v>2</v>
      </c>
      <c r="DK407" s="141"/>
      <c r="DL407" s="142"/>
      <c r="DM407" s="143"/>
      <c r="DN407" s="140">
        <v>2</v>
      </c>
      <c r="DO407" s="141"/>
      <c r="DP407" s="142"/>
      <c r="DQ407" s="143"/>
      <c r="DR407" s="140">
        <v>2</v>
      </c>
      <c r="DS407" s="141"/>
      <c r="DT407" s="142"/>
      <c r="DU407" s="143"/>
      <c r="DV407" s="140">
        <v>2</v>
      </c>
      <c r="DW407" s="141"/>
      <c r="DX407" s="142"/>
      <c r="DY407" s="143"/>
      <c r="DZ407" s="371">
        <f t="shared" ref="DZ407" si="89">F407+J407+N407+R407+V407+Z407+AD407+AH407+AL407+AP407+AT407+AX407+BB407+BF407+BJ407+BN407+BR407+BV407+BZ407+CD407+CH407+CL407+CP407+CT407+CX407+DB407+DF407+DJ407+DN407+DR407+DV407</f>
        <v>54</v>
      </c>
      <c r="EA407" s="372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72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51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64"/>
    </row>
    <row r="408" spans="1:134" ht="30" x14ac:dyDescent="0.2">
      <c r="A408" s="464">
        <v>2</v>
      </c>
      <c r="B408" s="468" t="s">
        <v>452</v>
      </c>
      <c r="C408" s="395" t="s">
        <v>236</v>
      </c>
      <c r="D408" s="396" t="s">
        <v>1782</v>
      </c>
      <c r="E408" s="466">
        <v>6</v>
      </c>
      <c r="F408" s="171">
        <v>3</v>
      </c>
      <c r="G408" s="229"/>
      <c r="H408" s="230"/>
      <c r="I408" s="170"/>
      <c r="J408" s="171">
        <v>3</v>
      </c>
      <c r="K408" s="229"/>
      <c r="L408" s="230"/>
      <c r="M408" s="170"/>
      <c r="N408" s="171">
        <v>3</v>
      </c>
      <c r="O408" s="229"/>
      <c r="P408" s="230"/>
      <c r="Q408" s="170"/>
      <c r="R408" s="171">
        <v>3</v>
      </c>
      <c r="S408" s="229"/>
      <c r="T408" s="230"/>
      <c r="U408" s="170"/>
      <c r="V408" s="171"/>
      <c r="W408" s="229"/>
      <c r="X408" s="230"/>
      <c r="Y408" s="170"/>
      <c r="Z408" s="171">
        <v>3</v>
      </c>
      <c r="AA408" s="229"/>
      <c r="AB408" s="230"/>
      <c r="AC408" s="170"/>
      <c r="AD408" s="171">
        <v>3</v>
      </c>
      <c r="AE408" s="229"/>
      <c r="AF408" s="230"/>
      <c r="AG408" s="170"/>
      <c r="AH408" s="171">
        <v>3</v>
      </c>
      <c r="AI408" s="229"/>
      <c r="AJ408" s="230"/>
      <c r="AK408" s="170"/>
      <c r="AL408" s="171">
        <v>3</v>
      </c>
      <c r="AM408" s="229"/>
      <c r="AN408" s="230"/>
      <c r="AO408" s="170"/>
      <c r="AP408" s="171">
        <v>3</v>
      </c>
      <c r="AQ408" s="229"/>
      <c r="AR408" s="230"/>
      <c r="AS408" s="170"/>
      <c r="AT408" s="171">
        <v>3</v>
      </c>
      <c r="AU408" s="229"/>
      <c r="AV408" s="230"/>
      <c r="AW408" s="170"/>
      <c r="AX408" s="171"/>
      <c r="AY408" s="229"/>
      <c r="AZ408" s="230"/>
      <c r="BA408" s="170"/>
      <c r="BB408" s="171">
        <v>3</v>
      </c>
      <c r="BC408" s="229"/>
      <c r="BD408" s="230"/>
      <c r="BE408" s="170"/>
      <c r="BF408" s="171">
        <v>3</v>
      </c>
      <c r="BG408" s="229"/>
      <c r="BH408" s="230"/>
      <c r="BI408" s="170"/>
      <c r="BJ408" s="171">
        <v>3</v>
      </c>
      <c r="BK408" s="229"/>
      <c r="BL408" s="230"/>
      <c r="BM408" s="170"/>
      <c r="BN408" s="171">
        <v>3</v>
      </c>
      <c r="BO408" s="229"/>
      <c r="BP408" s="230"/>
      <c r="BQ408" s="170"/>
      <c r="BR408" s="171">
        <v>3</v>
      </c>
      <c r="BS408" s="229"/>
      <c r="BT408" s="230"/>
      <c r="BU408" s="170"/>
      <c r="BV408" s="171">
        <v>3</v>
      </c>
      <c r="BW408" s="229"/>
      <c r="BX408" s="230"/>
      <c r="BY408" s="170"/>
      <c r="BZ408" s="171"/>
      <c r="CA408" s="229"/>
      <c r="CB408" s="230"/>
      <c r="CC408" s="170"/>
      <c r="CD408" s="171">
        <v>3</v>
      </c>
      <c r="CE408" s="229"/>
      <c r="CF408" s="230"/>
      <c r="CG408" s="170"/>
      <c r="CH408" s="171">
        <v>3</v>
      </c>
      <c r="CI408" s="229"/>
      <c r="CJ408" s="230"/>
      <c r="CK408" s="170"/>
      <c r="CL408" s="171">
        <v>3</v>
      </c>
      <c r="CM408" s="229"/>
      <c r="CN408" s="230"/>
      <c r="CO408" s="170"/>
      <c r="CP408" s="171">
        <v>3</v>
      </c>
      <c r="CQ408" s="229"/>
      <c r="CR408" s="230"/>
      <c r="CS408" s="170"/>
      <c r="CT408" s="171">
        <v>3</v>
      </c>
      <c r="CU408" s="229"/>
      <c r="CV408" s="230"/>
      <c r="CW408" s="170"/>
      <c r="CX408" s="171">
        <v>3</v>
      </c>
      <c r="CY408" s="229"/>
      <c r="CZ408" s="230"/>
      <c r="DA408" s="170"/>
      <c r="DB408" s="171"/>
      <c r="DC408" s="229"/>
      <c r="DD408" s="230"/>
      <c r="DE408" s="170"/>
      <c r="DF408" s="171">
        <v>3</v>
      </c>
      <c r="DG408" s="229"/>
      <c r="DH408" s="230"/>
      <c r="DI408" s="170"/>
      <c r="DJ408" s="171">
        <v>3</v>
      </c>
      <c r="DK408" s="229"/>
      <c r="DL408" s="230"/>
      <c r="DM408" s="170"/>
      <c r="DN408" s="171">
        <v>3</v>
      </c>
      <c r="DO408" s="229"/>
      <c r="DP408" s="230"/>
      <c r="DQ408" s="170"/>
      <c r="DR408" s="171">
        <v>3</v>
      </c>
      <c r="DS408" s="229"/>
      <c r="DT408" s="230"/>
      <c r="DU408" s="170"/>
      <c r="DV408" s="171">
        <v>3</v>
      </c>
      <c r="DW408" s="229"/>
      <c r="DX408" s="230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81</v>
      </c>
      <c r="EA408" s="65">
        <f t="shared" si="93"/>
        <v>0</v>
      </c>
      <c r="EB408" s="65">
        <f t="shared" si="93"/>
        <v>0</v>
      </c>
      <c r="EC408" s="66">
        <f t="shared" si="93"/>
        <v>0</v>
      </c>
      <c r="ED408" s="364"/>
    </row>
    <row r="409" spans="1:134" ht="60.75" thickBot="1" x14ac:dyDescent="0.25">
      <c r="A409" s="507">
        <v>3</v>
      </c>
      <c r="B409" s="236" t="s">
        <v>990</v>
      </c>
      <c r="C409" s="421" t="s">
        <v>991</v>
      </c>
      <c r="D409" s="422" t="s">
        <v>1783</v>
      </c>
      <c r="E409" s="508">
        <v>0</v>
      </c>
      <c r="F409" s="239"/>
      <c r="G409" s="240"/>
      <c r="H409" s="241"/>
      <c r="I409" s="242"/>
      <c r="J409" s="239"/>
      <c r="K409" s="240"/>
      <c r="L409" s="241"/>
      <c r="M409" s="242"/>
      <c r="N409" s="239"/>
      <c r="O409" s="240"/>
      <c r="P409" s="241"/>
      <c r="Q409" s="242"/>
      <c r="R409" s="239"/>
      <c r="S409" s="240"/>
      <c r="T409" s="241"/>
      <c r="U409" s="242"/>
      <c r="V409" s="239"/>
      <c r="W409" s="240"/>
      <c r="X409" s="241"/>
      <c r="Y409" s="242"/>
      <c r="Z409" s="239"/>
      <c r="AA409" s="240"/>
      <c r="AB409" s="241"/>
      <c r="AC409" s="242"/>
      <c r="AD409" s="239"/>
      <c r="AE409" s="240"/>
      <c r="AF409" s="241"/>
      <c r="AG409" s="242"/>
      <c r="AH409" s="239"/>
      <c r="AI409" s="240"/>
      <c r="AJ409" s="241"/>
      <c r="AK409" s="242"/>
      <c r="AL409" s="239"/>
      <c r="AM409" s="240"/>
      <c r="AN409" s="241"/>
      <c r="AO409" s="242"/>
      <c r="AP409" s="239"/>
      <c r="AQ409" s="240"/>
      <c r="AR409" s="241"/>
      <c r="AS409" s="242"/>
      <c r="AT409" s="239"/>
      <c r="AU409" s="240"/>
      <c r="AV409" s="241"/>
      <c r="AW409" s="242"/>
      <c r="AX409" s="239"/>
      <c r="AY409" s="240"/>
      <c r="AZ409" s="241"/>
      <c r="BA409" s="242"/>
      <c r="BB409" s="239"/>
      <c r="BC409" s="240"/>
      <c r="BD409" s="241"/>
      <c r="BE409" s="242"/>
      <c r="BF409" s="239"/>
      <c r="BG409" s="240"/>
      <c r="BH409" s="241"/>
      <c r="BI409" s="242"/>
      <c r="BJ409" s="239"/>
      <c r="BK409" s="240"/>
      <c r="BL409" s="241"/>
      <c r="BM409" s="242"/>
      <c r="BN409" s="239"/>
      <c r="BO409" s="240"/>
      <c r="BP409" s="241"/>
      <c r="BQ409" s="242"/>
      <c r="BR409" s="239"/>
      <c r="BS409" s="240"/>
      <c r="BT409" s="241"/>
      <c r="BU409" s="242"/>
      <c r="BV409" s="239"/>
      <c r="BW409" s="240"/>
      <c r="BX409" s="241"/>
      <c r="BY409" s="242"/>
      <c r="BZ409" s="239"/>
      <c r="CA409" s="240"/>
      <c r="CB409" s="241"/>
      <c r="CC409" s="242"/>
      <c r="CD409" s="239"/>
      <c r="CE409" s="240"/>
      <c r="CF409" s="241"/>
      <c r="CG409" s="242"/>
      <c r="CH409" s="239"/>
      <c r="CI409" s="240"/>
      <c r="CJ409" s="241"/>
      <c r="CK409" s="242"/>
      <c r="CL409" s="239"/>
      <c r="CM409" s="240"/>
      <c r="CN409" s="241"/>
      <c r="CO409" s="242"/>
      <c r="CP409" s="239"/>
      <c r="CQ409" s="240"/>
      <c r="CR409" s="241"/>
      <c r="CS409" s="242"/>
      <c r="CT409" s="239"/>
      <c r="CU409" s="240"/>
      <c r="CV409" s="241"/>
      <c r="CW409" s="242"/>
      <c r="CX409" s="239"/>
      <c r="CY409" s="240"/>
      <c r="CZ409" s="241"/>
      <c r="DA409" s="242"/>
      <c r="DB409" s="239"/>
      <c r="DC409" s="240"/>
      <c r="DD409" s="241"/>
      <c r="DE409" s="242"/>
      <c r="DF409" s="239"/>
      <c r="DG409" s="240"/>
      <c r="DH409" s="241"/>
      <c r="DI409" s="242"/>
      <c r="DJ409" s="239"/>
      <c r="DK409" s="240"/>
      <c r="DL409" s="241"/>
      <c r="DM409" s="242"/>
      <c r="DN409" s="239"/>
      <c r="DO409" s="240"/>
      <c r="DP409" s="241"/>
      <c r="DQ409" s="242"/>
      <c r="DR409" s="239"/>
      <c r="DS409" s="240"/>
      <c r="DT409" s="241"/>
      <c r="DU409" s="242"/>
      <c r="DV409" s="239"/>
      <c r="DW409" s="240"/>
      <c r="DX409" s="241"/>
      <c r="DY409" s="242"/>
      <c r="DZ409" s="183">
        <f t="shared" si="93"/>
        <v>0</v>
      </c>
      <c r="EA409" s="356">
        <f t="shared" si="93"/>
        <v>0</v>
      </c>
      <c r="EB409" s="356">
        <f t="shared" si="93"/>
        <v>0</v>
      </c>
      <c r="EC409" s="185">
        <f t="shared" si="93"/>
        <v>0</v>
      </c>
      <c r="ED409" s="364"/>
    </row>
    <row r="410" spans="1:134" ht="16.5" thickBot="1" x14ac:dyDescent="0.25">
      <c r="A410" s="474"/>
      <c r="B410" s="669" t="s">
        <v>111</v>
      </c>
      <c r="C410" s="669"/>
      <c r="D410" s="669"/>
      <c r="E410" s="475"/>
      <c r="F410" s="189"/>
      <c r="G410" s="190"/>
      <c r="H410" s="191"/>
      <c r="I410" s="189"/>
      <c r="J410" s="189"/>
      <c r="K410" s="190"/>
      <c r="L410" s="191"/>
      <c r="M410" s="189"/>
      <c r="N410" s="189"/>
      <c r="O410" s="190"/>
      <c r="P410" s="191"/>
      <c r="Q410" s="189"/>
      <c r="R410" s="189"/>
      <c r="S410" s="190"/>
      <c r="T410" s="191"/>
      <c r="U410" s="189"/>
      <c r="V410" s="189"/>
      <c r="W410" s="190"/>
      <c r="X410" s="191"/>
      <c r="Y410" s="189"/>
      <c r="Z410" s="189"/>
      <c r="AA410" s="190"/>
      <c r="AB410" s="191"/>
      <c r="AC410" s="189"/>
      <c r="AD410" s="189"/>
      <c r="AE410" s="190"/>
      <c r="AF410" s="191"/>
      <c r="AG410" s="189"/>
      <c r="AH410" s="189"/>
      <c r="AI410" s="190"/>
      <c r="AJ410" s="191"/>
      <c r="AK410" s="189"/>
      <c r="AL410" s="189"/>
      <c r="AM410" s="190"/>
      <c r="AN410" s="191"/>
      <c r="AO410" s="189"/>
      <c r="AP410" s="189"/>
      <c r="AQ410" s="190"/>
      <c r="AR410" s="191"/>
      <c r="AS410" s="189"/>
      <c r="AT410" s="189"/>
      <c r="AU410" s="190"/>
      <c r="AV410" s="191"/>
      <c r="AW410" s="189"/>
      <c r="AX410" s="189"/>
      <c r="AY410" s="190"/>
      <c r="AZ410" s="191"/>
      <c r="BA410" s="189"/>
      <c r="BB410" s="189"/>
      <c r="BC410" s="190"/>
      <c r="BD410" s="191"/>
      <c r="BE410" s="189"/>
      <c r="BF410" s="189"/>
      <c r="BG410" s="190"/>
      <c r="BH410" s="191"/>
      <c r="BI410" s="189"/>
      <c r="BJ410" s="189"/>
      <c r="BK410" s="190"/>
      <c r="BL410" s="191"/>
      <c r="BM410" s="189"/>
      <c r="BN410" s="189"/>
      <c r="BO410" s="190"/>
      <c r="BP410" s="191"/>
      <c r="BQ410" s="189"/>
      <c r="BR410" s="189"/>
      <c r="BS410" s="190"/>
      <c r="BT410" s="191"/>
      <c r="BU410" s="189"/>
      <c r="BV410" s="189"/>
      <c r="BW410" s="190"/>
      <c r="BX410" s="191"/>
      <c r="BY410" s="189"/>
      <c r="BZ410" s="189"/>
      <c r="CA410" s="190"/>
      <c r="CB410" s="191"/>
      <c r="CC410" s="189"/>
      <c r="CD410" s="189"/>
      <c r="CE410" s="190"/>
      <c r="CF410" s="191"/>
      <c r="CG410" s="189"/>
      <c r="CH410" s="189"/>
      <c r="CI410" s="190"/>
      <c r="CJ410" s="191"/>
      <c r="CK410" s="189"/>
      <c r="CL410" s="189"/>
      <c r="CM410" s="190"/>
      <c r="CN410" s="191"/>
      <c r="CO410" s="189"/>
      <c r="CP410" s="189"/>
      <c r="CQ410" s="190"/>
      <c r="CR410" s="191"/>
      <c r="CS410" s="189"/>
      <c r="CT410" s="189"/>
      <c r="CU410" s="190"/>
      <c r="CV410" s="191"/>
      <c r="CW410" s="189"/>
      <c r="CX410" s="189"/>
      <c r="CY410" s="190"/>
      <c r="CZ410" s="191"/>
      <c r="DA410" s="189"/>
      <c r="DB410" s="189"/>
      <c r="DC410" s="190"/>
      <c r="DD410" s="191"/>
      <c r="DE410" s="189"/>
      <c r="DF410" s="189"/>
      <c r="DG410" s="190"/>
      <c r="DH410" s="191"/>
      <c r="DI410" s="189"/>
      <c r="DJ410" s="189"/>
      <c r="DK410" s="190"/>
      <c r="DL410" s="191"/>
      <c r="DM410" s="189"/>
      <c r="DN410" s="189"/>
      <c r="DO410" s="190"/>
      <c r="DP410" s="191"/>
      <c r="DQ410" s="189"/>
      <c r="DR410" s="189"/>
      <c r="DS410" s="190"/>
      <c r="DT410" s="191"/>
      <c r="DU410" s="189"/>
      <c r="DV410" s="189"/>
      <c r="DW410" s="190"/>
      <c r="DX410" s="191"/>
      <c r="DY410" s="189"/>
      <c r="DZ410" s="189"/>
      <c r="EA410" s="190"/>
      <c r="EB410" s="191"/>
      <c r="EC410" s="189"/>
      <c r="ED410" s="364"/>
    </row>
    <row r="411" spans="1:134" ht="45.75" thickBot="1" x14ac:dyDescent="0.25">
      <c r="A411" s="461">
        <v>1</v>
      </c>
      <c r="B411" s="237" t="s">
        <v>627</v>
      </c>
      <c r="C411" s="383" t="s">
        <v>628</v>
      </c>
      <c r="D411" s="384" t="s">
        <v>1784</v>
      </c>
      <c r="E411" s="494">
        <v>30</v>
      </c>
      <c r="F411" s="140"/>
      <c r="G411" s="141">
        <v>3</v>
      </c>
      <c r="H411" s="142"/>
      <c r="I411" s="143"/>
      <c r="J411" s="140"/>
      <c r="K411" s="141">
        <v>3</v>
      </c>
      <c r="L411" s="142"/>
      <c r="M411" s="143"/>
      <c r="N411" s="140"/>
      <c r="O411" s="141">
        <v>3</v>
      </c>
      <c r="P411" s="142"/>
      <c r="Q411" s="143"/>
      <c r="R411" s="140"/>
      <c r="S411" s="141">
        <v>3</v>
      </c>
      <c r="T411" s="142"/>
      <c r="U411" s="143"/>
      <c r="V411" s="140"/>
      <c r="W411" s="141"/>
      <c r="X411" s="142"/>
      <c r="Y411" s="143"/>
      <c r="Z411" s="140"/>
      <c r="AA411" s="141">
        <v>3</v>
      </c>
      <c r="AB411" s="142"/>
      <c r="AC411" s="143"/>
      <c r="AD411" s="140"/>
      <c r="AE411" s="141">
        <v>3</v>
      </c>
      <c r="AF411" s="142"/>
      <c r="AG411" s="143"/>
      <c r="AH411" s="140"/>
      <c r="AI411" s="141">
        <v>3</v>
      </c>
      <c r="AJ411" s="142"/>
      <c r="AK411" s="143"/>
      <c r="AL411" s="140"/>
      <c r="AM411" s="141">
        <v>4</v>
      </c>
      <c r="AN411" s="142"/>
      <c r="AO411" s="143"/>
      <c r="AP411" s="140"/>
      <c r="AQ411" s="141">
        <v>4</v>
      </c>
      <c r="AR411" s="142"/>
      <c r="AS411" s="143"/>
      <c r="AT411" s="140"/>
      <c r="AU411" s="141">
        <v>4</v>
      </c>
      <c r="AV411" s="142"/>
      <c r="AW411" s="143"/>
      <c r="AX411" s="140"/>
      <c r="AY411" s="141"/>
      <c r="AZ411" s="142"/>
      <c r="BA411" s="143"/>
      <c r="BB411" s="140"/>
      <c r="BC411" s="141">
        <v>4</v>
      </c>
      <c r="BD411" s="142"/>
      <c r="BE411" s="143"/>
      <c r="BF411" s="140"/>
      <c r="BG411" s="141">
        <v>4</v>
      </c>
      <c r="BH411" s="142"/>
      <c r="BI411" s="143"/>
      <c r="BJ411" s="140"/>
      <c r="BK411" s="141">
        <v>4</v>
      </c>
      <c r="BL411" s="142"/>
      <c r="BM411" s="143"/>
      <c r="BN411" s="140"/>
      <c r="BO411" s="141">
        <v>4</v>
      </c>
      <c r="BP411" s="142"/>
      <c r="BQ411" s="143"/>
      <c r="BR411" s="140"/>
      <c r="BS411" s="141">
        <v>4</v>
      </c>
      <c r="BT411" s="142"/>
      <c r="BU411" s="143"/>
      <c r="BV411" s="140"/>
      <c r="BW411" s="141">
        <v>4</v>
      </c>
      <c r="BX411" s="142"/>
      <c r="BY411" s="143"/>
      <c r="BZ411" s="140"/>
      <c r="CA411" s="141"/>
      <c r="CB411" s="142"/>
      <c r="CC411" s="143"/>
      <c r="CD411" s="140"/>
      <c r="CE411" s="141">
        <v>4</v>
      </c>
      <c r="CF411" s="142"/>
      <c r="CG411" s="143"/>
      <c r="CH411" s="140"/>
      <c r="CI411" s="141">
        <v>4</v>
      </c>
      <c r="CJ411" s="142"/>
      <c r="CK411" s="143"/>
      <c r="CL411" s="140"/>
      <c r="CM411" s="141">
        <v>4</v>
      </c>
      <c r="CN411" s="142"/>
      <c r="CO411" s="143"/>
      <c r="CP411" s="140"/>
      <c r="CQ411" s="141"/>
      <c r="CR411" s="142"/>
      <c r="CS411" s="143">
        <v>2</v>
      </c>
      <c r="CT411" s="140"/>
      <c r="CU411" s="141"/>
      <c r="CV411" s="142"/>
      <c r="CW411" s="143"/>
      <c r="CX411" s="140"/>
      <c r="CY411" s="141"/>
      <c r="CZ411" s="142"/>
      <c r="DA411" s="143"/>
      <c r="DB411" s="140"/>
      <c r="DC411" s="141"/>
      <c r="DD411" s="142"/>
      <c r="DE411" s="143"/>
      <c r="DF411" s="140"/>
      <c r="DG411" s="141"/>
      <c r="DH411" s="142"/>
      <c r="DI411" s="143"/>
      <c r="DJ411" s="140"/>
      <c r="DK411" s="141"/>
      <c r="DL411" s="142"/>
      <c r="DM411" s="143"/>
      <c r="DN411" s="140"/>
      <c r="DO411" s="141"/>
      <c r="DP411" s="142"/>
      <c r="DQ411" s="143"/>
      <c r="DR411" s="140"/>
      <c r="DS411" s="141"/>
      <c r="DT411" s="142"/>
      <c r="DU411" s="143"/>
      <c r="DV411" s="140"/>
      <c r="DW411" s="141"/>
      <c r="DX411" s="142"/>
      <c r="DY411" s="143"/>
      <c r="DZ411" s="371">
        <f t="shared" ref="DZ411" si="94">F411+J411+N411+R411+V411+Z411+AD411+AH411+AL411+AP411+AT411+AX411+BB411+BF411+BJ411+BN411+BR411+BV411+BZ411+CD411+CH411+CL411+CP411+CT411+CX411+DB411+DF411+DJ411+DN411+DR411+DV411</f>
        <v>0</v>
      </c>
      <c r="EA411" s="372">
        <f t="shared" ref="EA411" si="95">G411+K411+O411+S411+W411+AA411+AE411+AI411+AM411+AQ411+AU411+AY411+BC411+BG411+BK411+BO411+BS411+BW411+CA411+CE411+CI411+CM411+CQ411+CU411+CY411+DC411+DG411+DK411+DO411+DS411+DW411</f>
        <v>69</v>
      </c>
      <c r="EB411" s="372">
        <f t="shared" ref="EB411" si="96">H411+L411+P411+T411+X411+AB411+AF411+AJ411+AN411+AR411+AV411+AZ411+BD411+BH411+BL411+BP411+BT411+BX411+CB411+CF411+CJ411+CN411+CR411+CV411+CZ411+DD411+DH411+DL411+DP411+DT411+DX411</f>
        <v>0</v>
      </c>
      <c r="EC411" s="251">
        <f t="shared" ref="EC411" si="97">I411+M411+Q411+U411+Y411+AC411+AG411+AK411+AO411+AS411+AW411+BA411+BE411+BI411+BM411+BQ411+BU411+BY411+CC411+CG411+CK411+CO411+CS411+CW411+DA411+DE411+DI411+DM411+DQ411+DU411+DY411</f>
        <v>2</v>
      </c>
      <c r="ED411" s="364"/>
    </row>
    <row r="412" spans="1:134" ht="45.75" thickBot="1" x14ac:dyDescent="0.25">
      <c r="A412" s="509">
        <v>2</v>
      </c>
      <c r="B412" s="510"/>
      <c r="C412" s="459" t="s">
        <v>2528</v>
      </c>
      <c r="D412" s="460" t="s">
        <v>2529</v>
      </c>
      <c r="E412" s="511">
        <v>5</v>
      </c>
      <c r="F412" s="140"/>
      <c r="G412" s="141">
        <v>3</v>
      </c>
      <c r="H412" s="142"/>
      <c r="I412" s="143"/>
      <c r="J412" s="140"/>
      <c r="K412" s="141">
        <v>3</v>
      </c>
      <c r="L412" s="142"/>
      <c r="M412" s="143"/>
      <c r="N412" s="140"/>
      <c r="O412" s="141">
        <v>3</v>
      </c>
      <c r="P412" s="142"/>
      <c r="Q412" s="143"/>
      <c r="R412" s="140"/>
      <c r="S412" s="141">
        <v>3</v>
      </c>
      <c r="T412" s="142"/>
      <c r="U412" s="143"/>
      <c r="V412" s="140"/>
      <c r="W412" s="141"/>
      <c r="X412" s="142"/>
      <c r="Y412" s="143"/>
      <c r="Z412" s="140"/>
      <c r="AA412" s="141">
        <v>3</v>
      </c>
      <c r="AB412" s="142"/>
      <c r="AC412" s="143"/>
      <c r="AD412" s="140"/>
      <c r="AE412" s="141">
        <v>3</v>
      </c>
      <c r="AF412" s="142"/>
      <c r="AG412" s="143"/>
      <c r="AH412" s="140"/>
      <c r="AI412" s="141">
        <v>3</v>
      </c>
      <c r="AJ412" s="142"/>
      <c r="AK412" s="143"/>
      <c r="AL412" s="140"/>
      <c r="AM412" s="141">
        <v>4</v>
      </c>
      <c r="AN412" s="142"/>
      <c r="AO412" s="143"/>
      <c r="AP412" s="140"/>
      <c r="AQ412" s="141">
        <v>4</v>
      </c>
      <c r="AR412" s="142"/>
      <c r="AS412" s="143"/>
      <c r="AT412" s="140"/>
      <c r="AU412" s="141">
        <v>4</v>
      </c>
      <c r="AV412" s="142"/>
      <c r="AW412" s="143"/>
      <c r="AX412" s="140"/>
      <c r="AY412" s="141"/>
      <c r="AZ412" s="142"/>
      <c r="BA412" s="143"/>
      <c r="BB412" s="140"/>
      <c r="BC412" s="141">
        <v>4</v>
      </c>
      <c r="BD412" s="142"/>
      <c r="BE412" s="143"/>
      <c r="BF412" s="140"/>
      <c r="BG412" s="141">
        <v>4</v>
      </c>
      <c r="BH412" s="142"/>
      <c r="BI412" s="143"/>
      <c r="BJ412" s="140"/>
      <c r="BK412" s="141">
        <v>4</v>
      </c>
      <c r="BL412" s="142"/>
      <c r="BM412" s="143"/>
      <c r="BN412" s="140"/>
      <c r="BO412" s="141">
        <v>4</v>
      </c>
      <c r="BP412" s="142"/>
      <c r="BQ412" s="143"/>
      <c r="BR412" s="140"/>
      <c r="BS412" s="141">
        <v>4</v>
      </c>
      <c r="BT412" s="142"/>
      <c r="BU412" s="143"/>
      <c r="BV412" s="140"/>
      <c r="BW412" s="141">
        <v>4</v>
      </c>
      <c r="BX412" s="142"/>
      <c r="BY412" s="143"/>
      <c r="BZ412" s="140"/>
      <c r="CA412" s="141"/>
      <c r="CB412" s="142"/>
      <c r="CC412" s="143"/>
      <c r="CD412" s="140"/>
      <c r="CE412" s="141">
        <v>4</v>
      </c>
      <c r="CF412" s="142"/>
      <c r="CG412" s="143"/>
      <c r="CH412" s="140"/>
      <c r="CI412" s="141">
        <v>4</v>
      </c>
      <c r="CJ412" s="142"/>
      <c r="CK412" s="143"/>
      <c r="CL412" s="140"/>
      <c r="CM412" s="141">
        <v>4</v>
      </c>
      <c r="CN412" s="142"/>
      <c r="CO412" s="143"/>
      <c r="CP412" s="140"/>
      <c r="CQ412" s="141"/>
      <c r="CR412" s="142"/>
      <c r="CS412" s="143">
        <v>2</v>
      </c>
      <c r="CT412" s="140"/>
      <c r="CU412" s="141"/>
      <c r="CV412" s="142"/>
      <c r="CW412" s="143"/>
      <c r="CX412" s="140"/>
      <c r="CY412" s="141"/>
      <c r="CZ412" s="142"/>
      <c r="DA412" s="143"/>
      <c r="DB412" s="140"/>
      <c r="DC412" s="141"/>
      <c r="DD412" s="142"/>
      <c r="DE412" s="143"/>
      <c r="DF412" s="140"/>
      <c r="DG412" s="141"/>
      <c r="DH412" s="142"/>
      <c r="DI412" s="143"/>
      <c r="DJ412" s="140"/>
      <c r="DK412" s="141"/>
      <c r="DL412" s="142"/>
      <c r="DM412" s="143"/>
      <c r="DN412" s="140"/>
      <c r="DO412" s="141"/>
      <c r="DP412" s="142"/>
      <c r="DQ412" s="143"/>
      <c r="DR412" s="140"/>
      <c r="DS412" s="141"/>
      <c r="DT412" s="142"/>
      <c r="DU412" s="143"/>
      <c r="DV412" s="140"/>
      <c r="DW412" s="141"/>
      <c r="DX412" s="142"/>
      <c r="DY412" s="143"/>
      <c r="DZ412" s="371">
        <f t="shared" ref="DZ412" si="98">F412+J412+N412+R412+V412+Z412+AD412+AH412+AL412+AP412+AT412+AX412+BB412+BF412+BJ412+BN412+BR412+BV412+BZ412+CD412+CH412+CL412+CP412+CT412+CX412+DB412+DF412+DJ412+DN412+DR412+DV412</f>
        <v>0</v>
      </c>
      <c r="EA412" s="372">
        <f t="shared" ref="EA412" si="99">G412+K412+O412+S412+W412+AA412+AE412+AI412+AM412+AQ412+AU412+AY412+BC412+BG412+BK412+BO412+BS412+BW412+CA412+CE412+CI412+CM412+CQ412+CU412+CY412+DC412+DG412+DK412+DO412+DS412+DW412</f>
        <v>69</v>
      </c>
      <c r="EB412" s="372">
        <f t="shared" ref="EB412" si="100">H412+L412+P412+T412+X412+AB412+AF412+AJ412+AN412+AR412+AV412+AZ412+BD412+BH412+BL412+BP412+BT412+BX412+CB412+CF412+CJ412+CN412+CR412+CV412+CZ412+DD412+DH412+DL412+DP412+DT412+DX412</f>
        <v>0</v>
      </c>
      <c r="EC412" s="251">
        <f t="shared" ref="EC412" si="101">I412+M412+Q412+U412+Y412+AC412+AG412+AK412+AO412+AS412+AW412+BA412+BE412+BI412+BM412+BQ412+BU412+BY412+CC412+CG412+CK412+CO412+CS412+CW412+DA412+DE412+DI412+DM412+DQ412+DU412+DY412</f>
        <v>2</v>
      </c>
      <c r="ED412" s="364"/>
    </row>
    <row r="413" spans="1:134" ht="52.5" customHeight="1" thickBot="1" x14ac:dyDescent="0.25">
      <c r="A413" s="216">
        <v>3</v>
      </c>
      <c r="B413" s="512" t="s">
        <v>629</v>
      </c>
      <c r="C413" s="388" t="s">
        <v>112</v>
      </c>
      <c r="D413" s="389" t="s">
        <v>1785</v>
      </c>
      <c r="E413" s="471">
        <v>1</v>
      </c>
      <c r="F413" s="239"/>
      <c r="G413" s="240"/>
      <c r="H413" s="241"/>
      <c r="I413" s="242"/>
      <c r="J413" s="239"/>
      <c r="K413" s="240"/>
      <c r="L413" s="241"/>
      <c r="M413" s="242"/>
      <c r="N413" s="239"/>
      <c r="O413" s="240"/>
      <c r="P413" s="241"/>
      <c r="Q413" s="242"/>
      <c r="R413" s="239"/>
      <c r="S413" s="240"/>
      <c r="T413" s="241"/>
      <c r="U413" s="242"/>
      <c r="V413" s="239"/>
      <c r="W413" s="240"/>
      <c r="X413" s="241"/>
      <c r="Y413" s="242"/>
      <c r="Z413" s="239"/>
      <c r="AA413" s="240"/>
      <c r="AB413" s="241"/>
      <c r="AC413" s="242"/>
      <c r="AD413" s="239"/>
      <c r="AE413" s="240"/>
      <c r="AF413" s="241"/>
      <c r="AG413" s="242"/>
      <c r="AH413" s="239"/>
      <c r="AI413" s="240"/>
      <c r="AJ413" s="241"/>
      <c r="AK413" s="242"/>
      <c r="AL413" s="239"/>
      <c r="AM413" s="240"/>
      <c r="AN413" s="241"/>
      <c r="AO413" s="242"/>
      <c r="AP413" s="239"/>
      <c r="AQ413" s="240"/>
      <c r="AR413" s="241"/>
      <c r="AS413" s="242"/>
      <c r="AT413" s="239"/>
      <c r="AU413" s="240"/>
      <c r="AV413" s="241"/>
      <c r="AW413" s="242"/>
      <c r="AX413" s="239"/>
      <c r="AY413" s="240"/>
      <c r="AZ413" s="241"/>
      <c r="BA413" s="242"/>
      <c r="BB413" s="239"/>
      <c r="BC413" s="240"/>
      <c r="BD413" s="241"/>
      <c r="BE413" s="242"/>
      <c r="BF413" s="239"/>
      <c r="BG413" s="240"/>
      <c r="BH413" s="241"/>
      <c r="BI413" s="242"/>
      <c r="BJ413" s="239"/>
      <c r="BK413" s="240"/>
      <c r="BL413" s="241"/>
      <c r="BM413" s="242"/>
      <c r="BN413" s="239"/>
      <c r="BO413" s="240"/>
      <c r="BP413" s="241"/>
      <c r="BQ413" s="242"/>
      <c r="BR413" s="239"/>
      <c r="BS413" s="240"/>
      <c r="BT413" s="241"/>
      <c r="BU413" s="242"/>
      <c r="BV413" s="239"/>
      <c r="BW413" s="240"/>
      <c r="BX413" s="241"/>
      <c r="BY413" s="242"/>
      <c r="BZ413" s="239"/>
      <c r="CA413" s="240"/>
      <c r="CB413" s="241"/>
      <c r="CC413" s="242"/>
      <c r="CD413" s="239"/>
      <c r="CE413" s="240"/>
      <c r="CF413" s="241"/>
      <c r="CG413" s="242"/>
      <c r="CH413" s="239"/>
      <c r="CI413" s="240"/>
      <c r="CJ413" s="241"/>
      <c r="CK413" s="242"/>
      <c r="CL413" s="239"/>
      <c r="CM413" s="240"/>
      <c r="CN413" s="241"/>
      <c r="CO413" s="242"/>
      <c r="CP413" s="239"/>
      <c r="CQ413" s="240"/>
      <c r="CR413" s="241"/>
      <c r="CS413" s="242"/>
      <c r="CT413" s="239"/>
      <c r="CU413" s="240"/>
      <c r="CV413" s="241"/>
      <c r="CW413" s="242"/>
      <c r="CX413" s="239"/>
      <c r="CY413" s="240"/>
      <c r="CZ413" s="241"/>
      <c r="DA413" s="242"/>
      <c r="DB413" s="239"/>
      <c r="DC413" s="240"/>
      <c r="DD413" s="241"/>
      <c r="DE413" s="242"/>
      <c r="DF413" s="239"/>
      <c r="DG413" s="240"/>
      <c r="DH413" s="241"/>
      <c r="DI413" s="242"/>
      <c r="DJ413" s="239"/>
      <c r="DK413" s="240"/>
      <c r="DL413" s="241"/>
      <c r="DM413" s="242"/>
      <c r="DN413" s="239"/>
      <c r="DO413" s="240"/>
      <c r="DP413" s="241"/>
      <c r="DQ413" s="242"/>
      <c r="DR413" s="239"/>
      <c r="DS413" s="240"/>
      <c r="DT413" s="241"/>
      <c r="DU413" s="242"/>
      <c r="DV413" s="239"/>
      <c r="DW413" s="240"/>
      <c r="DX413" s="241"/>
      <c r="DY413" s="242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64"/>
    </row>
    <row r="414" spans="1:134" customFormat="1" ht="16.5" thickBot="1" x14ac:dyDescent="0.3">
      <c r="A414" s="513"/>
      <c r="B414" s="669" t="s">
        <v>113</v>
      </c>
      <c r="C414" s="669"/>
      <c r="D414" s="669"/>
      <c r="E414" s="503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6"/>
    </row>
    <row r="415" spans="1:134" ht="30.75" thickBot="1" x14ac:dyDescent="0.3">
      <c r="A415" s="514">
        <v>1</v>
      </c>
      <c r="B415" s="237" t="s">
        <v>630</v>
      </c>
      <c r="C415" s="383" t="s">
        <v>631</v>
      </c>
      <c r="D415" s="418" t="s">
        <v>1786</v>
      </c>
      <c r="E415" s="494">
        <v>30</v>
      </c>
      <c r="F415" s="140">
        <v>2</v>
      </c>
      <c r="G415" s="141"/>
      <c r="H415" s="142"/>
      <c r="I415" s="143"/>
      <c r="J415" s="140">
        <v>2</v>
      </c>
      <c r="K415" s="141"/>
      <c r="L415" s="142"/>
      <c r="M415" s="143"/>
      <c r="N415" s="140">
        <v>2</v>
      </c>
      <c r="O415" s="141"/>
      <c r="P415" s="142"/>
      <c r="Q415" s="143"/>
      <c r="R415" s="140">
        <v>2</v>
      </c>
      <c r="S415" s="141"/>
      <c r="T415" s="142"/>
      <c r="U415" s="143"/>
      <c r="V415" s="140"/>
      <c r="W415" s="141"/>
      <c r="X415" s="142"/>
      <c r="Y415" s="143"/>
      <c r="Z415" s="140">
        <v>2</v>
      </c>
      <c r="AA415" s="141"/>
      <c r="AB415" s="142"/>
      <c r="AC415" s="143"/>
      <c r="AD415" s="140">
        <v>2</v>
      </c>
      <c r="AE415" s="141"/>
      <c r="AF415" s="142"/>
      <c r="AG415" s="143"/>
      <c r="AH415" s="140">
        <v>2</v>
      </c>
      <c r="AI415" s="141"/>
      <c r="AJ415" s="142"/>
      <c r="AK415" s="143"/>
      <c r="AL415" s="140">
        <v>2</v>
      </c>
      <c r="AM415" s="141"/>
      <c r="AN415" s="142"/>
      <c r="AO415" s="143"/>
      <c r="AP415" s="140">
        <v>2</v>
      </c>
      <c r="AQ415" s="141"/>
      <c r="AR415" s="142"/>
      <c r="AS415" s="143"/>
      <c r="AT415" s="140">
        <v>2</v>
      </c>
      <c r="AU415" s="141"/>
      <c r="AV415" s="142"/>
      <c r="AW415" s="143"/>
      <c r="AX415" s="140"/>
      <c r="AY415" s="141"/>
      <c r="AZ415" s="142"/>
      <c r="BA415" s="143"/>
      <c r="BB415" s="140">
        <v>2</v>
      </c>
      <c r="BC415" s="141"/>
      <c r="BD415" s="142"/>
      <c r="BE415" s="143"/>
      <c r="BF415" s="140">
        <v>2</v>
      </c>
      <c r="BG415" s="141"/>
      <c r="BH415" s="142"/>
      <c r="BI415" s="143"/>
      <c r="BJ415" s="140">
        <v>2</v>
      </c>
      <c r="BK415" s="141"/>
      <c r="BL415" s="142"/>
      <c r="BM415" s="143"/>
      <c r="BN415" s="140">
        <v>2</v>
      </c>
      <c r="BO415" s="141"/>
      <c r="BP415" s="142"/>
      <c r="BQ415" s="143"/>
      <c r="BR415" s="140">
        <v>2</v>
      </c>
      <c r="BS415" s="141"/>
      <c r="BT415" s="142"/>
      <c r="BU415" s="143"/>
      <c r="BV415" s="140">
        <v>2</v>
      </c>
      <c r="BW415" s="141"/>
      <c r="BX415" s="142"/>
      <c r="BY415" s="143"/>
      <c r="BZ415" s="140"/>
      <c r="CA415" s="141"/>
      <c r="CB415" s="142"/>
      <c r="CC415" s="143"/>
      <c r="CD415" s="140">
        <v>1</v>
      </c>
      <c r="CE415" s="141"/>
      <c r="CF415" s="142"/>
      <c r="CG415" s="143"/>
      <c r="CH415" s="140">
        <v>1</v>
      </c>
      <c r="CI415" s="141"/>
      <c r="CJ415" s="142"/>
      <c r="CK415" s="143"/>
      <c r="CL415" s="140">
        <v>1</v>
      </c>
      <c r="CM415" s="141"/>
      <c r="CN415" s="142"/>
      <c r="CO415" s="143"/>
      <c r="CP415" s="140">
        <v>1</v>
      </c>
      <c r="CQ415" s="141"/>
      <c r="CR415" s="142"/>
      <c r="CS415" s="143"/>
      <c r="CT415" s="140">
        <v>1</v>
      </c>
      <c r="CU415" s="141"/>
      <c r="CV415" s="142"/>
      <c r="CW415" s="143"/>
      <c r="CX415" s="140">
        <v>1</v>
      </c>
      <c r="CY415" s="141"/>
      <c r="CZ415" s="142"/>
      <c r="DA415" s="143"/>
      <c r="DB415" s="140"/>
      <c r="DC415" s="141"/>
      <c r="DD415" s="142"/>
      <c r="DE415" s="143"/>
      <c r="DF415" s="140">
        <v>1</v>
      </c>
      <c r="DG415" s="141"/>
      <c r="DH415" s="142"/>
      <c r="DI415" s="143"/>
      <c r="DJ415" s="140">
        <v>1</v>
      </c>
      <c r="DK415" s="141"/>
      <c r="DL415" s="142"/>
      <c r="DM415" s="143"/>
      <c r="DN415" s="140">
        <v>1</v>
      </c>
      <c r="DO415" s="141"/>
      <c r="DP415" s="142"/>
      <c r="DQ415" s="143"/>
      <c r="DR415" s="140">
        <v>1</v>
      </c>
      <c r="DS415" s="141"/>
      <c r="DT415" s="142"/>
      <c r="DU415" s="143"/>
      <c r="DV415" s="140">
        <v>1</v>
      </c>
      <c r="DW415" s="141"/>
      <c r="DX415" s="142"/>
      <c r="DY415" s="143"/>
      <c r="DZ415" s="371">
        <f t="shared" ref="DZ415" si="103">F415+J415+N415+R415+V415+Z415+AD415+AH415+AL415+AP415+AT415+AX415+BB415+BF415+BJ415+BN415+BR415+BV415+BZ415+CD415+CH415+CL415+CP415+CT415+CX415+DB415+DF415+DJ415+DN415+DR415+DV415</f>
        <v>43</v>
      </c>
      <c r="EA415" s="372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72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51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6"/>
    </row>
    <row r="416" spans="1:134" ht="36" customHeight="1" thickBot="1" x14ac:dyDescent="0.25">
      <c r="A416" s="515">
        <v>2</v>
      </c>
      <c r="B416" s="512" t="s">
        <v>632</v>
      </c>
      <c r="C416" s="388" t="s">
        <v>1787</v>
      </c>
      <c r="D416" s="420" t="s">
        <v>1788</v>
      </c>
      <c r="E416" s="471">
        <v>7</v>
      </c>
      <c r="F416" s="239">
        <v>2</v>
      </c>
      <c r="G416" s="240"/>
      <c r="H416" s="241"/>
      <c r="I416" s="242"/>
      <c r="J416" s="239">
        <v>2</v>
      </c>
      <c r="K416" s="240"/>
      <c r="L416" s="241"/>
      <c r="M416" s="242"/>
      <c r="N416" s="239">
        <v>2</v>
      </c>
      <c r="O416" s="240"/>
      <c r="P416" s="241"/>
      <c r="Q416" s="242"/>
      <c r="R416" s="239">
        <v>2</v>
      </c>
      <c r="S416" s="240"/>
      <c r="T416" s="241"/>
      <c r="U416" s="242"/>
      <c r="V416" s="239"/>
      <c r="W416" s="240"/>
      <c r="X416" s="241"/>
      <c r="Y416" s="242"/>
      <c r="Z416" s="239">
        <v>2</v>
      </c>
      <c r="AA416" s="240"/>
      <c r="AB416" s="241"/>
      <c r="AC416" s="242"/>
      <c r="AD416" s="239">
        <v>2</v>
      </c>
      <c r="AE416" s="240"/>
      <c r="AF416" s="241"/>
      <c r="AG416" s="242"/>
      <c r="AH416" s="239">
        <v>2</v>
      </c>
      <c r="AI416" s="240"/>
      <c r="AJ416" s="241"/>
      <c r="AK416" s="242"/>
      <c r="AL416" s="239">
        <v>2</v>
      </c>
      <c r="AM416" s="240"/>
      <c r="AN416" s="241"/>
      <c r="AO416" s="242"/>
      <c r="AP416" s="239">
        <v>2</v>
      </c>
      <c r="AQ416" s="240"/>
      <c r="AR416" s="241"/>
      <c r="AS416" s="242"/>
      <c r="AT416" s="239">
        <v>2</v>
      </c>
      <c r="AU416" s="240"/>
      <c r="AV416" s="241"/>
      <c r="AW416" s="242"/>
      <c r="AX416" s="239"/>
      <c r="AY416" s="240"/>
      <c r="AZ416" s="241"/>
      <c r="BA416" s="242"/>
      <c r="BB416" s="239">
        <v>2</v>
      </c>
      <c r="BC416" s="240"/>
      <c r="BD416" s="241"/>
      <c r="BE416" s="242"/>
      <c r="BF416" s="239">
        <v>2</v>
      </c>
      <c r="BG416" s="240"/>
      <c r="BH416" s="241"/>
      <c r="BI416" s="242"/>
      <c r="BJ416" s="239">
        <v>2</v>
      </c>
      <c r="BK416" s="240"/>
      <c r="BL416" s="241"/>
      <c r="BM416" s="242"/>
      <c r="BN416" s="239">
        <v>2</v>
      </c>
      <c r="BO416" s="240"/>
      <c r="BP416" s="241"/>
      <c r="BQ416" s="242"/>
      <c r="BR416" s="239">
        <v>2</v>
      </c>
      <c r="BS416" s="240"/>
      <c r="BT416" s="241"/>
      <c r="BU416" s="242"/>
      <c r="BV416" s="239">
        <v>2</v>
      </c>
      <c r="BW416" s="240"/>
      <c r="BX416" s="241"/>
      <c r="BY416" s="242"/>
      <c r="BZ416" s="239"/>
      <c r="CA416" s="240"/>
      <c r="CB416" s="241"/>
      <c r="CC416" s="242"/>
      <c r="CD416" s="239">
        <v>2</v>
      </c>
      <c r="CE416" s="240"/>
      <c r="CF416" s="241"/>
      <c r="CG416" s="242"/>
      <c r="CH416" s="239">
        <v>2</v>
      </c>
      <c r="CI416" s="240"/>
      <c r="CJ416" s="241"/>
      <c r="CK416" s="242"/>
      <c r="CL416" s="239">
        <v>2</v>
      </c>
      <c r="CM416" s="240"/>
      <c r="CN416" s="241"/>
      <c r="CO416" s="242"/>
      <c r="CP416" s="239">
        <v>2</v>
      </c>
      <c r="CQ416" s="240"/>
      <c r="CR416" s="241"/>
      <c r="CS416" s="242"/>
      <c r="CT416" s="239">
        <v>2</v>
      </c>
      <c r="CU416" s="240"/>
      <c r="CV416" s="241"/>
      <c r="CW416" s="242"/>
      <c r="CX416" s="239">
        <v>2</v>
      </c>
      <c r="CY416" s="240"/>
      <c r="CZ416" s="241"/>
      <c r="DA416" s="242"/>
      <c r="DB416" s="239"/>
      <c r="DC416" s="240"/>
      <c r="DD416" s="241"/>
      <c r="DE416" s="242"/>
      <c r="DF416" s="239">
        <v>2</v>
      </c>
      <c r="DG416" s="240"/>
      <c r="DH416" s="241"/>
      <c r="DI416" s="242"/>
      <c r="DJ416" s="239">
        <v>2</v>
      </c>
      <c r="DK416" s="240"/>
      <c r="DL416" s="241"/>
      <c r="DM416" s="242"/>
      <c r="DN416" s="239">
        <v>2</v>
      </c>
      <c r="DO416" s="240"/>
      <c r="DP416" s="241"/>
      <c r="DQ416" s="242"/>
      <c r="DR416" s="239">
        <v>2</v>
      </c>
      <c r="DS416" s="240"/>
      <c r="DT416" s="241"/>
      <c r="DU416" s="242"/>
      <c r="DV416" s="239">
        <v>2</v>
      </c>
      <c r="DW416" s="240"/>
      <c r="DX416" s="241"/>
      <c r="DY416" s="242"/>
      <c r="DZ416" s="48">
        <f t="shared" ref="DZ416:EC416" si="107">F416+J416+N416+R416+V416+Z416+AD416+AH416+AL416+AP416+AT416+AX416+BB416+BF416+BJ416+BN416+BR416+BV416+BZ416+CD416+CH416+CL416+CP416+CT416+CX416+DB416+DF416+DJ416+DN416+DR416+DV416</f>
        <v>54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64"/>
    </row>
    <row r="417" spans="1:16384" s="155" customFormat="1" ht="16.5" customHeight="1" thickBot="1" x14ac:dyDescent="0.3">
      <c r="A417" s="513"/>
      <c r="B417" s="669" t="s">
        <v>2034</v>
      </c>
      <c r="C417" s="669"/>
      <c r="D417" s="669"/>
      <c r="E417" s="503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355"/>
      <c r="EA417" s="355"/>
      <c r="EB417" s="355"/>
      <c r="EC417" s="355"/>
      <c r="ED417" s="367"/>
      <c r="EE417" s="671"/>
      <c r="EF417" s="671"/>
      <c r="EG417" s="671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2"/>
      <c r="JD417" s="182"/>
      <c r="JE417" s="182"/>
      <c r="JF417" s="182"/>
      <c r="JG417" s="91"/>
      <c r="JH417" s="671"/>
      <c r="JI417" s="671"/>
      <c r="JJ417" s="671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2"/>
      <c r="OG417" s="182"/>
      <c r="OH417" s="182"/>
      <c r="OI417" s="182"/>
      <c r="OJ417" s="91"/>
      <c r="OK417" s="671"/>
      <c r="OL417" s="671"/>
      <c r="OM417" s="671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2"/>
      <c r="TJ417" s="182"/>
      <c r="TK417" s="182"/>
      <c r="TL417" s="182"/>
      <c r="TM417" s="91"/>
      <c r="TN417" s="671"/>
      <c r="TO417" s="671"/>
      <c r="TP417" s="671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2"/>
      <c r="YM417" s="182"/>
      <c r="YN417" s="182"/>
      <c r="YO417" s="182"/>
      <c r="YP417" s="91"/>
      <c r="YQ417" s="671"/>
      <c r="YR417" s="671"/>
      <c r="YS417" s="671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2"/>
      <c r="ADP417" s="182"/>
      <c r="ADQ417" s="182"/>
      <c r="ADR417" s="182"/>
      <c r="ADS417" s="91"/>
      <c r="ADT417" s="671"/>
      <c r="ADU417" s="671"/>
      <c r="ADV417" s="671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2"/>
      <c r="AIS417" s="182"/>
      <c r="AIT417" s="182"/>
      <c r="AIU417" s="182"/>
      <c r="AIV417" s="91"/>
      <c r="AIW417" s="671"/>
      <c r="AIX417" s="671"/>
      <c r="AIY417" s="671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2"/>
      <c r="ANV417" s="182"/>
      <c r="ANW417" s="182"/>
      <c r="ANX417" s="182"/>
      <c r="ANY417" s="91"/>
      <c r="ANZ417" s="671"/>
      <c r="AOA417" s="671"/>
      <c r="AOB417" s="671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2"/>
      <c r="ASY417" s="182"/>
      <c r="ASZ417" s="182"/>
      <c r="ATA417" s="182"/>
      <c r="ATB417" s="91"/>
      <c r="ATC417" s="671"/>
      <c r="ATD417" s="671"/>
      <c r="ATE417" s="671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2"/>
      <c r="AYB417" s="182"/>
      <c r="AYC417" s="182"/>
      <c r="AYD417" s="182"/>
      <c r="AYE417" s="91"/>
      <c r="AYF417" s="671"/>
      <c r="AYG417" s="671"/>
      <c r="AYH417" s="671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2"/>
      <c r="BDE417" s="182"/>
      <c r="BDF417" s="182"/>
      <c r="BDG417" s="182"/>
      <c r="BDH417" s="91"/>
      <c r="BDI417" s="671"/>
      <c r="BDJ417" s="671"/>
      <c r="BDK417" s="671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2"/>
      <c r="BIH417" s="182"/>
      <c r="BII417" s="182"/>
      <c r="BIJ417" s="182"/>
      <c r="BIK417" s="91"/>
      <c r="BIL417" s="671"/>
      <c r="BIM417" s="671"/>
      <c r="BIN417" s="671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2"/>
      <c r="BNK417" s="182"/>
      <c r="BNL417" s="182"/>
      <c r="BNM417" s="182"/>
      <c r="BNN417" s="91"/>
      <c r="BNO417" s="671"/>
      <c r="BNP417" s="671"/>
      <c r="BNQ417" s="671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2"/>
      <c r="BSN417" s="182"/>
      <c r="BSO417" s="182"/>
      <c r="BSP417" s="182"/>
      <c r="BSQ417" s="91"/>
      <c r="BSR417" s="671"/>
      <c r="BSS417" s="671"/>
      <c r="BST417" s="671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2"/>
      <c r="BXQ417" s="182"/>
      <c r="BXR417" s="182"/>
      <c r="BXS417" s="182"/>
      <c r="BXT417" s="91"/>
      <c r="BXU417" s="671"/>
      <c r="BXV417" s="671"/>
      <c r="BXW417" s="671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2"/>
      <c r="CCT417" s="182"/>
      <c r="CCU417" s="182"/>
      <c r="CCV417" s="182"/>
      <c r="CCW417" s="91"/>
      <c r="CCX417" s="671"/>
      <c r="CCY417" s="671"/>
      <c r="CCZ417" s="671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2"/>
      <c r="CHW417" s="182"/>
      <c r="CHX417" s="182"/>
      <c r="CHY417" s="182"/>
      <c r="CHZ417" s="91"/>
      <c r="CIA417" s="671"/>
      <c r="CIB417" s="671"/>
      <c r="CIC417" s="671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2"/>
      <c r="CMZ417" s="182"/>
      <c r="CNA417" s="182"/>
      <c r="CNB417" s="182"/>
      <c r="CNC417" s="91"/>
      <c r="CND417" s="671"/>
      <c r="CNE417" s="671"/>
      <c r="CNF417" s="671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2"/>
      <c r="CSC417" s="182"/>
      <c r="CSD417" s="182"/>
      <c r="CSE417" s="182"/>
      <c r="CSF417" s="91"/>
      <c r="CSG417" s="671"/>
      <c r="CSH417" s="671"/>
      <c r="CSI417" s="671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2"/>
      <c r="CXF417" s="182"/>
      <c r="CXG417" s="182"/>
      <c r="CXH417" s="182"/>
      <c r="CXI417" s="91"/>
      <c r="CXJ417" s="671"/>
      <c r="CXK417" s="671"/>
      <c r="CXL417" s="671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2"/>
      <c r="DCI417" s="182"/>
      <c r="DCJ417" s="182"/>
      <c r="DCK417" s="182"/>
      <c r="DCL417" s="91"/>
      <c r="DCM417" s="671"/>
      <c r="DCN417" s="671"/>
      <c r="DCO417" s="671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2"/>
      <c r="DHL417" s="182"/>
      <c r="DHM417" s="182"/>
      <c r="DHN417" s="182"/>
      <c r="DHO417" s="91"/>
      <c r="DHP417" s="671"/>
      <c r="DHQ417" s="671"/>
      <c r="DHR417" s="671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2"/>
      <c r="DMO417" s="182"/>
      <c r="DMP417" s="182"/>
      <c r="DMQ417" s="182"/>
      <c r="DMR417" s="91"/>
      <c r="DMS417" s="671"/>
      <c r="DMT417" s="671"/>
      <c r="DMU417" s="671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2"/>
      <c r="DRR417" s="182"/>
      <c r="DRS417" s="182"/>
      <c r="DRT417" s="182"/>
      <c r="DRU417" s="91"/>
      <c r="DRV417" s="671"/>
      <c r="DRW417" s="671"/>
      <c r="DRX417" s="671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2"/>
      <c r="DWU417" s="182"/>
      <c r="DWV417" s="182"/>
      <c r="DWW417" s="182"/>
      <c r="DWX417" s="91"/>
      <c r="DWY417" s="671"/>
      <c r="DWZ417" s="671"/>
      <c r="DXA417" s="671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2"/>
      <c r="EBX417" s="182"/>
      <c r="EBY417" s="182"/>
      <c r="EBZ417" s="182"/>
      <c r="ECA417" s="91"/>
      <c r="ECB417" s="671"/>
      <c r="ECC417" s="671"/>
      <c r="ECD417" s="671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2"/>
      <c r="EHA417" s="182"/>
      <c r="EHB417" s="182"/>
      <c r="EHC417" s="182"/>
      <c r="EHD417" s="91"/>
      <c r="EHE417" s="671"/>
      <c r="EHF417" s="671"/>
      <c r="EHG417" s="671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2"/>
      <c r="EMD417" s="182"/>
      <c r="EME417" s="182"/>
      <c r="EMF417" s="182"/>
      <c r="EMG417" s="91"/>
      <c r="EMH417" s="671"/>
      <c r="EMI417" s="671"/>
      <c r="EMJ417" s="671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2"/>
      <c r="ERG417" s="182"/>
      <c r="ERH417" s="182"/>
      <c r="ERI417" s="182"/>
      <c r="ERJ417" s="91"/>
      <c r="ERK417" s="671"/>
      <c r="ERL417" s="671"/>
      <c r="ERM417" s="671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2"/>
      <c r="EWJ417" s="182"/>
      <c r="EWK417" s="182"/>
      <c r="EWL417" s="182"/>
      <c r="EWM417" s="91"/>
      <c r="EWN417" s="671"/>
      <c r="EWO417" s="671"/>
      <c r="EWP417" s="671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2"/>
      <c r="FBM417" s="182"/>
      <c r="FBN417" s="182"/>
      <c r="FBO417" s="182"/>
      <c r="FBP417" s="91"/>
      <c r="FBQ417" s="671"/>
      <c r="FBR417" s="671"/>
      <c r="FBS417" s="671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2"/>
      <c r="FGP417" s="182"/>
      <c r="FGQ417" s="182"/>
      <c r="FGR417" s="182"/>
      <c r="FGS417" s="91"/>
      <c r="FGT417" s="671"/>
      <c r="FGU417" s="671"/>
      <c r="FGV417" s="671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2"/>
      <c r="FLS417" s="182"/>
      <c r="FLT417" s="182"/>
      <c r="FLU417" s="182"/>
      <c r="FLV417" s="91"/>
      <c r="FLW417" s="671"/>
      <c r="FLX417" s="671"/>
      <c r="FLY417" s="671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2"/>
      <c r="FQV417" s="182"/>
      <c r="FQW417" s="182"/>
      <c r="FQX417" s="182"/>
      <c r="FQY417" s="91"/>
      <c r="FQZ417" s="671"/>
      <c r="FRA417" s="671"/>
      <c r="FRB417" s="671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2"/>
      <c r="FVY417" s="182"/>
      <c r="FVZ417" s="182"/>
      <c r="FWA417" s="182"/>
      <c r="FWB417" s="91"/>
      <c r="FWC417" s="671"/>
      <c r="FWD417" s="671"/>
      <c r="FWE417" s="671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2"/>
      <c r="GBB417" s="182"/>
      <c r="GBC417" s="182"/>
      <c r="GBD417" s="182"/>
      <c r="GBE417" s="91"/>
      <c r="GBF417" s="671"/>
      <c r="GBG417" s="671"/>
      <c r="GBH417" s="671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2"/>
      <c r="GGE417" s="182"/>
      <c r="GGF417" s="182"/>
      <c r="GGG417" s="182"/>
      <c r="GGH417" s="91"/>
      <c r="GGI417" s="671"/>
      <c r="GGJ417" s="671"/>
      <c r="GGK417" s="671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2"/>
      <c r="GLH417" s="182"/>
      <c r="GLI417" s="182"/>
      <c r="GLJ417" s="182"/>
      <c r="GLK417" s="91"/>
      <c r="GLL417" s="671"/>
      <c r="GLM417" s="671"/>
      <c r="GLN417" s="671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2"/>
      <c r="GQK417" s="182"/>
      <c r="GQL417" s="182"/>
      <c r="GQM417" s="182"/>
      <c r="GQN417" s="91"/>
      <c r="GQO417" s="671"/>
      <c r="GQP417" s="671"/>
      <c r="GQQ417" s="671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2"/>
      <c r="GVN417" s="182"/>
      <c r="GVO417" s="182"/>
      <c r="GVP417" s="182"/>
      <c r="GVQ417" s="91"/>
      <c r="GVR417" s="671"/>
      <c r="GVS417" s="671"/>
      <c r="GVT417" s="671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2"/>
      <c r="HAQ417" s="182"/>
      <c r="HAR417" s="182"/>
      <c r="HAS417" s="182"/>
      <c r="HAT417" s="91"/>
      <c r="HAU417" s="671"/>
      <c r="HAV417" s="671"/>
      <c r="HAW417" s="671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2"/>
      <c r="HFT417" s="182"/>
      <c r="HFU417" s="182"/>
      <c r="HFV417" s="182"/>
      <c r="HFW417" s="91"/>
      <c r="HFX417" s="671"/>
      <c r="HFY417" s="671"/>
      <c r="HFZ417" s="671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2"/>
      <c r="HKW417" s="182"/>
      <c r="HKX417" s="182"/>
      <c r="HKY417" s="182"/>
      <c r="HKZ417" s="91"/>
      <c r="HLA417" s="671"/>
      <c r="HLB417" s="671"/>
      <c r="HLC417" s="671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2"/>
      <c r="HPZ417" s="182"/>
      <c r="HQA417" s="182"/>
      <c r="HQB417" s="182"/>
      <c r="HQC417" s="91"/>
      <c r="HQD417" s="671"/>
      <c r="HQE417" s="671"/>
      <c r="HQF417" s="671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2"/>
      <c r="HVC417" s="182"/>
      <c r="HVD417" s="182"/>
      <c r="HVE417" s="182"/>
      <c r="HVF417" s="91"/>
      <c r="HVG417" s="671"/>
      <c r="HVH417" s="671"/>
      <c r="HVI417" s="671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2"/>
      <c r="IAF417" s="182"/>
      <c r="IAG417" s="182"/>
      <c r="IAH417" s="182"/>
      <c r="IAI417" s="91"/>
      <c r="IAJ417" s="671"/>
      <c r="IAK417" s="671"/>
      <c r="IAL417" s="671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2"/>
      <c r="IFI417" s="182"/>
      <c r="IFJ417" s="182"/>
      <c r="IFK417" s="182"/>
      <c r="IFL417" s="91"/>
      <c r="IFM417" s="671"/>
      <c r="IFN417" s="671"/>
      <c r="IFO417" s="671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2"/>
      <c r="IKL417" s="182"/>
      <c r="IKM417" s="182"/>
      <c r="IKN417" s="182"/>
      <c r="IKO417" s="91"/>
      <c r="IKP417" s="671"/>
      <c r="IKQ417" s="671"/>
      <c r="IKR417" s="671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2"/>
      <c r="IPO417" s="182"/>
      <c r="IPP417" s="182"/>
      <c r="IPQ417" s="182"/>
      <c r="IPR417" s="91"/>
      <c r="IPS417" s="671"/>
      <c r="IPT417" s="671"/>
      <c r="IPU417" s="671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2"/>
      <c r="IUR417" s="182"/>
      <c r="IUS417" s="182"/>
      <c r="IUT417" s="182"/>
      <c r="IUU417" s="91"/>
      <c r="IUV417" s="671"/>
      <c r="IUW417" s="671"/>
      <c r="IUX417" s="671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2"/>
      <c r="IZU417" s="182"/>
      <c r="IZV417" s="182"/>
      <c r="IZW417" s="182"/>
      <c r="IZX417" s="91"/>
      <c r="IZY417" s="671"/>
      <c r="IZZ417" s="671"/>
      <c r="JAA417" s="671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2"/>
      <c r="JEX417" s="182"/>
      <c r="JEY417" s="182"/>
      <c r="JEZ417" s="182"/>
      <c r="JFA417" s="91"/>
      <c r="JFB417" s="671"/>
      <c r="JFC417" s="671"/>
      <c r="JFD417" s="671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2"/>
      <c r="JKA417" s="182"/>
      <c r="JKB417" s="182"/>
      <c r="JKC417" s="182"/>
      <c r="JKD417" s="91"/>
      <c r="JKE417" s="671"/>
      <c r="JKF417" s="671"/>
      <c r="JKG417" s="671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2"/>
      <c r="JPD417" s="182"/>
      <c r="JPE417" s="182"/>
      <c r="JPF417" s="182"/>
      <c r="JPG417" s="91"/>
      <c r="JPH417" s="671"/>
      <c r="JPI417" s="671"/>
      <c r="JPJ417" s="671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2"/>
      <c r="JUG417" s="182"/>
      <c r="JUH417" s="182"/>
      <c r="JUI417" s="182"/>
      <c r="JUJ417" s="91"/>
      <c r="JUK417" s="671"/>
      <c r="JUL417" s="671"/>
      <c r="JUM417" s="671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2"/>
      <c r="JZJ417" s="182"/>
      <c r="JZK417" s="182"/>
      <c r="JZL417" s="182"/>
      <c r="JZM417" s="91"/>
      <c r="JZN417" s="671"/>
      <c r="JZO417" s="671"/>
      <c r="JZP417" s="671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2"/>
      <c r="KEM417" s="182"/>
      <c r="KEN417" s="182"/>
      <c r="KEO417" s="182"/>
      <c r="KEP417" s="91"/>
      <c r="KEQ417" s="671"/>
      <c r="KER417" s="671"/>
      <c r="KES417" s="671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2"/>
      <c r="KJP417" s="182"/>
      <c r="KJQ417" s="182"/>
      <c r="KJR417" s="182"/>
      <c r="KJS417" s="91"/>
      <c r="KJT417" s="671"/>
      <c r="KJU417" s="671"/>
      <c r="KJV417" s="671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2"/>
      <c r="KOS417" s="182"/>
      <c r="KOT417" s="182"/>
      <c r="KOU417" s="182"/>
      <c r="KOV417" s="91"/>
      <c r="KOW417" s="671"/>
      <c r="KOX417" s="671"/>
      <c r="KOY417" s="671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2"/>
      <c r="KTV417" s="182"/>
      <c r="KTW417" s="182"/>
      <c r="KTX417" s="182"/>
      <c r="KTY417" s="91"/>
      <c r="KTZ417" s="671"/>
      <c r="KUA417" s="671"/>
      <c r="KUB417" s="671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2"/>
      <c r="KYY417" s="182"/>
      <c r="KYZ417" s="182"/>
      <c r="KZA417" s="182"/>
      <c r="KZB417" s="91"/>
      <c r="KZC417" s="671"/>
      <c r="KZD417" s="671"/>
      <c r="KZE417" s="671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2"/>
      <c r="LEB417" s="182"/>
      <c r="LEC417" s="182"/>
      <c r="LED417" s="182"/>
      <c r="LEE417" s="91"/>
      <c r="LEF417" s="671"/>
      <c r="LEG417" s="671"/>
      <c r="LEH417" s="671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2"/>
      <c r="LJE417" s="182"/>
      <c r="LJF417" s="182"/>
      <c r="LJG417" s="182"/>
      <c r="LJH417" s="91"/>
      <c r="LJI417" s="671"/>
      <c r="LJJ417" s="671"/>
      <c r="LJK417" s="671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2"/>
      <c r="LOH417" s="182"/>
      <c r="LOI417" s="182"/>
      <c r="LOJ417" s="182"/>
      <c r="LOK417" s="91"/>
      <c r="LOL417" s="671"/>
      <c r="LOM417" s="671"/>
      <c r="LON417" s="671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2"/>
      <c r="LTK417" s="182"/>
      <c r="LTL417" s="182"/>
      <c r="LTM417" s="182"/>
      <c r="LTN417" s="91"/>
      <c r="LTO417" s="671"/>
      <c r="LTP417" s="671"/>
      <c r="LTQ417" s="671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2"/>
      <c r="LYN417" s="182"/>
      <c r="LYO417" s="182"/>
      <c r="LYP417" s="182"/>
      <c r="LYQ417" s="91"/>
      <c r="LYR417" s="671"/>
      <c r="LYS417" s="671"/>
      <c r="LYT417" s="671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2"/>
      <c r="MDQ417" s="182"/>
      <c r="MDR417" s="182"/>
      <c r="MDS417" s="182"/>
      <c r="MDT417" s="91"/>
      <c r="MDU417" s="671"/>
      <c r="MDV417" s="671"/>
      <c r="MDW417" s="671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2"/>
      <c r="MIT417" s="182"/>
      <c r="MIU417" s="182"/>
      <c r="MIV417" s="182"/>
      <c r="MIW417" s="91"/>
      <c r="MIX417" s="671"/>
      <c r="MIY417" s="671"/>
      <c r="MIZ417" s="671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2"/>
      <c r="MNW417" s="182"/>
      <c r="MNX417" s="182"/>
      <c r="MNY417" s="182"/>
      <c r="MNZ417" s="91"/>
      <c r="MOA417" s="671"/>
      <c r="MOB417" s="671"/>
      <c r="MOC417" s="671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2"/>
      <c r="MSZ417" s="182"/>
      <c r="MTA417" s="182"/>
      <c r="MTB417" s="182"/>
      <c r="MTC417" s="91"/>
      <c r="MTD417" s="671"/>
      <c r="MTE417" s="671"/>
      <c r="MTF417" s="671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2"/>
      <c r="MYC417" s="182"/>
      <c r="MYD417" s="182"/>
      <c r="MYE417" s="182"/>
      <c r="MYF417" s="91"/>
      <c r="MYG417" s="671"/>
      <c r="MYH417" s="671"/>
      <c r="MYI417" s="671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2"/>
      <c r="NDF417" s="182"/>
      <c r="NDG417" s="182"/>
      <c r="NDH417" s="182"/>
      <c r="NDI417" s="91"/>
      <c r="NDJ417" s="671"/>
      <c r="NDK417" s="671"/>
      <c r="NDL417" s="671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2"/>
      <c r="NII417" s="182"/>
      <c r="NIJ417" s="182"/>
      <c r="NIK417" s="182"/>
      <c r="NIL417" s="91"/>
      <c r="NIM417" s="671"/>
      <c r="NIN417" s="671"/>
      <c r="NIO417" s="671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2"/>
      <c r="NNL417" s="182"/>
      <c r="NNM417" s="182"/>
      <c r="NNN417" s="182"/>
      <c r="NNO417" s="91"/>
      <c r="NNP417" s="671"/>
      <c r="NNQ417" s="671"/>
      <c r="NNR417" s="671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2"/>
      <c r="NSO417" s="182"/>
      <c r="NSP417" s="182"/>
      <c r="NSQ417" s="182"/>
      <c r="NSR417" s="91"/>
      <c r="NSS417" s="671"/>
      <c r="NST417" s="671"/>
      <c r="NSU417" s="671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2"/>
      <c r="NXR417" s="182"/>
      <c r="NXS417" s="182"/>
      <c r="NXT417" s="182"/>
      <c r="NXU417" s="91"/>
      <c r="NXV417" s="671"/>
      <c r="NXW417" s="671"/>
      <c r="NXX417" s="671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2"/>
      <c r="OCU417" s="182"/>
      <c r="OCV417" s="182"/>
      <c r="OCW417" s="182"/>
      <c r="OCX417" s="91"/>
      <c r="OCY417" s="671"/>
      <c r="OCZ417" s="671"/>
      <c r="ODA417" s="671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2"/>
      <c r="OHX417" s="182"/>
      <c r="OHY417" s="182"/>
      <c r="OHZ417" s="182"/>
      <c r="OIA417" s="91"/>
      <c r="OIB417" s="671"/>
      <c r="OIC417" s="671"/>
      <c r="OID417" s="671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2"/>
      <c r="ONA417" s="182"/>
      <c r="ONB417" s="182"/>
      <c r="ONC417" s="182"/>
      <c r="OND417" s="91"/>
      <c r="ONE417" s="671"/>
      <c r="ONF417" s="671"/>
      <c r="ONG417" s="671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2"/>
      <c r="OSD417" s="182"/>
      <c r="OSE417" s="182"/>
      <c r="OSF417" s="182"/>
      <c r="OSG417" s="91"/>
      <c r="OSH417" s="671"/>
      <c r="OSI417" s="671"/>
      <c r="OSJ417" s="671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2"/>
      <c r="OXG417" s="182"/>
      <c r="OXH417" s="182"/>
      <c r="OXI417" s="182"/>
      <c r="OXJ417" s="91"/>
      <c r="OXK417" s="671"/>
      <c r="OXL417" s="671"/>
      <c r="OXM417" s="671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2"/>
      <c r="PCJ417" s="182"/>
      <c r="PCK417" s="182"/>
      <c r="PCL417" s="182"/>
      <c r="PCM417" s="91"/>
      <c r="PCN417" s="671"/>
      <c r="PCO417" s="671"/>
      <c r="PCP417" s="671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2"/>
      <c r="PHM417" s="182"/>
      <c r="PHN417" s="182"/>
      <c r="PHO417" s="182"/>
      <c r="PHP417" s="91"/>
      <c r="PHQ417" s="671"/>
      <c r="PHR417" s="671"/>
      <c r="PHS417" s="671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2"/>
      <c r="PMP417" s="182"/>
      <c r="PMQ417" s="182"/>
      <c r="PMR417" s="182"/>
      <c r="PMS417" s="91"/>
      <c r="PMT417" s="671"/>
      <c r="PMU417" s="671"/>
      <c r="PMV417" s="671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2"/>
      <c r="PRS417" s="182"/>
      <c r="PRT417" s="182"/>
      <c r="PRU417" s="182"/>
      <c r="PRV417" s="91"/>
      <c r="PRW417" s="671"/>
      <c r="PRX417" s="671"/>
      <c r="PRY417" s="671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2"/>
      <c r="PWV417" s="182"/>
      <c r="PWW417" s="182"/>
      <c r="PWX417" s="182"/>
      <c r="PWY417" s="91"/>
      <c r="PWZ417" s="671"/>
      <c r="PXA417" s="671"/>
      <c r="PXB417" s="671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2"/>
      <c r="QBY417" s="182"/>
      <c r="QBZ417" s="182"/>
      <c r="QCA417" s="182"/>
      <c r="QCB417" s="91"/>
      <c r="QCC417" s="671"/>
      <c r="QCD417" s="671"/>
      <c r="QCE417" s="671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2"/>
      <c r="QHB417" s="182"/>
      <c r="QHC417" s="182"/>
      <c r="QHD417" s="182"/>
      <c r="QHE417" s="91"/>
      <c r="QHF417" s="671"/>
      <c r="QHG417" s="671"/>
      <c r="QHH417" s="671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2"/>
      <c r="QME417" s="182"/>
      <c r="QMF417" s="182"/>
      <c r="QMG417" s="182"/>
      <c r="QMH417" s="91"/>
      <c r="QMI417" s="671"/>
      <c r="QMJ417" s="671"/>
      <c r="QMK417" s="671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2"/>
      <c r="QRH417" s="182"/>
      <c r="QRI417" s="182"/>
      <c r="QRJ417" s="182"/>
      <c r="QRK417" s="91"/>
      <c r="QRL417" s="671"/>
      <c r="QRM417" s="671"/>
      <c r="QRN417" s="671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2"/>
      <c r="QWK417" s="182"/>
      <c r="QWL417" s="182"/>
      <c r="QWM417" s="182"/>
      <c r="QWN417" s="91"/>
      <c r="QWO417" s="671"/>
      <c r="QWP417" s="671"/>
      <c r="QWQ417" s="671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2"/>
      <c r="RBN417" s="182"/>
      <c r="RBO417" s="182"/>
      <c r="RBP417" s="182"/>
      <c r="RBQ417" s="91"/>
      <c r="RBR417" s="671"/>
      <c r="RBS417" s="671"/>
      <c r="RBT417" s="671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2"/>
      <c r="RGQ417" s="182"/>
      <c r="RGR417" s="182"/>
      <c r="RGS417" s="182"/>
      <c r="RGT417" s="91"/>
      <c r="RGU417" s="671"/>
      <c r="RGV417" s="671"/>
      <c r="RGW417" s="671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2"/>
      <c r="RLT417" s="182"/>
      <c r="RLU417" s="182"/>
      <c r="RLV417" s="182"/>
      <c r="RLW417" s="91"/>
      <c r="RLX417" s="671"/>
      <c r="RLY417" s="671"/>
      <c r="RLZ417" s="671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2"/>
      <c r="RQW417" s="182"/>
      <c r="RQX417" s="182"/>
      <c r="RQY417" s="182"/>
      <c r="RQZ417" s="91"/>
      <c r="RRA417" s="671"/>
      <c r="RRB417" s="671"/>
      <c r="RRC417" s="671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2"/>
      <c r="RVZ417" s="182"/>
      <c r="RWA417" s="182"/>
      <c r="RWB417" s="182"/>
      <c r="RWC417" s="91"/>
      <c r="RWD417" s="671"/>
      <c r="RWE417" s="671"/>
      <c r="RWF417" s="671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2"/>
      <c r="SBC417" s="182"/>
      <c r="SBD417" s="182"/>
      <c r="SBE417" s="182"/>
      <c r="SBF417" s="91"/>
      <c r="SBG417" s="671"/>
      <c r="SBH417" s="671"/>
      <c r="SBI417" s="671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2"/>
      <c r="SGF417" s="182"/>
      <c r="SGG417" s="182"/>
      <c r="SGH417" s="182"/>
      <c r="SGI417" s="91"/>
      <c r="SGJ417" s="671"/>
      <c r="SGK417" s="671"/>
      <c r="SGL417" s="671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2"/>
      <c r="SLI417" s="182"/>
      <c r="SLJ417" s="182"/>
      <c r="SLK417" s="182"/>
      <c r="SLL417" s="91"/>
      <c r="SLM417" s="671"/>
      <c r="SLN417" s="671"/>
      <c r="SLO417" s="671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2"/>
      <c r="SQL417" s="182"/>
      <c r="SQM417" s="182"/>
      <c r="SQN417" s="182"/>
      <c r="SQO417" s="91"/>
      <c r="SQP417" s="671"/>
      <c r="SQQ417" s="671"/>
      <c r="SQR417" s="671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2"/>
      <c r="SVO417" s="182"/>
      <c r="SVP417" s="182"/>
      <c r="SVQ417" s="182"/>
      <c r="SVR417" s="91"/>
      <c r="SVS417" s="671"/>
      <c r="SVT417" s="671"/>
      <c r="SVU417" s="671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2"/>
      <c r="TAR417" s="182"/>
      <c r="TAS417" s="182"/>
      <c r="TAT417" s="182"/>
      <c r="TAU417" s="91"/>
      <c r="TAV417" s="671"/>
      <c r="TAW417" s="671"/>
      <c r="TAX417" s="671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2"/>
      <c r="TFU417" s="182"/>
      <c r="TFV417" s="182"/>
      <c r="TFW417" s="182"/>
      <c r="TFX417" s="91"/>
      <c r="TFY417" s="671"/>
      <c r="TFZ417" s="671"/>
      <c r="TGA417" s="671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2"/>
      <c r="TKX417" s="182"/>
      <c r="TKY417" s="182"/>
      <c r="TKZ417" s="182"/>
      <c r="TLA417" s="91"/>
      <c r="TLB417" s="671"/>
      <c r="TLC417" s="671"/>
      <c r="TLD417" s="671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2"/>
      <c r="TQA417" s="182"/>
      <c r="TQB417" s="182"/>
      <c r="TQC417" s="182"/>
      <c r="TQD417" s="91"/>
      <c r="TQE417" s="671"/>
      <c r="TQF417" s="671"/>
      <c r="TQG417" s="671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2"/>
      <c r="TVD417" s="182"/>
      <c r="TVE417" s="182"/>
      <c r="TVF417" s="182"/>
      <c r="TVG417" s="91"/>
      <c r="TVH417" s="671"/>
      <c r="TVI417" s="671"/>
      <c r="TVJ417" s="671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2"/>
      <c r="UAG417" s="182"/>
      <c r="UAH417" s="182"/>
      <c r="UAI417" s="182"/>
      <c r="UAJ417" s="91"/>
      <c r="UAK417" s="671"/>
      <c r="UAL417" s="671"/>
      <c r="UAM417" s="671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2"/>
      <c r="UFJ417" s="182"/>
      <c r="UFK417" s="182"/>
      <c r="UFL417" s="182"/>
      <c r="UFM417" s="91"/>
      <c r="UFN417" s="671"/>
      <c r="UFO417" s="671"/>
      <c r="UFP417" s="671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2"/>
      <c r="UKM417" s="182"/>
      <c r="UKN417" s="182"/>
      <c r="UKO417" s="182"/>
      <c r="UKP417" s="91"/>
      <c r="UKQ417" s="671"/>
      <c r="UKR417" s="671"/>
      <c r="UKS417" s="671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2"/>
      <c r="UPP417" s="182"/>
      <c r="UPQ417" s="182"/>
      <c r="UPR417" s="182"/>
      <c r="UPS417" s="91"/>
      <c r="UPT417" s="671"/>
      <c r="UPU417" s="671"/>
      <c r="UPV417" s="671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2"/>
      <c r="UUS417" s="182"/>
      <c r="UUT417" s="182"/>
      <c r="UUU417" s="182"/>
      <c r="UUV417" s="91"/>
      <c r="UUW417" s="671"/>
      <c r="UUX417" s="671"/>
      <c r="UUY417" s="671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2"/>
      <c r="UZV417" s="182"/>
      <c r="UZW417" s="182"/>
      <c r="UZX417" s="182"/>
      <c r="UZY417" s="91"/>
      <c r="UZZ417" s="671"/>
      <c r="VAA417" s="671"/>
      <c r="VAB417" s="671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2"/>
      <c r="VEY417" s="182"/>
      <c r="VEZ417" s="182"/>
      <c r="VFA417" s="182"/>
      <c r="VFB417" s="91"/>
      <c r="VFC417" s="671"/>
      <c r="VFD417" s="671"/>
      <c r="VFE417" s="671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2"/>
      <c r="VKB417" s="182"/>
      <c r="VKC417" s="182"/>
      <c r="VKD417" s="182"/>
      <c r="VKE417" s="91"/>
      <c r="VKF417" s="671"/>
      <c r="VKG417" s="671"/>
      <c r="VKH417" s="671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2"/>
      <c r="VPE417" s="182"/>
      <c r="VPF417" s="182"/>
      <c r="VPG417" s="182"/>
      <c r="VPH417" s="91"/>
      <c r="VPI417" s="671"/>
      <c r="VPJ417" s="671"/>
      <c r="VPK417" s="671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2"/>
      <c r="VUH417" s="182"/>
      <c r="VUI417" s="182"/>
      <c r="VUJ417" s="182"/>
      <c r="VUK417" s="91"/>
      <c r="VUL417" s="671"/>
      <c r="VUM417" s="671"/>
      <c r="VUN417" s="671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2"/>
      <c r="VZK417" s="182"/>
      <c r="VZL417" s="182"/>
      <c r="VZM417" s="182"/>
      <c r="VZN417" s="91"/>
      <c r="VZO417" s="671"/>
      <c r="VZP417" s="671"/>
      <c r="VZQ417" s="671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2"/>
      <c r="WEN417" s="182"/>
      <c r="WEO417" s="182"/>
      <c r="WEP417" s="182"/>
      <c r="WEQ417" s="91"/>
      <c r="WER417" s="671"/>
      <c r="WES417" s="671"/>
      <c r="WET417" s="671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2"/>
      <c r="WJQ417" s="182"/>
      <c r="WJR417" s="182"/>
      <c r="WJS417" s="182"/>
      <c r="WJT417" s="91"/>
      <c r="WJU417" s="671"/>
      <c r="WJV417" s="671"/>
      <c r="WJW417" s="671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2"/>
      <c r="WOT417" s="182"/>
      <c r="WOU417" s="182"/>
      <c r="WOV417" s="182"/>
      <c r="WOW417" s="91"/>
      <c r="WOX417" s="671"/>
      <c r="WOY417" s="671"/>
      <c r="WOZ417" s="671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2"/>
      <c r="WTW417" s="182"/>
      <c r="WTX417" s="182"/>
      <c r="WTY417" s="182"/>
      <c r="WTZ417" s="91"/>
      <c r="WUA417" s="671"/>
      <c r="WUB417" s="671"/>
      <c r="WUC417" s="671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2"/>
      <c r="WYZ417" s="182"/>
      <c r="WZA417" s="182"/>
      <c r="WZB417" s="182"/>
      <c r="WZC417" s="91"/>
      <c r="WZD417" s="671"/>
      <c r="WZE417" s="671"/>
      <c r="WZF417" s="671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2"/>
      <c r="XEC417" s="182"/>
      <c r="XED417" s="182"/>
      <c r="XEE417" s="182"/>
      <c r="XEF417" s="91"/>
      <c r="XEG417" s="671"/>
      <c r="XEH417" s="671"/>
      <c r="XEI417" s="671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514">
        <v>1</v>
      </c>
      <c r="B418" s="512" t="s">
        <v>1928</v>
      </c>
      <c r="C418" s="388" t="s">
        <v>1929</v>
      </c>
      <c r="D418" s="420" t="s">
        <v>1930</v>
      </c>
      <c r="E418" s="466">
        <v>30</v>
      </c>
      <c r="F418" s="171">
        <v>5</v>
      </c>
      <c r="G418" s="141"/>
      <c r="H418" s="142"/>
      <c r="I418" s="143"/>
      <c r="J418" s="171">
        <v>5</v>
      </c>
      <c r="K418" s="141"/>
      <c r="L418" s="142"/>
      <c r="M418" s="143"/>
      <c r="N418" s="171">
        <v>5</v>
      </c>
      <c r="O418" s="141"/>
      <c r="P418" s="142"/>
      <c r="Q418" s="143"/>
      <c r="R418" s="171">
        <v>5</v>
      </c>
      <c r="S418" s="141"/>
      <c r="T418" s="142"/>
      <c r="U418" s="143"/>
      <c r="V418" s="171"/>
      <c r="W418" s="229"/>
      <c r="X418" s="230"/>
      <c r="Y418" s="170"/>
      <c r="Z418" s="171">
        <v>5</v>
      </c>
      <c r="AA418" s="141"/>
      <c r="AB418" s="142"/>
      <c r="AC418" s="143"/>
      <c r="AD418" s="171">
        <v>5</v>
      </c>
      <c r="AE418" s="141"/>
      <c r="AF418" s="142"/>
      <c r="AG418" s="143"/>
      <c r="AH418" s="171">
        <v>5</v>
      </c>
      <c r="AI418" s="141"/>
      <c r="AJ418" s="142"/>
      <c r="AK418" s="143"/>
      <c r="AL418" s="171">
        <v>5</v>
      </c>
      <c r="AM418" s="141"/>
      <c r="AN418" s="142"/>
      <c r="AO418" s="143"/>
      <c r="AP418" s="171">
        <v>5</v>
      </c>
      <c r="AQ418" s="141"/>
      <c r="AR418" s="142"/>
      <c r="AS418" s="143"/>
      <c r="AT418" s="171">
        <v>5</v>
      </c>
      <c r="AU418" s="141"/>
      <c r="AV418" s="142"/>
      <c r="AW418" s="143"/>
      <c r="AX418" s="171"/>
      <c r="AY418" s="229"/>
      <c r="AZ418" s="230"/>
      <c r="BA418" s="170"/>
      <c r="BB418" s="171">
        <v>5</v>
      </c>
      <c r="BC418" s="141"/>
      <c r="BD418" s="142"/>
      <c r="BE418" s="143"/>
      <c r="BF418" s="171">
        <v>5</v>
      </c>
      <c r="BG418" s="141"/>
      <c r="BH418" s="142"/>
      <c r="BI418" s="143"/>
      <c r="BJ418" s="171">
        <v>5</v>
      </c>
      <c r="BK418" s="141"/>
      <c r="BL418" s="142"/>
      <c r="BM418" s="143"/>
      <c r="BN418" s="171">
        <v>5</v>
      </c>
      <c r="BO418" s="141"/>
      <c r="BP418" s="142"/>
      <c r="BQ418" s="143"/>
      <c r="BR418" s="171">
        <v>5</v>
      </c>
      <c r="BS418" s="141"/>
      <c r="BT418" s="142"/>
      <c r="BU418" s="143"/>
      <c r="BV418" s="171">
        <v>5</v>
      </c>
      <c r="BW418" s="141"/>
      <c r="BX418" s="142"/>
      <c r="BY418" s="143"/>
      <c r="BZ418" s="171"/>
      <c r="CA418" s="229"/>
      <c r="CB418" s="230"/>
      <c r="CC418" s="170"/>
      <c r="CD418" s="171">
        <v>5</v>
      </c>
      <c r="CE418" s="141"/>
      <c r="CF418" s="142"/>
      <c r="CG418" s="143"/>
      <c r="CH418" s="171">
        <v>5</v>
      </c>
      <c r="CI418" s="141"/>
      <c r="CJ418" s="142"/>
      <c r="CK418" s="143"/>
      <c r="CL418" s="171">
        <v>5</v>
      </c>
      <c r="CM418" s="141"/>
      <c r="CN418" s="142"/>
      <c r="CO418" s="143"/>
      <c r="CP418" s="171">
        <v>5</v>
      </c>
      <c r="CQ418" s="141"/>
      <c r="CR418" s="142"/>
      <c r="CS418" s="143"/>
      <c r="CT418" s="171">
        <v>5</v>
      </c>
      <c r="CU418" s="141"/>
      <c r="CV418" s="142"/>
      <c r="CW418" s="143"/>
      <c r="CX418" s="171">
        <v>5</v>
      </c>
      <c r="CY418" s="141"/>
      <c r="CZ418" s="142"/>
      <c r="DA418" s="143"/>
      <c r="DB418" s="171"/>
      <c r="DC418" s="229"/>
      <c r="DD418" s="230"/>
      <c r="DE418" s="170"/>
      <c r="DF418" s="171">
        <v>5</v>
      </c>
      <c r="DG418" s="141"/>
      <c r="DH418" s="142"/>
      <c r="DI418" s="143"/>
      <c r="DJ418" s="171">
        <v>5</v>
      </c>
      <c r="DK418" s="141"/>
      <c r="DL418" s="142"/>
      <c r="DM418" s="143"/>
      <c r="DN418" s="171">
        <v>5</v>
      </c>
      <c r="DO418" s="141"/>
      <c r="DP418" s="142"/>
      <c r="DQ418" s="143"/>
      <c r="DR418" s="171">
        <v>5</v>
      </c>
      <c r="DS418" s="141"/>
      <c r="DT418" s="142"/>
      <c r="DU418" s="143"/>
      <c r="DV418" s="171">
        <v>5</v>
      </c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135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8"/>
      <c r="EE418" s="220"/>
      <c r="EF418" s="179"/>
      <c r="EG418" s="180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9"/>
      <c r="JJ418" s="180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9"/>
      <c r="OM418" s="180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9"/>
      <c r="TP418" s="180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9"/>
      <c r="YS418" s="180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9"/>
      <c r="ADV418" s="180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9"/>
      <c r="AIY418" s="180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9"/>
      <c r="AOB418" s="180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9"/>
      <c r="ATE418" s="180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9"/>
      <c r="AYH418" s="180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9"/>
      <c r="BDK418" s="180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9"/>
      <c r="BIN418" s="180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9"/>
      <c r="BNQ418" s="180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9"/>
      <c r="BST418" s="180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9"/>
      <c r="BXW418" s="180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9"/>
      <c r="CCZ418" s="180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9"/>
      <c r="CIC418" s="180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9"/>
      <c r="CNF418" s="180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9"/>
      <c r="CSI418" s="180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9"/>
      <c r="CXL418" s="180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9"/>
      <c r="DCO418" s="180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9"/>
      <c r="DHR418" s="180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9"/>
      <c r="DMU418" s="180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9"/>
      <c r="DRX418" s="180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9"/>
      <c r="DXA418" s="180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9"/>
      <c r="ECD418" s="180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9"/>
      <c r="EHG418" s="180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9"/>
      <c r="EMJ418" s="180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9"/>
      <c r="ERM418" s="180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9"/>
      <c r="EWP418" s="180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9"/>
      <c r="FBS418" s="180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9"/>
      <c r="FGV418" s="180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9"/>
      <c r="FLY418" s="180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9"/>
      <c r="FRB418" s="180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9"/>
      <c r="FWE418" s="180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9"/>
      <c r="GBH418" s="180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9"/>
      <c r="GGK418" s="180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9"/>
      <c r="GLN418" s="180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9"/>
      <c r="GQQ418" s="180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9"/>
      <c r="GVT418" s="180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9"/>
      <c r="HAW418" s="180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9"/>
      <c r="HFZ418" s="180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9"/>
      <c r="HLC418" s="180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9"/>
      <c r="HQF418" s="180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9"/>
      <c r="HVI418" s="180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9"/>
      <c r="IAL418" s="180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9"/>
      <c r="IFO418" s="180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9"/>
      <c r="IKR418" s="180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9"/>
      <c r="IPU418" s="180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9"/>
      <c r="IUX418" s="180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9"/>
      <c r="JAA418" s="180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9"/>
      <c r="JFD418" s="180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9"/>
      <c r="JKG418" s="180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9"/>
      <c r="JPJ418" s="180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9"/>
      <c r="JUM418" s="180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9"/>
      <c r="JZP418" s="180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9"/>
      <c r="KES418" s="180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9"/>
      <c r="KJV418" s="180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9"/>
      <c r="KOY418" s="180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9"/>
      <c r="KUB418" s="180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9"/>
      <c r="KZE418" s="180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9"/>
      <c r="LEH418" s="180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9"/>
      <c r="LJK418" s="180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9"/>
      <c r="LON418" s="180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9"/>
      <c r="LTQ418" s="180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9"/>
      <c r="LYT418" s="180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9"/>
      <c r="MDW418" s="180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9"/>
      <c r="MIZ418" s="180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9"/>
      <c r="MOC418" s="180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9"/>
      <c r="MTF418" s="180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9"/>
      <c r="MYI418" s="180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9"/>
      <c r="NDL418" s="180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9"/>
      <c r="NIO418" s="180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9"/>
      <c r="NNR418" s="180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9"/>
      <c r="NSU418" s="180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9"/>
      <c r="NXX418" s="180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9"/>
      <c r="ODA418" s="180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9"/>
      <c r="OID418" s="180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9"/>
      <c r="ONG418" s="180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9"/>
      <c r="OSJ418" s="180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9"/>
      <c r="OXM418" s="180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9"/>
      <c r="PCP418" s="180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9"/>
      <c r="PHS418" s="180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9"/>
      <c r="PMV418" s="180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9"/>
      <c r="PRY418" s="180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9"/>
      <c r="PXB418" s="180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9"/>
      <c r="QCE418" s="180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9"/>
      <c r="QHH418" s="180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9"/>
      <c r="QMK418" s="180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9"/>
      <c r="QRN418" s="180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9"/>
      <c r="QWQ418" s="180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9"/>
      <c r="RBT418" s="180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9"/>
      <c r="RGW418" s="180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9"/>
      <c r="RLZ418" s="180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9"/>
      <c r="RRC418" s="180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9"/>
      <c r="RWF418" s="180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9"/>
      <c r="SBI418" s="180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9"/>
      <c r="SGL418" s="180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9"/>
      <c r="SLO418" s="180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9"/>
      <c r="SQR418" s="180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9"/>
      <c r="SVU418" s="180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9"/>
      <c r="TAX418" s="180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9"/>
      <c r="TGA418" s="180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9"/>
      <c r="TLD418" s="180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9"/>
      <c r="TQG418" s="180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9"/>
      <c r="TVJ418" s="180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9"/>
      <c r="UAM418" s="180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9"/>
      <c r="UFP418" s="180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9"/>
      <c r="UKS418" s="180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9"/>
      <c r="UPV418" s="180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9"/>
      <c r="UUY418" s="180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9"/>
      <c r="VAB418" s="180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9"/>
      <c r="VFE418" s="180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9"/>
      <c r="VKH418" s="180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9"/>
      <c r="VPK418" s="180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9"/>
      <c r="VUN418" s="180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9"/>
      <c r="VZQ418" s="180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9"/>
      <c r="WET418" s="180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9"/>
      <c r="WJW418" s="180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9"/>
      <c r="WOZ418" s="180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9"/>
      <c r="WUC418" s="180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9"/>
      <c r="WZF418" s="180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9"/>
      <c r="XEI418" s="180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64">
        <v>2</v>
      </c>
      <c r="B419" s="512" t="s">
        <v>1931</v>
      </c>
      <c r="C419" s="388" t="s">
        <v>1932</v>
      </c>
      <c r="D419" s="420" t="s">
        <v>1933</v>
      </c>
      <c r="E419" s="466">
        <v>30</v>
      </c>
      <c r="F419" s="171">
        <v>5</v>
      </c>
      <c r="G419" s="229">
        <v>1</v>
      </c>
      <c r="H419" s="230"/>
      <c r="I419" s="170"/>
      <c r="J419" s="171">
        <v>5</v>
      </c>
      <c r="K419" s="229">
        <v>1</v>
      </c>
      <c r="L419" s="230"/>
      <c r="M419" s="170"/>
      <c r="N419" s="171">
        <v>5</v>
      </c>
      <c r="O419" s="229">
        <v>1</v>
      </c>
      <c r="P419" s="230"/>
      <c r="Q419" s="170"/>
      <c r="R419" s="171">
        <v>5</v>
      </c>
      <c r="S419" s="229">
        <v>1</v>
      </c>
      <c r="T419" s="230"/>
      <c r="U419" s="170"/>
      <c r="V419" s="171"/>
      <c r="W419" s="229"/>
      <c r="X419" s="230"/>
      <c r="Y419" s="170"/>
      <c r="Z419" s="171">
        <v>5</v>
      </c>
      <c r="AA419" s="229">
        <v>1</v>
      </c>
      <c r="AB419" s="230"/>
      <c r="AC419" s="170"/>
      <c r="AD419" s="171">
        <v>5</v>
      </c>
      <c r="AE419" s="229">
        <v>1</v>
      </c>
      <c r="AF419" s="230"/>
      <c r="AG419" s="170"/>
      <c r="AH419" s="171">
        <v>5</v>
      </c>
      <c r="AI419" s="229">
        <v>1</v>
      </c>
      <c r="AJ419" s="230"/>
      <c r="AK419" s="170"/>
      <c r="AL419" s="171">
        <v>5</v>
      </c>
      <c r="AM419" s="229">
        <v>1</v>
      </c>
      <c r="AN419" s="230"/>
      <c r="AO419" s="170"/>
      <c r="AP419" s="171">
        <v>5</v>
      </c>
      <c r="AQ419" s="229">
        <v>1</v>
      </c>
      <c r="AR419" s="230"/>
      <c r="AS419" s="170"/>
      <c r="AT419" s="171">
        <v>5</v>
      </c>
      <c r="AU419" s="229">
        <v>1</v>
      </c>
      <c r="AV419" s="230"/>
      <c r="AW419" s="170"/>
      <c r="AX419" s="171"/>
      <c r="AY419" s="229"/>
      <c r="AZ419" s="230"/>
      <c r="BA419" s="170"/>
      <c r="BB419" s="171">
        <v>5</v>
      </c>
      <c r="BC419" s="229">
        <v>1</v>
      </c>
      <c r="BD419" s="230"/>
      <c r="BE419" s="170"/>
      <c r="BF419" s="171">
        <v>5</v>
      </c>
      <c r="BG419" s="229">
        <v>1</v>
      </c>
      <c r="BH419" s="230"/>
      <c r="BI419" s="170"/>
      <c r="BJ419" s="171">
        <v>5</v>
      </c>
      <c r="BK419" s="229">
        <v>1</v>
      </c>
      <c r="BL419" s="230"/>
      <c r="BM419" s="170"/>
      <c r="BN419" s="171">
        <v>5</v>
      </c>
      <c r="BO419" s="229">
        <v>1</v>
      </c>
      <c r="BP419" s="230"/>
      <c r="BQ419" s="170"/>
      <c r="BR419" s="171">
        <v>5</v>
      </c>
      <c r="BS419" s="229">
        <v>1</v>
      </c>
      <c r="BT419" s="230"/>
      <c r="BU419" s="170"/>
      <c r="BV419" s="171">
        <v>5</v>
      </c>
      <c r="BW419" s="229">
        <v>1</v>
      </c>
      <c r="BX419" s="230"/>
      <c r="BY419" s="170"/>
      <c r="BZ419" s="171"/>
      <c r="CA419" s="229"/>
      <c r="CB419" s="230"/>
      <c r="CC419" s="170"/>
      <c r="CD419" s="171">
        <v>5</v>
      </c>
      <c r="CE419" s="229">
        <v>1</v>
      </c>
      <c r="CF419" s="230"/>
      <c r="CG419" s="170"/>
      <c r="CH419" s="171">
        <v>5</v>
      </c>
      <c r="CI419" s="229">
        <v>1</v>
      </c>
      <c r="CJ419" s="230"/>
      <c r="CK419" s="170"/>
      <c r="CL419" s="171">
        <v>5</v>
      </c>
      <c r="CM419" s="229">
        <v>1</v>
      </c>
      <c r="CN419" s="230"/>
      <c r="CO419" s="170"/>
      <c r="CP419" s="171">
        <v>5</v>
      </c>
      <c r="CQ419" s="229">
        <v>1</v>
      </c>
      <c r="CR419" s="230"/>
      <c r="CS419" s="170"/>
      <c r="CT419" s="171">
        <v>5</v>
      </c>
      <c r="CU419" s="229">
        <v>1</v>
      </c>
      <c r="CV419" s="230"/>
      <c r="CW419" s="170"/>
      <c r="CX419" s="171">
        <v>5</v>
      </c>
      <c r="CY419" s="229">
        <v>1</v>
      </c>
      <c r="CZ419" s="230"/>
      <c r="DA419" s="170"/>
      <c r="DB419" s="171"/>
      <c r="DC419" s="229"/>
      <c r="DD419" s="230"/>
      <c r="DE419" s="170"/>
      <c r="DF419" s="171">
        <v>5</v>
      </c>
      <c r="DG419" s="229">
        <v>1</v>
      </c>
      <c r="DH419" s="230"/>
      <c r="DI419" s="170"/>
      <c r="DJ419" s="171">
        <v>5</v>
      </c>
      <c r="DK419" s="229">
        <v>1</v>
      </c>
      <c r="DL419" s="230"/>
      <c r="DM419" s="170"/>
      <c r="DN419" s="171">
        <v>5</v>
      </c>
      <c r="DO419" s="229">
        <v>1</v>
      </c>
      <c r="DP419" s="230"/>
      <c r="DQ419" s="170"/>
      <c r="DR419" s="171">
        <v>5</v>
      </c>
      <c r="DS419" s="229">
        <v>1</v>
      </c>
      <c r="DT419" s="230"/>
      <c r="DU419" s="170"/>
      <c r="DV419" s="171">
        <v>5</v>
      </c>
      <c r="DW419" s="229">
        <v>1</v>
      </c>
      <c r="DX419" s="230"/>
      <c r="DY419" s="170"/>
      <c r="DZ419" s="183">
        <f t="shared" si="108"/>
        <v>135</v>
      </c>
      <c r="EA419" s="356">
        <f t="shared" si="109"/>
        <v>27</v>
      </c>
      <c r="EB419" s="356">
        <f t="shared" si="110"/>
        <v>0</v>
      </c>
      <c r="EC419" s="185">
        <f t="shared" si="111"/>
        <v>0</v>
      </c>
      <c r="ED419" s="364"/>
    </row>
    <row r="420" spans="1:16384" ht="41.25" customHeight="1" x14ac:dyDescent="0.2">
      <c r="A420" s="464">
        <v>3</v>
      </c>
      <c r="B420" s="512" t="s">
        <v>333</v>
      </c>
      <c r="C420" s="388" t="s">
        <v>1934</v>
      </c>
      <c r="D420" s="420" t="s">
        <v>1935</v>
      </c>
      <c r="E420" s="466">
        <v>30</v>
      </c>
      <c r="F420" s="171">
        <v>5</v>
      </c>
      <c r="G420" s="229"/>
      <c r="H420" s="230"/>
      <c r="I420" s="170"/>
      <c r="J420" s="171">
        <v>5</v>
      </c>
      <c r="K420" s="229"/>
      <c r="L420" s="230"/>
      <c r="M420" s="170"/>
      <c r="N420" s="171">
        <v>5</v>
      </c>
      <c r="O420" s="229"/>
      <c r="P420" s="230"/>
      <c r="Q420" s="170"/>
      <c r="R420" s="171">
        <v>5</v>
      </c>
      <c r="S420" s="229"/>
      <c r="T420" s="230"/>
      <c r="U420" s="170"/>
      <c r="V420" s="171"/>
      <c r="W420" s="229"/>
      <c r="X420" s="230"/>
      <c r="Y420" s="170"/>
      <c r="Z420" s="171">
        <v>5</v>
      </c>
      <c r="AA420" s="229"/>
      <c r="AB420" s="230"/>
      <c r="AC420" s="170"/>
      <c r="AD420" s="171">
        <v>5</v>
      </c>
      <c r="AE420" s="229"/>
      <c r="AF420" s="230"/>
      <c r="AG420" s="170"/>
      <c r="AH420" s="171">
        <v>5</v>
      </c>
      <c r="AI420" s="229"/>
      <c r="AJ420" s="230"/>
      <c r="AK420" s="170"/>
      <c r="AL420" s="171">
        <v>5</v>
      </c>
      <c r="AM420" s="229"/>
      <c r="AN420" s="230"/>
      <c r="AO420" s="170"/>
      <c r="AP420" s="171">
        <v>5</v>
      </c>
      <c r="AQ420" s="229"/>
      <c r="AR420" s="230"/>
      <c r="AS420" s="170"/>
      <c r="AT420" s="171">
        <v>5</v>
      </c>
      <c r="AU420" s="229"/>
      <c r="AV420" s="230"/>
      <c r="AW420" s="170"/>
      <c r="AX420" s="171"/>
      <c r="AY420" s="229"/>
      <c r="AZ420" s="230"/>
      <c r="BA420" s="170"/>
      <c r="BB420" s="171">
        <v>5</v>
      </c>
      <c r="BC420" s="229"/>
      <c r="BD420" s="230"/>
      <c r="BE420" s="170"/>
      <c r="BF420" s="171">
        <v>5</v>
      </c>
      <c r="BG420" s="229"/>
      <c r="BH420" s="230"/>
      <c r="BI420" s="170"/>
      <c r="BJ420" s="171">
        <v>5</v>
      </c>
      <c r="BK420" s="229"/>
      <c r="BL420" s="230"/>
      <c r="BM420" s="170"/>
      <c r="BN420" s="171">
        <v>5</v>
      </c>
      <c r="BO420" s="229"/>
      <c r="BP420" s="230"/>
      <c r="BQ420" s="170"/>
      <c r="BR420" s="171">
        <v>5</v>
      </c>
      <c r="BS420" s="229"/>
      <c r="BT420" s="230"/>
      <c r="BU420" s="170"/>
      <c r="BV420" s="171">
        <v>5</v>
      </c>
      <c r="BW420" s="229"/>
      <c r="BX420" s="230"/>
      <c r="BY420" s="170"/>
      <c r="BZ420" s="171"/>
      <c r="CA420" s="229"/>
      <c r="CB420" s="230"/>
      <c r="CC420" s="170"/>
      <c r="CD420" s="171">
        <v>5</v>
      </c>
      <c r="CE420" s="229"/>
      <c r="CF420" s="230"/>
      <c r="CG420" s="170"/>
      <c r="CH420" s="171">
        <v>5</v>
      </c>
      <c r="CI420" s="229"/>
      <c r="CJ420" s="230"/>
      <c r="CK420" s="170"/>
      <c r="CL420" s="171">
        <v>5</v>
      </c>
      <c r="CM420" s="229"/>
      <c r="CN420" s="230"/>
      <c r="CO420" s="170"/>
      <c r="CP420" s="171">
        <v>5</v>
      </c>
      <c r="CQ420" s="229"/>
      <c r="CR420" s="230"/>
      <c r="CS420" s="170"/>
      <c r="CT420" s="171">
        <v>5</v>
      </c>
      <c r="CU420" s="229"/>
      <c r="CV420" s="230"/>
      <c r="CW420" s="170"/>
      <c r="CX420" s="171">
        <v>5</v>
      </c>
      <c r="CY420" s="229"/>
      <c r="CZ420" s="230"/>
      <c r="DA420" s="170"/>
      <c r="DB420" s="171"/>
      <c r="DC420" s="229"/>
      <c r="DD420" s="230"/>
      <c r="DE420" s="170"/>
      <c r="DF420" s="171">
        <v>5</v>
      </c>
      <c r="DG420" s="229"/>
      <c r="DH420" s="230"/>
      <c r="DI420" s="170"/>
      <c r="DJ420" s="171">
        <v>5</v>
      </c>
      <c r="DK420" s="229"/>
      <c r="DL420" s="230"/>
      <c r="DM420" s="170"/>
      <c r="DN420" s="171">
        <v>5</v>
      </c>
      <c r="DO420" s="229"/>
      <c r="DP420" s="230"/>
      <c r="DQ420" s="170"/>
      <c r="DR420" s="171">
        <v>5</v>
      </c>
      <c r="DS420" s="229"/>
      <c r="DT420" s="230"/>
      <c r="DU420" s="170"/>
      <c r="DV420" s="171">
        <v>5</v>
      </c>
      <c r="DW420" s="229"/>
      <c r="DX420" s="230"/>
      <c r="DY420" s="170"/>
      <c r="DZ420" s="183">
        <f t="shared" si="108"/>
        <v>135</v>
      </c>
      <c r="EA420" s="356">
        <f t="shared" si="109"/>
        <v>0</v>
      </c>
      <c r="EB420" s="356">
        <f t="shared" si="110"/>
        <v>0</v>
      </c>
      <c r="EC420" s="185">
        <f t="shared" si="111"/>
        <v>0</v>
      </c>
      <c r="ED420" s="364"/>
    </row>
    <row r="421" spans="1:16384" ht="30" customHeight="1" thickBot="1" x14ac:dyDescent="0.25">
      <c r="A421" s="464">
        <v>4</v>
      </c>
      <c r="B421" s="512" t="s">
        <v>1936</v>
      </c>
      <c r="C421" s="388" t="s">
        <v>1937</v>
      </c>
      <c r="D421" s="420" t="s">
        <v>2530</v>
      </c>
      <c r="E421" s="466">
        <v>30</v>
      </c>
      <c r="F421" s="171">
        <v>5</v>
      </c>
      <c r="G421" s="229"/>
      <c r="H421" s="230"/>
      <c r="I421" s="170"/>
      <c r="J421" s="171">
        <v>5</v>
      </c>
      <c r="K421" s="229"/>
      <c r="L421" s="230"/>
      <c r="M421" s="170"/>
      <c r="N421" s="171">
        <v>5</v>
      </c>
      <c r="O421" s="229"/>
      <c r="P421" s="230"/>
      <c r="Q421" s="170"/>
      <c r="R421" s="171">
        <v>5</v>
      </c>
      <c r="S421" s="229"/>
      <c r="T421" s="230"/>
      <c r="U421" s="170"/>
      <c r="V421" s="171"/>
      <c r="W421" s="229"/>
      <c r="X421" s="230"/>
      <c r="Y421" s="170"/>
      <c r="Z421" s="171">
        <v>5</v>
      </c>
      <c r="AA421" s="229"/>
      <c r="AB421" s="230"/>
      <c r="AC421" s="170"/>
      <c r="AD421" s="171">
        <v>5</v>
      </c>
      <c r="AE421" s="229"/>
      <c r="AF421" s="230"/>
      <c r="AG421" s="170"/>
      <c r="AH421" s="171">
        <v>5</v>
      </c>
      <c r="AI421" s="229"/>
      <c r="AJ421" s="230"/>
      <c r="AK421" s="170"/>
      <c r="AL421" s="171">
        <v>5</v>
      </c>
      <c r="AM421" s="229"/>
      <c r="AN421" s="230"/>
      <c r="AO421" s="170"/>
      <c r="AP421" s="171">
        <v>5</v>
      </c>
      <c r="AQ421" s="229"/>
      <c r="AR421" s="230"/>
      <c r="AS421" s="170"/>
      <c r="AT421" s="171">
        <v>5</v>
      </c>
      <c r="AU421" s="229"/>
      <c r="AV421" s="230"/>
      <c r="AW421" s="170"/>
      <c r="AX421" s="171"/>
      <c r="AY421" s="229"/>
      <c r="AZ421" s="230"/>
      <c r="BA421" s="170"/>
      <c r="BB421" s="171">
        <v>5</v>
      </c>
      <c r="BC421" s="229"/>
      <c r="BD421" s="230"/>
      <c r="BE421" s="170"/>
      <c r="BF421" s="171">
        <v>5</v>
      </c>
      <c r="BG421" s="229"/>
      <c r="BH421" s="230"/>
      <c r="BI421" s="170"/>
      <c r="BJ421" s="171">
        <v>5</v>
      </c>
      <c r="BK421" s="229"/>
      <c r="BL421" s="230"/>
      <c r="BM421" s="170"/>
      <c r="BN421" s="171">
        <v>5</v>
      </c>
      <c r="BO421" s="229"/>
      <c r="BP421" s="230"/>
      <c r="BQ421" s="170"/>
      <c r="BR421" s="171">
        <v>5</v>
      </c>
      <c r="BS421" s="229"/>
      <c r="BT421" s="230"/>
      <c r="BU421" s="170"/>
      <c r="BV421" s="171">
        <v>5</v>
      </c>
      <c r="BW421" s="229"/>
      <c r="BX421" s="230"/>
      <c r="BY421" s="170"/>
      <c r="BZ421" s="171"/>
      <c r="CA421" s="229"/>
      <c r="CB421" s="230"/>
      <c r="CC421" s="170"/>
      <c r="CD421" s="171">
        <v>5</v>
      </c>
      <c r="CE421" s="229"/>
      <c r="CF421" s="230"/>
      <c r="CG421" s="170"/>
      <c r="CH421" s="171">
        <v>5</v>
      </c>
      <c r="CI421" s="229"/>
      <c r="CJ421" s="230"/>
      <c r="CK421" s="170"/>
      <c r="CL421" s="171">
        <v>5</v>
      </c>
      <c r="CM421" s="229"/>
      <c r="CN421" s="230"/>
      <c r="CO421" s="170"/>
      <c r="CP421" s="171">
        <v>5</v>
      </c>
      <c r="CQ421" s="229"/>
      <c r="CR421" s="230"/>
      <c r="CS421" s="170"/>
      <c r="CT421" s="171">
        <v>5</v>
      </c>
      <c r="CU421" s="229"/>
      <c r="CV421" s="230"/>
      <c r="CW421" s="170"/>
      <c r="CX421" s="171">
        <v>5</v>
      </c>
      <c r="CY421" s="229"/>
      <c r="CZ421" s="230"/>
      <c r="DA421" s="170"/>
      <c r="DB421" s="171"/>
      <c r="DC421" s="229"/>
      <c r="DD421" s="230"/>
      <c r="DE421" s="170"/>
      <c r="DF421" s="171">
        <v>5</v>
      </c>
      <c r="DG421" s="229"/>
      <c r="DH421" s="230"/>
      <c r="DI421" s="170"/>
      <c r="DJ421" s="171">
        <v>5</v>
      </c>
      <c r="DK421" s="229"/>
      <c r="DL421" s="230"/>
      <c r="DM421" s="170"/>
      <c r="DN421" s="171">
        <v>5</v>
      </c>
      <c r="DO421" s="229"/>
      <c r="DP421" s="230"/>
      <c r="DQ421" s="170"/>
      <c r="DR421" s="171">
        <v>5</v>
      </c>
      <c r="DS421" s="229"/>
      <c r="DT421" s="230"/>
      <c r="DU421" s="170"/>
      <c r="DV421" s="171">
        <v>5</v>
      </c>
      <c r="DW421" s="229"/>
      <c r="DX421" s="230"/>
      <c r="DY421" s="170"/>
      <c r="DZ421" s="183">
        <f t="shared" si="108"/>
        <v>135</v>
      </c>
      <c r="EA421" s="356">
        <f t="shared" si="109"/>
        <v>0</v>
      </c>
      <c r="EB421" s="356">
        <f t="shared" si="110"/>
        <v>0</v>
      </c>
      <c r="EC421" s="185">
        <f t="shared" si="111"/>
        <v>0</v>
      </c>
      <c r="ED421" s="364"/>
    </row>
    <row r="422" spans="1:16384" s="134" customFormat="1" ht="30" customHeight="1" thickBot="1" x14ac:dyDescent="0.25">
      <c r="A422" s="464">
        <v>5</v>
      </c>
      <c r="B422" s="512" t="s">
        <v>1938</v>
      </c>
      <c r="C422" s="388" t="s">
        <v>1939</v>
      </c>
      <c r="D422" s="420" t="s">
        <v>2531</v>
      </c>
      <c r="E422" s="466">
        <v>30</v>
      </c>
      <c r="F422" s="171">
        <v>5</v>
      </c>
      <c r="G422" s="229"/>
      <c r="H422" s="230"/>
      <c r="I422" s="170"/>
      <c r="J422" s="171">
        <v>5</v>
      </c>
      <c r="K422" s="229"/>
      <c r="L422" s="230"/>
      <c r="M422" s="170"/>
      <c r="N422" s="171">
        <v>5</v>
      </c>
      <c r="O422" s="229"/>
      <c r="P422" s="230"/>
      <c r="Q422" s="170"/>
      <c r="R422" s="171">
        <v>5</v>
      </c>
      <c r="S422" s="229"/>
      <c r="T422" s="230"/>
      <c r="U422" s="170"/>
      <c r="V422" s="171"/>
      <c r="W422" s="229"/>
      <c r="X422" s="230"/>
      <c r="Y422" s="170"/>
      <c r="Z422" s="171">
        <v>5</v>
      </c>
      <c r="AA422" s="229"/>
      <c r="AB422" s="230"/>
      <c r="AC422" s="170"/>
      <c r="AD422" s="171">
        <v>5</v>
      </c>
      <c r="AE422" s="229"/>
      <c r="AF422" s="230"/>
      <c r="AG422" s="170"/>
      <c r="AH422" s="171">
        <v>5</v>
      </c>
      <c r="AI422" s="229"/>
      <c r="AJ422" s="230"/>
      <c r="AK422" s="170"/>
      <c r="AL422" s="171">
        <v>5</v>
      </c>
      <c r="AM422" s="229"/>
      <c r="AN422" s="230"/>
      <c r="AO422" s="170"/>
      <c r="AP422" s="171">
        <v>5</v>
      </c>
      <c r="AQ422" s="229"/>
      <c r="AR422" s="230"/>
      <c r="AS422" s="170"/>
      <c r="AT422" s="171">
        <v>5</v>
      </c>
      <c r="AU422" s="229"/>
      <c r="AV422" s="230"/>
      <c r="AW422" s="170"/>
      <c r="AX422" s="171"/>
      <c r="AY422" s="229"/>
      <c r="AZ422" s="230"/>
      <c r="BA422" s="170"/>
      <c r="BB422" s="171">
        <v>5</v>
      </c>
      <c r="BC422" s="229"/>
      <c r="BD422" s="230"/>
      <c r="BE422" s="170"/>
      <c r="BF422" s="171">
        <v>5</v>
      </c>
      <c r="BG422" s="229"/>
      <c r="BH422" s="230"/>
      <c r="BI422" s="170"/>
      <c r="BJ422" s="171">
        <v>5</v>
      </c>
      <c r="BK422" s="229"/>
      <c r="BL422" s="230"/>
      <c r="BM422" s="170"/>
      <c r="BN422" s="171">
        <v>5</v>
      </c>
      <c r="BO422" s="229"/>
      <c r="BP422" s="230"/>
      <c r="BQ422" s="170"/>
      <c r="BR422" s="171">
        <v>5</v>
      </c>
      <c r="BS422" s="229"/>
      <c r="BT422" s="230"/>
      <c r="BU422" s="170"/>
      <c r="BV422" s="171">
        <v>5</v>
      </c>
      <c r="BW422" s="229"/>
      <c r="BX422" s="230"/>
      <c r="BY422" s="170"/>
      <c r="BZ422" s="171"/>
      <c r="CA422" s="229"/>
      <c r="CB422" s="230"/>
      <c r="CC422" s="170"/>
      <c r="CD422" s="171">
        <v>5</v>
      </c>
      <c r="CE422" s="229"/>
      <c r="CF422" s="230"/>
      <c r="CG422" s="170"/>
      <c r="CH422" s="171">
        <v>5</v>
      </c>
      <c r="CI422" s="229"/>
      <c r="CJ422" s="230"/>
      <c r="CK422" s="170"/>
      <c r="CL422" s="171">
        <v>5</v>
      </c>
      <c r="CM422" s="229"/>
      <c r="CN422" s="230"/>
      <c r="CO422" s="170"/>
      <c r="CP422" s="171">
        <v>5</v>
      </c>
      <c r="CQ422" s="229"/>
      <c r="CR422" s="230"/>
      <c r="CS422" s="170"/>
      <c r="CT422" s="171">
        <v>5</v>
      </c>
      <c r="CU422" s="229"/>
      <c r="CV422" s="230"/>
      <c r="CW422" s="170"/>
      <c r="CX422" s="171">
        <v>5</v>
      </c>
      <c r="CY422" s="229"/>
      <c r="CZ422" s="230"/>
      <c r="DA422" s="170"/>
      <c r="DB422" s="171"/>
      <c r="DC422" s="229"/>
      <c r="DD422" s="230"/>
      <c r="DE422" s="170"/>
      <c r="DF422" s="171">
        <v>5</v>
      </c>
      <c r="DG422" s="229"/>
      <c r="DH422" s="230"/>
      <c r="DI422" s="170"/>
      <c r="DJ422" s="171">
        <v>5</v>
      </c>
      <c r="DK422" s="229"/>
      <c r="DL422" s="230"/>
      <c r="DM422" s="170"/>
      <c r="DN422" s="171">
        <v>5</v>
      </c>
      <c r="DO422" s="229"/>
      <c r="DP422" s="230"/>
      <c r="DQ422" s="170"/>
      <c r="DR422" s="171">
        <v>5</v>
      </c>
      <c r="DS422" s="229"/>
      <c r="DT422" s="230"/>
      <c r="DU422" s="170"/>
      <c r="DV422" s="171">
        <v>5</v>
      </c>
      <c r="DW422" s="229"/>
      <c r="DX422" s="230"/>
      <c r="DY422" s="170"/>
      <c r="DZ422" s="183">
        <f t="shared" si="108"/>
        <v>135</v>
      </c>
      <c r="EA422" s="356">
        <f t="shared" si="109"/>
        <v>0</v>
      </c>
      <c r="EB422" s="356">
        <f t="shared" si="110"/>
        <v>0</v>
      </c>
      <c r="EC422" s="185">
        <f t="shared" si="111"/>
        <v>0</v>
      </c>
      <c r="ED422" s="364"/>
    </row>
    <row r="423" spans="1:16384" ht="30" customHeight="1" x14ac:dyDescent="0.2">
      <c r="A423" s="464">
        <v>6</v>
      </c>
      <c r="B423" s="512" t="s">
        <v>630</v>
      </c>
      <c r="C423" s="388" t="s">
        <v>1940</v>
      </c>
      <c r="D423" s="420" t="s">
        <v>2532</v>
      </c>
      <c r="E423" s="466">
        <v>30</v>
      </c>
      <c r="F423" s="171">
        <v>5</v>
      </c>
      <c r="G423" s="229"/>
      <c r="H423" s="230"/>
      <c r="I423" s="170"/>
      <c r="J423" s="171">
        <v>5</v>
      </c>
      <c r="K423" s="229"/>
      <c r="L423" s="230"/>
      <c r="M423" s="170"/>
      <c r="N423" s="171">
        <v>5</v>
      </c>
      <c r="O423" s="229"/>
      <c r="P423" s="230"/>
      <c r="Q423" s="170"/>
      <c r="R423" s="171">
        <v>5</v>
      </c>
      <c r="S423" s="229"/>
      <c r="T423" s="230"/>
      <c r="U423" s="170"/>
      <c r="V423" s="171"/>
      <c r="W423" s="229"/>
      <c r="X423" s="230"/>
      <c r="Y423" s="170"/>
      <c r="Z423" s="171">
        <v>5</v>
      </c>
      <c r="AA423" s="229"/>
      <c r="AB423" s="230"/>
      <c r="AC423" s="170"/>
      <c r="AD423" s="171">
        <v>5</v>
      </c>
      <c r="AE423" s="229"/>
      <c r="AF423" s="230"/>
      <c r="AG423" s="170"/>
      <c r="AH423" s="171">
        <v>5</v>
      </c>
      <c r="AI423" s="229"/>
      <c r="AJ423" s="230"/>
      <c r="AK423" s="170"/>
      <c r="AL423" s="171">
        <v>5</v>
      </c>
      <c r="AM423" s="229"/>
      <c r="AN423" s="230"/>
      <c r="AO423" s="170"/>
      <c r="AP423" s="171">
        <v>5</v>
      </c>
      <c r="AQ423" s="229"/>
      <c r="AR423" s="230"/>
      <c r="AS423" s="170"/>
      <c r="AT423" s="171">
        <v>5</v>
      </c>
      <c r="AU423" s="229"/>
      <c r="AV423" s="230"/>
      <c r="AW423" s="170"/>
      <c r="AX423" s="171"/>
      <c r="AY423" s="229"/>
      <c r="AZ423" s="230"/>
      <c r="BA423" s="170"/>
      <c r="BB423" s="171">
        <v>5</v>
      </c>
      <c r="BC423" s="229"/>
      <c r="BD423" s="230"/>
      <c r="BE423" s="170"/>
      <c r="BF423" s="171">
        <v>5</v>
      </c>
      <c r="BG423" s="229"/>
      <c r="BH423" s="230"/>
      <c r="BI423" s="170"/>
      <c r="BJ423" s="171">
        <v>5</v>
      </c>
      <c r="BK423" s="229"/>
      <c r="BL423" s="230"/>
      <c r="BM423" s="170"/>
      <c r="BN423" s="171">
        <v>5</v>
      </c>
      <c r="BO423" s="229"/>
      <c r="BP423" s="230"/>
      <c r="BQ423" s="170"/>
      <c r="BR423" s="171">
        <v>5</v>
      </c>
      <c r="BS423" s="229"/>
      <c r="BT423" s="230"/>
      <c r="BU423" s="170"/>
      <c r="BV423" s="171">
        <v>5</v>
      </c>
      <c r="BW423" s="229"/>
      <c r="BX423" s="230"/>
      <c r="BY423" s="170"/>
      <c r="BZ423" s="171"/>
      <c r="CA423" s="229"/>
      <c r="CB423" s="230"/>
      <c r="CC423" s="170"/>
      <c r="CD423" s="171">
        <v>5</v>
      </c>
      <c r="CE423" s="229"/>
      <c r="CF423" s="230"/>
      <c r="CG423" s="170"/>
      <c r="CH423" s="171">
        <v>5</v>
      </c>
      <c r="CI423" s="229"/>
      <c r="CJ423" s="230"/>
      <c r="CK423" s="170"/>
      <c r="CL423" s="171">
        <v>5</v>
      </c>
      <c r="CM423" s="229"/>
      <c r="CN423" s="230"/>
      <c r="CO423" s="170"/>
      <c r="CP423" s="171">
        <v>5</v>
      </c>
      <c r="CQ423" s="229"/>
      <c r="CR423" s="230"/>
      <c r="CS423" s="170"/>
      <c r="CT423" s="171">
        <v>5</v>
      </c>
      <c r="CU423" s="229"/>
      <c r="CV423" s="230"/>
      <c r="CW423" s="170"/>
      <c r="CX423" s="171">
        <v>5</v>
      </c>
      <c r="CY423" s="229"/>
      <c r="CZ423" s="230"/>
      <c r="DA423" s="170"/>
      <c r="DB423" s="171"/>
      <c r="DC423" s="229"/>
      <c r="DD423" s="230"/>
      <c r="DE423" s="170"/>
      <c r="DF423" s="171">
        <v>5</v>
      </c>
      <c r="DG423" s="229"/>
      <c r="DH423" s="230"/>
      <c r="DI423" s="170"/>
      <c r="DJ423" s="171">
        <v>5</v>
      </c>
      <c r="DK423" s="229"/>
      <c r="DL423" s="230"/>
      <c r="DM423" s="170"/>
      <c r="DN423" s="171">
        <v>5</v>
      </c>
      <c r="DO423" s="229"/>
      <c r="DP423" s="230"/>
      <c r="DQ423" s="170"/>
      <c r="DR423" s="171">
        <v>5</v>
      </c>
      <c r="DS423" s="229"/>
      <c r="DT423" s="230"/>
      <c r="DU423" s="170"/>
      <c r="DV423" s="171">
        <v>5</v>
      </c>
      <c r="DW423" s="229"/>
      <c r="DX423" s="230"/>
      <c r="DY423" s="170"/>
      <c r="DZ423" s="183">
        <f t="shared" si="108"/>
        <v>135</v>
      </c>
      <c r="EA423" s="356">
        <f t="shared" si="109"/>
        <v>0</v>
      </c>
      <c r="EB423" s="356">
        <f t="shared" si="110"/>
        <v>0</v>
      </c>
      <c r="EC423" s="185">
        <f t="shared" si="111"/>
        <v>0</v>
      </c>
      <c r="ED423" s="364"/>
    </row>
    <row r="424" spans="1:16384" ht="48" customHeight="1" x14ac:dyDescent="0.2">
      <c r="A424" s="464">
        <v>7</v>
      </c>
      <c r="B424" s="512" t="s">
        <v>627</v>
      </c>
      <c r="C424" s="388" t="s">
        <v>1941</v>
      </c>
      <c r="D424" s="420" t="s">
        <v>2533</v>
      </c>
      <c r="E424" s="466">
        <v>30</v>
      </c>
      <c r="F424" s="171">
        <v>5</v>
      </c>
      <c r="G424" s="229"/>
      <c r="H424" s="230"/>
      <c r="I424" s="170"/>
      <c r="J424" s="171">
        <v>5</v>
      </c>
      <c r="K424" s="229"/>
      <c r="L424" s="230"/>
      <c r="M424" s="170"/>
      <c r="N424" s="171">
        <v>5</v>
      </c>
      <c r="O424" s="229"/>
      <c r="P424" s="230"/>
      <c r="Q424" s="170"/>
      <c r="R424" s="171">
        <v>5</v>
      </c>
      <c r="S424" s="229"/>
      <c r="T424" s="230"/>
      <c r="U424" s="170"/>
      <c r="V424" s="171"/>
      <c r="W424" s="229"/>
      <c r="X424" s="230"/>
      <c r="Y424" s="170"/>
      <c r="Z424" s="171">
        <v>5</v>
      </c>
      <c r="AA424" s="229"/>
      <c r="AB424" s="230"/>
      <c r="AC424" s="170"/>
      <c r="AD424" s="171">
        <v>5</v>
      </c>
      <c r="AE424" s="229"/>
      <c r="AF424" s="230"/>
      <c r="AG424" s="170"/>
      <c r="AH424" s="171">
        <v>5</v>
      </c>
      <c r="AI424" s="229"/>
      <c r="AJ424" s="230"/>
      <c r="AK424" s="170"/>
      <c r="AL424" s="171">
        <v>5</v>
      </c>
      <c r="AM424" s="229"/>
      <c r="AN424" s="230"/>
      <c r="AO424" s="170"/>
      <c r="AP424" s="171">
        <v>5</v>
      </c>
      <c r="AQ424" s="229"/>
      <c r="AR424" s="230"/>
      <c r="AS424" s="170"/>
      <c r="AT424" s="171">
        <v>5</v>
      </c>
      <c r="AU424" s="229"/>
      <c r="AV424" s="230"/>
      <c r="AW424" s="170"/>
      <c r="AX424" s="171"/>
      <c r="AY424" s="229"/>
      <c r="AZ424" s="230"/>
      <c r="BA424" s="170"/>
      <c r="BB424" s="171">
        <v>5</v>
      </c>
      <c r="BC424" s="229"/>
      <c r="BD424" s="230"/>
      <c r="BE424" s="170"/>
      <c r="BF424" s="171">
        <v>5</v>
      </c>
      <c r="BG424" s="229"/>
      <c r="BH424" s="230"/>
      <c r="BI424" s="170"/>
      <c r="BJ424" s="171">
        <v>5</v>
      </c>
      <c r="BK424" s="229"/>
      <c r="BL424" s="230"/>
      <c r="BM424" s="170"/>
      <c r="BN424" s="171">
        <v>5</v>
      </c>
      <c r="BO424" s="229"/>
      <c r="BP424" s="230"/>
      <c r="BQ424" s="170"/>
      <c r="BR424" s="171">
        <v>5</v>
      </c>
      <c r="BS424" s="229"/>
      <c r="BT424" s="230"/>
      <c r="BU424" s="170"/>
      <c r="BV424" s="171">
        <v>5</v>
      </c>
      <c r="BW424" s="229"/>
      <c r="BX424" s="230"/>
      <c r="BY424" s="170"/>
      <c r="BZ424" s="171"/>
      <c r="CA424" s="229"/>
      <c r="CB424" s="230"/>
      <c r="CC424" s="170"/>
      <c r="CD424" s="171">
        <v>5</v>
      </c>
      <c r="CE424" s="229"/>
      <c r="CF424" s="230"/>
      <c r="CG424" s="170"/>
      <c r="CH424" s="171">
        <v>5</v>
      </c>
      <c r="CI424" s="229"/>
      <c r="CJ424" s="230"/>
      <c r="CK424" s="170"/>
      <c r="CL424" s="171">
        <v>5</v>
      </c>
      <c r="CM424" s="229"/>
      <c r="CN424" s="230"/>
      <c r="CO424" s="170"/>
      <c r="CP424" s="171">
        <v>5</v>
      </c>
      <c r="CQ424" s="229"/>
      <c r="CR424" s="230"/>
      <c r="CS424" s="170"/>
      <c r="CT424" s="171">
        <v>5</v>
      </c>
      <c r="CU424" s="229"/>
      <c r="CV424" s="230"/>
      <c r="CW424" s="170"/>
      <c r="CX424" s="171">
        <v>5</v>
      </c>
      <c r="CY424" s="229"/>
      <c r="CZ424" s="230"/>
      <c r="DA424" s="170"/>
      <c r="DB424" s="171"/>
      <c r="DC424" s="229"/>
      <c r="DD424" s="230"/>
      <c r="DE424" s="170"/>
      <c r="DF424" s="171">
        <v>5</v>
      </c>
      <c r="DG424" s="229"/>
      <c r="DH424" s="230"/>
      <c r="DI424" s="170"/>
      <c r="DJ424" s="171">
        <v>5</v>
      </c>
      <c r="DK424" s="229"/>
      <c r="DL424" s="230"/>
      <c r="DM424" s="170"/>
      <c r="DN424" s="171">
        <v>5</v>
      </c>
      <c r="DO424" s="229"/>
      <c r="DP424" s="230"/>
      <c r="DQ424" s="170"/>
      <c r="DR424" s="171">
        <v>5</v>
      </c>
      <c r="DS424" s="229"/>
      <c r="DT424" s="230"/>
      <c r="DU424" s="170"/>
      <c r="DV424" s="171">
        <v>5</v>
      </c>
      <c r="DW424" s="229"/>
      <c r="DX424" s="230"/>
      <c r="DY424" s="170"/>
      <c r="DZ424" s="183">
        <f t="shared" si="108"/>
        <v>135</v>
      </c>
      <c r="EA424" s="356">
        <f t="shared" si="109"/>
        <v>0</v>
      </c>
      <c r="EB424" s="356">
        <f t="shared" si="110"/>
        <v>0</v>
      </c>
      <c r="EC424" s="185">
        <f t="shared" si="111"/>
        <v>0</v>
      </c>
      <c r="ED424" s="364"/>
    </row>
    <row r="425" spans="1:16384" ht="28.5" customHeight="1" x14ac:dyDescent="0.2">
      <c r="A425" s="464">
        <v>8</v>
      </c>
      <c r="B425" s="512" t="s">
        <v>1942</v>
      </c>
      <c r="C425" s="388" t="s">
        <v>1943</v>
      </c>
      <c r="D425" s="420" t="s">
        <v>2534</v>
      </c>
      <c r="E425" s="466">
        <v>6</v>
      </c>
      <c r="F425" s="171">
        <v>2</v>
      </c>
      <c r="G425" s="229"/>
      <c r="H425" s="230"/>
      <c r="I425" s="170"/>
      <c r="J425" s="171">
        <v>2</v>
      </c>
      <c r="K425" s="229"/>
      <c r="L425" s="230"/>
      <c r="M425" s="170"/>
      <c r="N425" s="171">
        <v>2</v>
      </c>
      <c r="O425" s="229"/>
      <c r="P425" s="230"/>
      <c r="Q425" s="170"/>
      <c r="R425" s="171">
        <v>2</v>
      </c>
      <c r="S425" s="229"/>
      <c r="T425" s="230"/>
      <c r="U425" s="170"/>
      <c r="V425" s="171"/>
      <c r="W425" s="229"/>
      <c r="X425" s="230"/>
      <c r="Y425" s="170"/>
      <c r="Z425" s="171">
        <v>2</v>
      </c>
      <c r="AA425" s="229"/>
      <c r="AB425" s="230"/>
      <c r="AC425" s="170"/>
      <c r="AD425" s="171">
        <v>2</v>
      </c>
      <c r="AE425" s="229"/>
      <c r="AF425" s="230"/>
      <c r="AG425" s="170"/>
      <c r="AH425" s="171">
        <v>2</v>
      </c>
      <c r="AI425" s="229"/>
      <c r="AJ425" s="230"/>
      <c r="AK425" s="170"/>
      <c r="AL425" s="171">
        <v>2</v>
      </c>
      <c r="AM425" s="229"/>
      <c r="AN425" s="230"/>
      <c r="AO425" s="170"/>
      <c r="AP425" s="171">
        <v>2</v>
      </c>
      <c r="AQ425" s="229"/>
      <c r="AR425" s="230"/>
      <c r="AS425" s="170"/>
      <c r="AT425" s="171">
        <v>2</v>
      </c>
      <c r="AU425" s="229"/>
      <c r="AV425" s="230"/>
      <c r="AW425" s="170"/>
      <c r="AX425" s="171"/>
      <c r="AY425" s="229"/>
      <c r="AZ425" s="230"/>
      <c r="BA425" s="170"/>
      <c r="BB425" s="171">
        <v>2</v>
      </c>
      <c r="BC425" s="229"/>
      <c r="BD425" s="230"/>
      <c r="BE425" s="170"/>
      <c r="BF425" s="171">
        <v>2</v>
      </c>
      <c r="BG425" s="229"/>
      <c r="BH425" s="230"/>
      <c r="BI425" s="170"/>
      <c r="BJ425" s="171">
        <v>2</v>
      </c>
      <c r="BK425" s="229"/>
      <c r="BL425" s="230"/>
      <c r="BM425" s="170"/>
      <c r="BN425" s="171">
        <v>2</v>
      </c>
      <c r="BO425" s="229"/>
      <c r="BP425" s="230"/>
      <c r="BQ425" s="170"/>
      <c r="BR425" s="171">
        <v>2</v>
      </c>
      <c r="BS425" s="229"/>
      <c r="BT425" s="230"/>
      <c r="BU425" s="170"/>
      <c r="BV425" s="171">
        <v>2</v>
      </c>
      <c r="BW425" s="229"/>
      <c r="BX425" s="230"/>
      <c r="BY425" s="170"/>
      <c r="BZ425" s="171"/>
      <c r="CA425" s="229"/>
      <c r="CB425" s="230"/>
      <c r="CC425" s="170"/>
      <c r="CD425" s="171">
        <v>2</v>
      </c>
      <c r="CE425" s="229"/>
      <c r="CF425" s="230"/>
      <c r="CG425" s="170"/>
      <c r="CH425" s="171">
        <v>2</v>
      </c>
      <c r="CI425" s="229"/>
      <c r="CJ425" s="230"/>
      <c r="CK425" s="170"/>
      <c r="CL425" s="171">
        <v>2</v>
      </c>
      <c r="CM425" s="229"/>
      <c r="CN425" s="230"/>
      <c r="CO425" s="170"/>
      <c r="CP425" s="171">
        <v>2</v>
      </c>
      <c r="CQ425" s="229"/>
      <c r="CR425" s="230"/>
      <c r="CS425" s="170"/>
      <c r="CT425" s="171">
        <v>2</v>
      </c>
      <c r="CU425" s="229"/>
      <c r="CV425" s="230"/>
      <c r="CW425" s="170"/>
      <c r="CX425" s="171">
        <v>2</v>
      </c>
      <c r="CY425" s="229"/>
      <c r="CZ425" s="230"/>
      <c r="DA425" s="170"/>
      <c r="DB425" s="171"/>
      <c r="DC425" s="229"/>
      <c r="DD425" s="230"/>
      <c r="DE425" s="170"/>
      <c r="DF425" s="171">
        <v>2</v>
      </c>
      <c r="DG425" s="229"/>
      <c r="DH425" s="230"/>
      <c r="DI425" s="170"/>
      <c r="DJ425" s="171">
        <v>2</v>
      </c>
      <c r="DK425" s="229"/>
      <c r="DL425" s="230"/>
      <c r="DM425" s="170"/>
      <c r="DN425" s="171">
        <v>2</v>
      </c>
      <c r="DO425" s="229"/>
      <c r="DP425" s="230"/>
      <c r="DQ425" s="170"/>
      <c r="DR425" s="171">
        <v>2</v>
      </c>
      <c r="DS425" s="229"/>
      <c r="DT425" s="230"/>
      <c r="DU425" s="170"/>
      <c r="DV425" s="171">
        <v>2</v>
      </c>
      <c r="DW425" s="229"/>
      <c r="DX425" s="230"/>
      <c r="DY425" s="170"/>
      <c r="DZ425" s="183">
        <f t="shared" si="108"/>
        <v>54</v>
      </c>
      <c r="EA425" s="356">
        <f t="shared" si="109"/>
        <v>0</v>
      </c>
      <c r="EB425" s="356">
        <f t="shared" si="110"/>
        <v>0</v>
      </c>
      <c r="EC425" s="185">
        <f t="shared" si="111"/>
        <v>0</v>
      </c>
      <c r="ED425" s="364"/>
    </row>
    <row r="426" spans="1:16384" ht="28.5" customHeight="1" x14ac:dyDescent="0.2">
      <c r="A426" s="464">
        <v>9</v>
      </c>
      <c r="B426" s="512" t="s">
        <v>1944</v>
      </c>
      <c r="C426" s="388" t="s">
        <v>1945</v>
      </c>
      <c r="D426" s="420" t="s">
        <v>2535</v>
      </c>
      <c r="E426" s="466">
        <v>6</v>
      </c>
      <c r="F426" s="171">
        <v>2</v>
      </c>
      <c r="G426" s="229"/>
      <c r="H426" s="230"/>
      <c r="I426" s="170"/>
      <c r="J426" s="171">
        <v>2</v>
      </c>
      <c r="K426" s="229"/>
      <c r="L426" s="230"/>
      <c r="M426" s="170"/>
      <c r="N426" s="171">
        <v>2</v>
      </c>
      <c r="O426" s="229"/>
      <c r="P426" s="230"/>
      <c r="Q426" s="170"/>
      <c r="R426" s="171">
        <v>2</v>
      </c>
      <c r="S426" s="229"/>
      <c r="T426" s="230"/>
      <c r="U426" s="170"/>
      <c r="V426" s="171"/>
      <c r="W426" s="229"/>
      <c r="X426" s="230"/>
      <c r="Y426" s="170"/>
      <c r="Z426" s="171">
        <v>2</v>
      </c>
      <c r="AA426" s="229"/>
      <c r="AB426" s="230"/>
      <c r="AC426" s="170"/>
      <c r="AD426" s="171">
        <v>2</v>
      </c>
      <c r="AE426" s="229"/>
      <c r="AF426" s="230"/>
      <c r="AG426" s="170"/>
      <c r="AH426" s="171">
        <v>2</v>
      </c>
      <c r="AI426" s="229"/>
      <c r="AJ426" s="230"/>
      <c r="AK426" s="170"/>
      <c r="AL426" s="171">
        <v>2</v>
      </c>
      <c r="AM426" s="229"/>
      <c r="AN426" s="230"/>
      <c r="AO426" s="170"/>
      <c r="AP426" s="171">
        <v>2</v>
      </c>
      <c r="AQ426" s="229"/>
      <c r="AR426" s="230"/>
      <c r="AS426" s="170"/>
      <c r="AT426" s="171">
        <v>2</v>
      </c>
      <c r="AU426" s="229"/>
      <c r="AV426" s="230"/>
      <c r="AW426" s="170"/>
      <c r="AX426" s="171"/>
      <c r="AY426" s="229"/>
      <c r="AZ426" s="230"/>
      <c r="BA426" s="170"/>
      <c r="BB426" s="171">
        <v>2</v>
      </c>
      <c r="BC426" s="229"/>
      <c r="BD426" s="230"/>
      <c r="BE426" s="170"/>
      <c r="BF426" s="171">
        <v>2</v>
      </c>
      <c r="BG426" s="229"/>
      <c r="BH426" s="230"/>
      <c r="BI426" s="170"/>
      <c r="BJ426" s="171">
        <v>2</v>
      </c>
      <c r="BK426" s="229"/>
      <c r="BL426" s="230"/>
      <c r="BM426" s="170"/>
      <c r="BN426" s="171">
        <v>2</v>
      </c>
      <c r="BO426" s="229"/>
      <c r="BP426" s="230"/>
      <c r="BQ426" s="170"/>
      <c r="BR426" s="171">
        <v>2</v>
      </c>
      <c r="BS426" s="229"/>
      <c r="BT426" s="230"/>
      <c r="BU426" s="170"/>
      <c r="BV426" s="171">
        <v>2</v>
      </c>
      <c r="BW426" s="229"/>
      <c r="BX426" s="230"/>
      <c r="BY426" s="170"/>
      <c r="BZ426" s="171"/>
      <c r="CA426" s="229"/>
      <c r="CB426" s="230"/>
      <c r="CC426" s="170"/>
      <c r="CD426" s="171">
        <v>2</v>
      </c>
      <c r="CE426" s="229"/>
      <c r="CF426" s="230"/>
      <c r="CG426" s="170"/>
      <c r="CH426" s="171">
        <v>2</v>
      </c>
      <c r="CI426" s="229"/>
      <c r="CJ426" s="230"/>
      <c r="CK426" s="170"/>
      <c r="CL426" s="171">
        <v>2</v>
      </c>
      <c r="CM426" s="229"/>
      <c r="CN426" s="230"/>
      <c r="CO426" s="170"/>
      <c r="CP426" s="171">
        <v>2</v>
      </c>
      <c r="CQ426" s="229"/>
      <c r="CR426" s="230"/>
      <c r="CS426" s="170"/>
      <c r="CT426" s="171">
        <v>2</v>
      </c>
      <c r="CU426" s="229"/>
      <c r="CV426" s="230"/>
      <c r="CW426" s="170"/>
      <c r="CX426" s="171">
        <v>2</v>
      </c>
      <c r="CY426" s="229"/>
      <c r="CZ426" s="230"/>
      <c r="DA426" s="170"/>
      <c r="DB426" s="171"/>
      <c r="DC426" s="229"/>
      <c r="DD426" s="230"/>
      <c r="DE426" s="170"/>
      <c r="DF426" s="171">
        <v>2</v>
      </c>
      <c r="DG426" s="229"/>
      <c r="DH426" s="230"/>
      <c r="DI426" s="170"/>
      <c r="DJ426" s="171">
        <v>2</v>
      </c>
      <c r="DK426" s="229"/>
      <c r="DL426" s="230"/>
      <c r="DM426" s="170"/>
      <c r="DN426" s="171">
        <v>2</v>
      </c>
      <c r="DO426" s="229"/>
      <c r="DP426" s="230"/>
      <c r="DQ426" s="170"/>
      <c r="DR426" s="171">
        <v>2</v>
      </c>
      <c r="DS426" s="229"/>
      <c r="DT426" s="230"/>
      <c r="DU426" s="170"/>
      <c r="DV426" s="171">
        <v>2</v>
      </c>
      <c r="DW426" s="229"/>
      <c r="DX426" s="230"/>
      <c r="DY426" s="170"/>
      <c r="DZ426" s="183">
        <f t="shared" si="108"/>
        <v>54</v>
      </c>
      <c r="EA426" s="356">
        <f t="shared" si="109"/>
        <v>0</v>
      </c>
      <c r="EB426" s="356">
        <f t="shared" si="110"/>
        <v>0</v>
      </c>
      <c r="EC426" s="185">
        <f t="shared" si="111"/>
        <v>0</v>
      </c>
      <c r="ED426" s="364"/>
    </row>
    <row r="427" spans="1:16384" ht="28.5" customHeight="1" x14ac:dyDescent="0.2">
      <c r="A427" s="464">
        <v>10</v>
      </c>
      <c r="B427" s="512" t="s">
        <v>1946</v>
      </c>
      <c r="C427" s="388" t="s">
        <v>1947</v>
      </c>
      <c r="D427" s="420" t="s">
        <v>2536</v>
      </c>
      <c r="E427" s="466">
        <v>6</v>
      </c>
      <c r="F427" s="171">
        <v>2</v>
      </c>
      <c r="G427" s="229"/>
      <c r="H427" s="230"/>
      <c r="I427" s="170"/>
      <c r="J427" s="171">
        <v>2</v>
      </c>
      <c r="K427" s="229"/>
      <c r="L427" s="230"/>
      <c r="M427" s="170"/>
      <c r="N427" s="171">
        <v>2</v>
      </c>
      <c r="O427" s="229"/>
      <c r="P427" s="230"/>
      <c r="Q427" s="170"/>
      <c r="R427" s="171">
        <v>2</v>
      </c>
      <c r="S427" s="229"/>
      <c r="T427" s="230"/>
      <c r="U427" s="170"/>
      <c r="V427" s="171"/>
      <c r="W427" s="229"/>
      <c r="X427" s="230"/>
      <c r="Y427" s="170"/>
      <c r="Z427" s="171">
        <v>2</v>
      </c>
      <c r="AA427" s="229"/>
      <c r="AB427" s="230"/>
      <c r="AC427" s="170"/>
      <c r="AD427" s="171">
        <v>2</v>
      </c>
      <c r="AE427" s="229"/>
      <c r="AF427" s="230"/>
      <c r="AG427" s="170"/>
      <c r="AH427" s="171">
        <v>2</v>
      </c>
      <c r="AI427" s="229"/>
      <c r="AJ427" s="230"/>
      <c r="AK427" s="170"/>
      <c r="AL427" s="171">
        <v>2</v>
      </c>
      <c r="AM427" s="229"/>
      <c r="AN427" s="230"/>
      <c r="AO427" s="170"/>
      <c r="AP427" s="171">
        <v>2</v>
      </c>
      <c r="AQ427" s="229"/>
      <c r="AR427" s="230"/>
      <c r="AS427" s="170"/>
      <c r="AT427" s="171">
        <v>2</v>
      </c>
      <c r="AU427" s="229"/>
      <c r="AV427" s="230"/>
      <c r="AW427" s="170"/>
      <c r="AX427" s="171"/>
      <c r="AY427" s="229"/>
      <c r="AZ427" s="230"/>
      <c r="BA427" s="170"/>
      <c r="BB427" s="171">
        <v>2</v>
      </c>
      <c r="BC427" s="229"/>
      <c r="BD427" s="230"/>
      <c r="BE427" s="170"/>
      <c r="BF427" s="171">
        <v>2</v>
      </c>
      <c r="BG427" s="229"/>
      <c r="BH427" s="230"/>
      <c r="BI427" s="170"/>
      <c r="BJ427" s="171">
        <v>2</v>
      </c>
      <c r="BK427" s="229"/>
      <c r="BL427" s="230"/>
      <c r="BM427" s="170"/>
      <c r="BN427" s="171">
        <v>2</v>
      </c>
      <c r="BO427" s="229"/>
      <c r="BP427" s="230"/>
      <c r="BQ427" s="170"/>
      <c r="BR427" s="171">
        <v>2</v>
      </c>
      <c r="BS427" s="229"/>
      <c r="BT427" s="230"/>
      <c r="BU427" s="170"/>
      <c r="BV427" s="171">
        <v>2</v>
      </c>
      <c r="BW427" s="229"/>
      <c r="BX427" s="230"/>
      <c r="BY427" s="170"/>
      <c r="BZ427" s="171"/>
      <c r="CA427" s="229"/>
      <c r="CB427" s="230"/>
      <c r="CC427" s="170"/>
      <c r="CD427" s="171">
        <v>2</v>
      </c>
      <c r="CE427" s="229"/>
      <c r="CF427" s="230"/>
      <c r="CG427" s="170"/>
      <c r="CH427" s="171">
        <v>2</v>
      </c>
      <c r="CI427" s="229"/>
      <c r="CJ427" s="230"/>
      <c r="CK427" s="170"/>
      <c r="CL427" s="171">
        <v>2</v>
      </c>
      <c r="CM427" s="229"/>
      <c r="CN427" s="230"/>
      <c r="CO427" s="170"/>
      <c r="CP427" s="171">
        <v>2</v>
      </c>
      <c r="CQ427" s="229"/>
      <c r="CR427" s="230"/>
      <c r="CS427" s="170"/>
      <c r="CT427" s="171">
        <v>2</v>
      </c>
      <c r="CU427" s="229"/>
      <c r="CV427" s="230"/>
      <c r="CW427" s="170"/>
      <c r="CX427" s="171">
        <v>2</v>
      </c>
      <c r="CY427" s="229"/>
      <c r="CZ427" s="230"/>
      <c r="DA427" s="170"/>
      <c r="DB427" s="171"/>
      <c r="DC427" s="229"/>
      <c r="DD427" s="230"/>
      <c r="DE427" s="170"/>
      <c r="DF427" s="171">
        <v>2</v>
      </c>
      <c r="DG427" s="229"/>
      <c r="DH427" s="230"/>
      <c r="DI427" s="170"/>
      <c r="DJ427" s="171">
        <v>2</v>
      </c>
      <c r="DK427" s="229"/>
      <c r="DL427" s="230"/>
      <c r="DM427" s="170"/>
      <c r="DN427" s="171">
        <v>2</v>
      </c>
      <c r="DO427" s="229"/>
      <c r="DP427" s="230"/>
      <c r="DQ427" s="170"/>
      <c r="DR427" s="171">
        <v>2</v>
      </c>
      <c r="DS427" s="229"/>
      <c r="DT427" s="230"/>
      <c r="DU427" s="170"/>
      <c r="DV427" s="171">
        <v>2</v>
      </c>
      <c r="DW427" s="229"/>
      <c r="DX427" s="230"/>
      <c r="DY427" s="170"/>
      <c r="DZ427" s="183">
        <f t="shared" si="108"/>
        <v>54</v>
      </c>
      <c r="EA427" s="356">
        <f t="shared" si="109"/>
        <v>0</v>
      </c>
      <c r="EB427" s="356">
        <f t="shared" si="110"/>
        <v>0</v>
      </c>
      <c r="EC427" s="185">
        <f t="shared" si="111"/>
        <v>0</v>
      </c>
      <c r="ED427" s="364"/>
    </row>
    <row r="428" spans="1:16384" ht="28.5" customHeight="1" x14ac:dyDescent="0.2">
      <c r="A428" s="464">
        <v>11</v>
      </c>
      <c r="B428" s="512" t="s">
        <v>1948</v>
      </c>
      <c r="C428" s="388" t="s">
        <v>1949</v>
      </c>
      <c r="D428" s="420" t="s">
        <v>2537</v>
      </c>
      <c r="E428" s="466">
        <v>6</v>
      </c>
      <c r="F428" s="171">
        <v>2</v>
      </c>
      <c r="G428" s="229"/>
      <c r="H428" s="230"/>
      <c r="I428" s="170"/>
      <c r="J428" s="171">
        <v>2</v>
      </c>
      <c r="K428" s="229"/>
      <c r="L428" s="230"/>
      <c r="M428" s="170"/>
      <c r="N428" s="171">
        <v>2</v>
      </c>
      <c r="O428" s="229"/>
      <c r="P428" s="230"/>
      <c r="Q428" s="170"/>
      <c r="R428" s="171">
        <v>2</v>
      </c>
      <c r="S428" s="229"/>
      <c r="T428" s="230"/>
      <c r="U428" s="170"/>
      <c r="V428" s="171"/>
      <c r="W428" s="229"/>
      <c r="X428" s="230"/>
      <c r="Y428" s="170"/>
      <c r="Z428" s="171">
        <v>2</v>
      </c>
      <c r="AA428" s="229"/>
      <c r="AB428" s="230"/>
      <c r="AC428" s="170"/>
      <c r="AD428" s="171">
        <v>2</v>
      </c>
      <c r="AE428" s="229"/>
      <c r="AF428" s="230"/>
      <c r="AG428" s="170"/>
      <c r="AH428" s="171">
        <v>2</v>
      </c>
      <c r="AI428" s="229"/>
      <c r="AJ428" s="230"/>
      <c r="AK428" s="170"/>
      <c r="AL428" s="171">
        <v>2</v>
      </c>
      <c r="AM428" s="229"/>
      <c r="AN428" s="230"/>
      <c r="AO428" s="170"/>
      <c r="AP428" s="171">
        <v>2</v>
      </c>
      <c r="AQ428" s="229"/>
      <c r="AR428" s="230"/>
      <c r="AS428" s="170"/>
      <c r="AT428" s="171">
        <v>2</v>
      </c>
      <c r="AU428" s="229"/>
      <c r="AV428" s="230"/>
      <c r="AW428" s="170"/>
      <c r="AX428" s="171"/>
      <c r="AY428" s="229"/>
      <c r="AZ428" s="230"/>
      <c r="BA428" s="170"/>
      <c r="BB428" s="171">
        <v>2</v>
      </c>
      <c r="BC428" s="229"/>
      <c r="BD428" s="230"/>
      <c r="BE428" s="170"/>
      <c r="BF428" s="171">
        <v>2</v>
      </c>
      <c r="BG428" s="229"/>
      <c r="BH428" s="230"/>
      <c r="BI428" s="170"/>
      <c r="BJ428" s="171">
        <v>2</v>
      </c>
      <c r="BK428" s="229"/>
      <c r="BL428" s="230"/>
      <c r="BM428" s="170"/>
      <c r="BN428" s="171">
        <v>2</v>
      </c>
      <c r="BO428" s="229"/>
      <c r="BP428" s="230"/>
      <c r="BQ428" s="170"/>
      <c r="BR428" s="171">
        <v>2</v>
      </c>
      <c r="BS428" s="229"/>
      <c r="BT428" s="230"/>
      <c r="BU428" s="170"/>
      <c r="BV428" s="171">
        <v>2</v>
      </c>
      <c r="BW428" s="229"/>
      <c r="BX428" s="230"/>
      <c r="BY428" s="170"/>
      <c r="BZ428" s="171"/>
      <c r="CA428" s="229"/>
      <c r="CB428" s="230"/>
      <c r="CC428" s="170"/>
      <c r="CD428" s="171">
        <v>2</v>
      </c>
      <c r="CE428" s="229"/>
      <c r="CF428" s="230"/>
      <c r="CG428" s="170"/>
      <c r="CH428" s="171">
        <v>2</v>
      </c>
      <c r="CI428" s="229"/>
      <c r="CJ428" s="230"/>
      <c r="CK428" s="170"/>
      <c r="CL428" s="171">
        <v>2</v>
      </c>
      <c r="CM428" s="229"/>
      <c r="CN428" s="230"/>
      <c r="CO428" s="170"/>
      <c r="CP428" s="171">
        <v>2</v>
      </c>
      <c r="CQ428" s="229"/>
      <c r="CR428" s="230"/>
      <c r="CS428" s="170"/>
      <c r="CT428" s="171">
        <v>2</v>
      </c>
      <c r="CU428" s="229"/>
      <c r="CV428" s="230"/>
      <c r="CW428" s="170"/>
      <c r="CX428" s="171">
        <v>2</v>
      </c>
      <c r="CY428" s="229"/>
      <c r="CZ428" s="230"/>
      <c r="DA428" s="170"/>
      <c r="DB428" s="171"/>
      <c r="DC428" s="229"/>
      <c r="DD428" s="230"/>
      <c r="DE428" s="170"/>
      <c r="DF428" s="171">
        <v>2</v>
      </c>
      <c r="DG428" s="229"/>
      <c r="DH428" s="230"/>
      <c r="DI428" s="170"/>
      <c r="DJ428" s="171">
        <v>2</v>
      </c>
      <c r="DK428" s="229"/>
      <c r="DL428" s="230"/>
      <c r="DM428" s="170"/>
      <c r="DN428" s="171">
        <v>2</v>
      </c>
      <c r="DO428" s="229"/>
      <c r="DP428" s="230"/>
      <c r="DQ428" s="170"/>
      <c r="DR428" s="171">
        <v>2</v>
      </c>
      <c r="DS428" s="229"/>
      <c r="DT428" s="230"/>
      <c r="DU428" s="170"/>
      <c r="DV428" s="171">
        <v>2</v>
      </c>
      <c r="DW428" s="229"/>
      <c r="DX428" s="230"/>
      <c r="DY428" s="170"/>
      <c r="DZ428" s="183">
        <f t="shared" si="108"/>
        <v>54</v>
      </c>
      <c r="EA428" s="356">
        <f t="shared" si="109"/>
        <v>0</v>
      </c>
      <c r="EB428" s="356">
        <f t="shared" si="110"/>
        <v>0</v>
      </c>
      <c r="EC428" s="185">
        <f t="shared" si="111"/>
        <v>0</v>
      </c>
      <c r="ED428" s="364"/>
    </row>
    <row r="429" spans="1:16384" ht="30.75" customHeight="1" x14ac:dyDescent="0.2">
      <c r="A429" s="464">
        <v>12</v>
      </c>
      <c r="B429" s="512" t="s">
        <v>1950</v>
      </c>
      <c r="C429" s="388" t="s">
        <v>1951</v>
      </c>
      <c r="D429" s="420" t="s">
        <v>2538</v>
      </c>
      <c r="E429" s="466">
        <v>6</v>
      </c>
      <c r="F429" s="171">
        <v>2</v>
      </c>
      <c r="G429" s="229"/>
      <c r="H429" s="230"/>
      <c r="I429" s="170"/>
      <c r="J429" s="171">
        <v>2</v>
      </c>
      <c r="K429" s="229"/>
      <c r="L429" s="230"/>
      <c r="M429" s="170"/>
      <c r="N429" s="171">
        <v>2</v>
      </c>
      <c r="O429" s="229"/>
      <c r="P429" s="230"/>
      <c r="Q429" s="170"/>
      <c r="R429" s="171">
        <v>2</v>
      </c>
      <c r="S429" s="229"/>
      <c r="T429" s="230"/>
      <c r="U429" s="170"/>
      <c r="V429" s="171"/>
      <c r="W429" s="229"/>
      <c r="X429" s="230"/>
      <c r="Y429" s="170"/>
      <c r="Z429" s="171">
        <v>2</v>
      </c>
      <c r="AA429" s="229"/>
      <c r="AB429" s="230"/>
      <c r="AC429" s="170"/>
      <c r="AD429" s="171">
        <v>2</v>
      </c>
      <c r="AE429" s="229"/>
      <c r="AF429" s="230"/>
      <c r="AG429" s="170"/>
      <c r="AH429" s="171">
        <v>2</v>
      </c>
      <c r="AI429" s="229"/>
      <c r="AJ429" s="230"/>
      <c r="AK429" s="170"/>
      <c r="AL429" s="171">
        <v>2</v>
      </c>
      <c r="AM429" s="229"/>
      <c r="AN429" s="230"/>
      <c r="AO429" s="170"/>
      <c r="AP429" s="171">
        <v>2</v>
      </c>
      <c r="AQ429" s="229"/>
      <c r="AR429" s="230"/>
      <c r="AS429" s="170"/>
      <c r="AT429" s="171">
        <v>2</v>
      </c>
      <c r="AU429" s="229"/>
      <c r="AV429" s="230"/>
      <c r="AW429" s="170"/>
      <c r="AX429" s="171"/>
      <c r="AY429" s="229"/>
      <c r="AZ429" s="230"/>
      <c r="BA429" s="170"/>
      <c r="BB429" s="171">
        <v>2</v>
      </c>
      <c r="BC429" s="229"/>
      <c r="BD429" s="230"/>
      <c r="BE429" s="170"/>
      <c r="BF429" s="171">
        <v>2</v>
      </c>
      <c r="BG429" s="229"/>
      <c r="BH429" s="230"/>
      <c r="BI429" s="170"/>
      <c r="BJ429" s="171">
        <v>2</v>
      </c>
      <c r="BK429" s="229"/>
      <c r="BL429" s="230"/>
      <c r="BM429" s="170"/>
      <c r="BN429" s="171">
        <v>2</v>
      </c>
      <c r="BO429" s="229"/>
      <c r="BP429" s="230"/>
      <c r="BQ429" s="170"/>
      <c r="BR429" s="171">
        <v>2</v>
      </c>
      <c r="BS429" s="229"/>
      <c r="BT429" s="230"/>
      <c r="BU429" s="170"/>
      <c r="BV429" s="171">
        <v>2</v>
      </c>
      <c r="BW429" s="229"/>
      <c r="BX429" s="230"/>
      <c r="BY429" s="170"/>
      <c r="BZ429" s="171"/>
      <c r="CA429" s="229"/>
      <c r="CB429" s="230"/>
      <c r="CC429" s="170"/>
      <c r="CD429" s="171">
        <v>2</v>
      </c>
      <c r="CE429" s="229"/>
      <c r="CF429" s="230"/>
      <c r="CG429" s="170"/>
      <c r="CH429" s="171">
        <v>2</v>
      </c>
      <c r="CI429" s="229"/>
      <c r="CJ429" s="230"/>
      <c r="CK429" s="170"/>
      <c r="CL429" s="171">
        <v>2</v>
      </c>
      <c r="CM429" s="229"/>
      <c r="CN429" s="230"/>
      <c r="CO429" s="170"/>
      <c r="CP429" s="171">
        <v>2</v>
      </c>
      <c r="CQ429" s="229"/>
      <c r="CR429" s="230"/>
      <c r="CS429" s="170"/>
      <c r="CT429" s="171">
        <v>2</v>
      </c>
      <c r="CU429" s="229"/>
      <c r="CV429" s="230"/>
      <c r="CW429" s="170"/>
      <c r="CX429" s="171">
        <v>2</v>
      </c>
      <c r="CY429" s="229"/>
      <c r="CZ429" s="230"/>
      <c r="DA429" s="170"/>
      <c r="DB429" s="171"/>
      <c r="DC429" s="229"/>
      <c r="DD429" s="230"/>
      <c r="DE429" s="170"/>
      <c r="DF429" s="171">
        <v>2</v>
      </c>
      <c r="DG429" s="229"/>
      <c r="DH429" s="230"/>
      <c r="DI429" s="170"/>
      <c r="DJ429" s="171">
        <v>2</v>
      </c>
      <c r="DK429" s="229"/>
      <c r="DL429" s="230"/>
      <c r="DM429" s="170"/>
      <c r="DN429" s="171">
        <v>2</v>
      </c>
      <c r="DO429" s="229"/>
      <c r="DP429" s="230"/>
      <c r="DQ429" s="170"/>
      <c r="DR429" s="171">
        <v>2</v>
      </c>
      <c r="DS429" s="229"/>
      <c r="DT429" s="230"/>
      <c r="DU429" s="170"/>
      <c r="DV429" s="171">
        <v>2</v>
      </c>
      <c r="DW429" s="229"/>
      <c r="DX429" s="230"/>
      <c r="DY429" s="170"/>
      <c r="DZ429" s="183">
        <f t="shared" si="108"/>
        <v>54</v>
      </c>
      <c r="EA429" s="356">
        <f t="shared" si="109"/>
        <v>0</v>
      </c>
      <c r="EB429" s="356">
        <f t="shared" si="110"/>
        <v>0</v>
      </c>
      <c r="EC429" s="185">
        <f t="shared" si="111"/>
        <v>0</v>
      </c>
      <c r="ED429" s="364"/>
    </row>
    <row r="430" spans="1:16384" ht="33" customHeight="1" x14ac:dyDescent="0.2">
      <c r="A430" s="464">
        <v>13</v>
      </c>
      <c r="B430" s="512" t="s">
        <v>1952</v>
      </c>
      <c r="C430" s="388" t="s">
        <v>1953</v>
      </c>
      <c r="D430" s="420" t="s">
        <v>2539</v>
      </c>
      <c r="E430" s="466">
        <v>6</v>
      </c>
      <c r="F430" s="171">
        <v>2</v>
      </c>
      <c r="G430" s="229"/>
      <c r="H430" s="230"/>
      <c r="I430" s="170"/>
      <c r="J430" s="171">
        <v>2</v>
      </c>
      <c r="K430" s="229"/>
      <c r="L430" s="230"/>
      <c r="M430" s="170"/>
      <c r="N430" s="171">
        <v>2</v>
      </c>
      <c r="O430" s="229"/>
      <c r="P430" s="230"/>
      <c r="Q430" s="170"/>
      <c r="R430" s="171">
        <v>2</v>
      </c>
      <c r="S430" s="229"/>
      <c r="T430" s="230"/>
      <c r="U430" s="170"/>
      <c r="V430" s="171"/>
      <c r="W430" s="229"/>
      <c r="X430" s="230"/>
      <c r="Y430" s="170"/>
      <c r="Z430" s="171">
        <v>2</v>
      </c>
      <c r="AA430" s="229"/>
      <c r="AB430" s="230"/>
      <c r="AC430" s="170"/>
      <c r="AD430" s="171">
        <v>2</v>
      </c>
      <c r="AE430" s="229"/>
      <c r="AF430" s="230"/>
      <c r="AG430" s="170"/>
      <c r="AH430" s="171">
        <v>2</v>
      </c>
      <c r="AI430" s="229"/>
      <c r="AJ430" s="230"/>
      <c r="AK430" s="170"/>
      <c r="AL430" s="171">
        <v>2</v>
      </c>
      <c r="AM430" s="229"/>
      <c r="AN430" s="230"/>
      <c r="AO430" s="170"/>
      <c r="AP430" s="171">
        <v>2</v>
      </c>
      <c r="AQ430" s="229"/>
      <c r="AR430" s="230"/>
      <c r="AS430" s="170"/>
      <c r="AT430" s="171">
        <v>2</v>
      </c>
      <c r="AU430" s="229"/>
      <c r="AV430" s="230"/>
      <c r="AW430" s="170"/>
      <c r="AX430" s="171"/>
      <c r="AY430" s="229"/>
      <c r="AZ430" s="230"/>
      <c r="BA430" s="170"/>
      <c r="BB430" s="171">
        <v>2</v>
      </c>
      <c r="BC430" s="229"/>
      <c r="BD430" s="230"/>
      <c r="BE430" s="170"/>
      <c r="BF430" s="171">
        <v>2</v>
      </c>
      <c r="BG430" s="229"/>
      <c r="BH430" s="230"/>
      <c r="BI430" s="170"/>
      <c r="BJ430" s="171">
        <v>2</v>
      </c>
      <c r="BK430" s="229"/>
      <c r="BL430" s="230"/>
      <c r="BM430" s="170"/>
      <c r="BN430" s="171">
        <v>2</v>
      </c>
      <c r="BO430" s="229"/>
      <c r="BP430" s="230"/>
      <c r="BQ430" s="170"/>
      <c r="BR430" s="171">
        <v>2</v>
      </c>
      <c r="BS430" s="229"/>
      <c r="BT430" s="230"/>
      <c r="BU430" s="170"/>
      <c r="BV430" s="171">
        <v>2</v>
      </c>
      <c r="BW430" s="229"/>
      <c r="BX430" s="230"/>
      <c r="BY430" s="170"/>
      <c r="BZ430" s="171"/>
      <c r="CA430" s="229"/>
      <c r="CB430" s="230"/>
      <c r="CC430" s="170"/>
      <c r="CD430" s="171">
        <v>2</v>
      </c>
      <c r="CE430" s="229"/>
      <c r="CF430" s="230"/>
      <c r="CG430" s="170"/>
      <c r="CH430" s="171">
        <v>2</v>
      </c>
      <c r="CI430" s="229"/>
      <c r="CJ430" s="230"/>
      <c r="CK430" s="170"/>
      <c r="CL430" s="171">
        <v>2</v>
      </c>
      <c r="CM430" s="229"/>
      <c r="CN430" s="230"/>
      <c r="CO430" s="170"/>
      <c r="CP430" s="171">
        <v>2</v>
      </c>
      <c r="CQ430" s="229"/>
      <c r="CR430" s="230"/>
      <c r="CS430" s="170"/>
      <c r="CT430" s="171">
        <v>2</v>
      </c>
      <c r="CU430" s="229"/>
      <c r="CV430" s="230"/>
      <c r="CW430" s="170"/>
      <c r="CX430" s="171">
        <v>2</v>
      </c>
      <c r="CY430" s="229"/>
      <c r="CZ430" s="230"/>
      <c r="DA430" s="170"/>
      <c r="DB430" s="171"/>
      <c r="DC430" s="229"/>
      <c r="DD430" s="230"/>
      <c r="DE430" s="170"/>
      <c r="DF430" s="171">
        <v>2</v>
      </c>
      <c r="DG430" s="229"/>
      <c r="DH430" s="230"/>
      <c r="DI430" s="170"/>
      <c r="DJ430" s="171">
        <v>2</v>
      </c>
      <c r="DK430" s="229"/>
      <c r="DL430" s="230"/>
      <c r="DM430" s="170"/>
      <c r="DN430" s="171">
        <v>2</v>
      </c>
      <c r="DO430" s="229"/>
      <c r="DP430" s="230"/>
      <c r="DQ430" s="170"/>
      <c r="DR430" s="171">
        <v>2</v>
      </c>
      <c r="DS430" s="229"/>
      <c r="DT430" s="230"/>
      <c r="DU430" s="170"/>
      <c r="DV430" s="171">
        <v>2</v>
      </c>
      <c r="DW430" s="229"/>
      <c r="DX430" s="230"/>
      <c r="DY430" s="170"/>
      <c r="DZ430" s="183">
        <f t="shared" si="108"/>
        <v>54</v>
      </c>
      <c r="EA430" s="356">
        <f t="shared" si="109"/>
        <v>0</v>
      </c>
      <c r="EB430" s="356">
        <f t="shared" si="110"/>
        <v>0</v>
      </c>
      <c r="EC430" s="185">
        <f t="shared" si="111"/>
        <v>0</v>
      </c>
      <c r="ED430" s="364"/>
    </row>
    <row r="431" spans="1:16384" ht="26.25" customHeight="1" x14ac:dyDescent="0.2">
      <c r="A431" s="464">
        <v>14</v>
      </c>
      <c r="B431" s="512" t="s">
        <v>1954</v>
      </c>
      <c r="C431" s="388" t="s">
        <v>1955</v>
      </c>
      <c r="D431" s="420" t="s">
        <v>2540</v>
      </c>
      <c r="E431" s="466">
        <v>6</v>
      </c>
      <c r="F431" s="171">
        <v>2</v>
      </c>
      <c r="G431" s="229"/>
      <c r="H431" s="230"/>
      <c r="I431" s="170"/>
      <c r="J431" s="171">
        <v>2</v>
      </c>
      <c r="K431" s="229"/>
      <c r="L431" s="230"/>
      <c r="M431" s="170"/>
      <c r="N431" s="171">
        <v>2</v>
      </c>
      <c r="O431" s="229"/>
      <c r="P431" s="230"/>
      <c r="Q431" s="170"/>
      <c r="R431" s="171">
        <v>2</v>
      </c>
      <c r="S431" s="229"/>
      <c r="T431" s="230"/>
      <c r="U431" s="170"/>
      <c r="V431" s="171"/>
      <c r="W431" s="229"/>
      <c r="X431" s="230"/>
      <c r="Y431" s="170"/>
      <c r="Z431" s="171">
        <v>2</v>
      </c>
      <c r="AA431" s="229"/>
      <c r="AB431" s="230"/>
      <c r="AC431" s="170"/>
      <c r="AD431" s="171">
        <v>2</v>
      </c>
      <c r="AE431" s="229"/>
      <c r="AF431" s="230"/>
      <c r="AG431" s="170"/>
      <c r="AH431" s="171">
        <v>2</v>
      </c>
      <c r="AI431" s="229"/>
      <c r="AJ431" s="230"/>
      <c r="AK431" s="170"/>
      <c r="AL431" s="171">
        <v>2</v>
      </c>
      <c r="AM431" s="229"/>
      <c r="AN431" s="230"/>
      <c r="AO431" s="170"/>
      <c r="AP431" s="171">
        <v>2</v>
      </c>
      <c r="AQ431" s="229"/>
      <c r="AR431" s="230"/>
      <c r="AS431" s="170"/>
      <c r="AT431" s="171">
        <v>2</v>
      </c>
      <c r="AU431" s="229"/>
      <c r="AV431" s="230"/>
      <c r="AW431" s="170"/>
      <c r="AX431" s="171"/>
      <c r="AY431" s="229"/>
      <c r="AZ431" s="230"/>
      <c r="BA431" s="170"/>
      <c r="BB431" s="171">
        <v>2</v>
      </c>
      <c r="BC431" s="229"/>
      <c r="BD431" s="230"/>
      <c r="BE431" s="170"/>
      <c r="BF431" s="171">
        <v>2</v>
      </c>
      <c r="BG431" s="229"/>
      <c r="BH431" s="230"/>
      <c r="BI431" s="170"/>
      <c r="BJ431" s="171">
        <v>2</v>
      </c>
      <c r="BK431" s="229"/>
      <c r="BL431" s="230"/>
      <c r="BM431" s="170"/>
      <c r="BN431" s="171">
        <v>2</v>
      </c>
      <c r="BO431" s="229"/>
      <c r="BP431" s="230"/>
      <c r="BQ431" s="170"/>
      <c r="BR431" s="171">
        <v>2</v>
      </c>
      <c r="BS431" s="229"/>
      <c r="BT431" s="230"/>
      <c r="BU431" s="170"/>
      <c r="BV431" s="171">
        <v>2</v>
      </c>
      <c r="BW431" s="229"/>
      <c r="BX431" s="230"/>
      <c r="BY431" s="170"/>
      <c r="BZ431" s="171"/>
      <c r="CA431" s="229"/>
      <c r="CB431" s="230"/>
      <c r="CC431" s="170"/>
      <c r="CD431" s="171">
        <v>2</v>
      </c>
      <c r="CE431" s="229"/>
      <c r="CF431" s="230"/>
      <c r="CG431" s="170"/>
      <c r="CH431" s="171">
        <v>2</v>
      </c>
      <c r="CI431" s="229"/>
      <c r="CJ431" s="230"/>
      <c r="CK431" s="170"/>
      <c r="CL431" s="171">
        <v>2</v>
      </c>
      <c r="CM431" s="229"/>
      <c r="CN431" s="230"/>
      <c r="CO431" s="170"/>
      <c r="CP431" s="171">
        <v>2</v>
      </c>
      <c r="CQ431" s="229"/>
      <c r="CR431" s="230"/>
      <c r="CS431" s="170"/>
      <c r="CT431" s="171">
        <v>2</v>
      </c>
      <c r="CU431" s="229"/>
      <c r="CV431" s="230"/>
      <c r="CW431" s="170"/>
      <c r="CX431" s="171">
        <v>2</v>
      </c>
      <c r="CY431" s="229"/>
      <c r="CZ431" s="230"/>
      <c r="DA431" s="170"/>
      <c r="DB431" s="171"/>
      <c r="DC431" s="229"/>
      <c r="DD431" s="230"/>
      <c r="DE431" s="170"/>
      <c r="DF431" s="171">
        <v>2</v>
      </c>
      <c r="DG431" s="229"/>
      <c r="DH431" s="230"/>
      <c r="DI431" s="170"/>
      <c r="DJ431" s="171">
        <v>2</v>
      </c>
      <c r="DK431" s="229"/>
      <c r="DL431" s="230"/>
      <c r="DM431" s="170"/>
      <c r="DN431" s="171">
        <v>2</v>
      </c>
      <c r="DO431" s="229"/>
      <c r="DP431" s="230"/>
      <c r="DQ431" s="170"/>
      <c r="DR431" s="171">
        <v>2</v>
      </c>
      <c r="DS431" s="229"/>
      <c r="DT431" s="230"/>
      <c r="DU431" s="170"/>
      <c r="DV431" s="171">
        <v>2</v>
      </c>
      <c r="DW431" s="229"/>
      <c r="DX431" s="230"/>
      <c r="DY431" s="170"/>
      <c r="DZ431" s="183">
        <f t="shared" si="108"/>
        <v>54</v>
      </c>
      <c r="EA431" s="356">
        <f t="shared" si="109"/>
        <v>0</v>
      </c>
      <c r="EB431" s="356">
        <f t="shared" si="110"/>
        <v>0</v>
      </c>
      <c r="EC431" s="185">
        <f t="shared" si="111"/>
        <v>0</v>
      </c>
      <c r="ED431" s="364"/>
    </row>
    <row r="432" spans="1:16384" ht="26.25" customHeight="1" x14ac:dyDescent="0.2">
      <c r="A432" s="464">
        <v>15</v>
      </c>
      <c r="B432" s="512" t="s">
        <v>2541</v>
      </c>
      <c r="C432" s="388" t="s">
        <v>1956</v>
      </c>
      <c r="D432" s="420" t="s">
        <v>2542</v>
      </c>
      <c r="E432" s="466">
        <v>6</v>
      </c>
      <c r="F432" s="171">
        <v>2</v>
      </c>
      <c r="G432" s="229"/>
      <c r="H432" s="230"/>
      <c r="I432" s="170"/>
      <c r="J432" s="171">
        <v>2</v>
      </c>
      <c r="K432" s="229"/>
      <c r="L432" s="230"/>
      <c r="M432" s="170"/>
      <c r="N432" s="171">
        <v>2</v>
      </c>
      <c r="O432" s="229"/>
      <c r="P432" s="230"/>
      <c r="Q432" s="170"/>
      <c r="R432" s="171">
        <v>2</v>
      </c>
      <c r="S432" s="229"/>
      <c r="T432" s="230"/>
      <c r="U432" s="170"/>
      <c r="V432" s="171"/>
      <c r="W432" s="229"/>
      <c r="X432" s="230"/>
      <c r="Y432" s="170"/>
      <c r="Z432" s="171">
        <v>2</v>
      </c>
      <c r="AA432" s="229"/>
      <c r="AB432" s="230"/>
      <c r="AC432" s="170"/>
      <c r="AD432" s="171">
        <v>2</v>
      </c>
      <c r="AE432" s="229"/>
      <c r="AF432" s="230"/>
      <c r="AG432" s="170"/>
      <c r="AH432" s="171">
        <v>2</v>
      </c>
      <c r="AI432" s="229"/>
      <c r="AJ432" s="230"/>
      <c r="AK432" s="170"/>
      <c r="AL432" s="171">
        <v>2</v>
      </c>
      <c r="AM432" s="229"/>
      <c r="AN432" s="230"/>
      <c r="AO432" s="170"/>
      <c r="AP432" s="171">
        <v>2</v>
      </c>
      <c r="AQ432" s="229"/>
      <c r="AR432" s="230"/>
      <c r="AS432" s="170"/>
      <c r="AT432" s="171">
        <v>2</v>
      </c>
      <c r="AU432" s="229"/>
      <c r="AV432" s="230"/>
      <c r="AW432" s="170"/>
      <c r="AX432" s="171"/>
      <c r="AY432" s="229"/>
      <c r="AZ432" s="230"/>
      <c r="BA432" s="170"/>
      <c r="BB432" s="171">
        <v>2</v>
      </c>
      <c r="BC432" s="229"/>
      <c r="BD432" s="230"/>
      <c r="BE432" s="170"/>
      <c r="BF432" s="171">
        <v>2</v>
      </c>
      <c r="BG432" s="229"/>
      <c r="BH432" s="230"/>
      <c r="BI432" s="170"/>
      <c r="BJ432" s="171">
        <v>2</v>
      </c>
      <c r="BK432" s="229"/>
      <c r="BL432" s="230"/>
      <c r="BM432" s="170"/>
      <c r="BN432" s="171">
        <v>2</v>
      </c>
      <c r="BO432" s="229"/>
      <c r="BP432" s="230"/>
      <c r="BQ432" s="170"/>
      <c r="BR432" s="171">
        <v>2</v>
      </c>
      <c r="BS432" s="229"/>
      <c r="BT432" s="230"/>
      <c r="BU432" s="170"/>
      <c r="BV432" s="171">
        <v>2</v>
      </c>
      <c r="BW432" s="229"/>
      <c r="BX432" s="230"/>
      <c r="BY432" s="170"/>
      <c r="BZ432" s="171"/>
      <c r="CA432" s="229"/>
      <c r="CB432" s="230"/>
      <c r="CC432" s="170"/>
      <c r="CD432" s="171">
        <v>2</v>
      </c>
      <c r="CE432" s="229"/>
      <c r="CF432" s="230"/>
      <c r="CG432" s="170"/>
      <c r="CH432" s="171">
        <v>2</v>
      </c>
      <c r="CI432" s="229"/>
      <c r="CJ432" s="230"/>
      <c r="CK432" s="170"/>
      <c r="CL432" s="171">
        <v>2</v>
      </c>
      <c r="CM432" s="229"/>
      <c r="CN432" s="230"/>
      <c r="CO432" s="170"/>
      <c r="CP432" s="171">
        <v>2</v>
      </c>
      <c r="CQ432" s="229"/>
      <c r="CR432" s="230"/>
      <c r="CS432" s="170"/>
      <c r="CT432" s="171">
        <v>2</v>
      </c>
      <c r="CU432" s="229"/>
      <c r="CV432" s="230"/>
      <c r="CW432" s="170"/>
      <c r="CX432" s="171">
        <v>2</v>
      </c>
      <c r="CY432" s="229"/>
      <c r="CZ432" s="230"/>
      <c r="DA432" s="170"/>
      <c r="DB432" s="171"/>
      <c r="DC432" s="229"/>
      <c r="DD432" s="230"/>
      <c r="DE432" s="170"/>
      <c r="DF432" s="171">
        <v>2</v>
      </c>
      <c r="DG432" s="229"/>
      <c r="DH432" s="230"/>
      <c r="DI432" s="170"/>
      <c r="DJ432" s="171">
        <v>2</v>
      </c>
      <c r="DK432" s="229"/>
      <c r="DL432" s="230"/>
      <c r="DM432" s="170"/>
      <c r="DN432" s="171">
        <v>2</v>
      </c>
      <c r="DO432" s="229"/>
      <c r="DP432" s="230"/>
      <c r="DQ432" s="170"/>
      <c r="DR432" s="171">
        <v>2</v>
      </c>
      <c r="DS432" s="229"/>
      <c r="DT432" s="230"/>
      <c r="DU432" s="170"/>
      <c r="DV432" s="171">
        <v>2</v>
      </c>
      <c r="DW432" s="229"/>
      <c r="DX432" s="230"/>
      <c r="DY432" s="170"/>
      <c r="DZ432" s="183">
        <f t="shared" si="108"/>
        <v>54</v>
      </c>
      <c r="EA432" s="356">
        <f t="shared" si="109"/>
        <v>0</v>
      </c>
      <c r="EB432" s="356">
        <f t="shared" si="110"/>
        <v>0</v>
      </c>
      <c r="EC432" s="185">
        <f t="shared" si="111"/>
        <v>0</v>
      </c>
      <c r="ED432" s="364"/>
    </row>
    <row r="433" spans="1:134" ht="26.25" customHeight="1" x14ac:dyDescent="0.2">
      <c r="A433" s="464">
        <v>16</v>
      </c>
      <c r="B433" s="512" t="s">
        <v>1957</v>
      </c>
      <c r="C433" s="388" t="s">
        <v>1958</v>
      </c>
      <c r="D433" s="420" t="s">
        <v>2543</v>
      </c>
      <c r="E433" s="466">
        <v>6</v>
      </c>
      <c r="F433" s="171">
        <v>2</v>
      </c>
      <c r="G433" s="229"/>
      <c r="H433" s="230"/>
      <c r="I433" s="170"/>
      <c r="J433" s="171">
        <v>2</v>
      </c>
      <c r="K433" s="229"/>
      <c r="L433" s="230"/>
      <c r="M433" s="170"/>
      <c r="N433" s="171">
        <v>2</v>
      </c>
      <c r="O433" s="229"/>
      <c r="P433" s="230"/>
      <c r="Q433" s="170"/>
      <c r="R433" s="171">
        <v>2</v>
      </c>
      <c r="S433" s="229"/>
      <c r="T433" s="230"/>
      <c r="U433" s="170"/>
      <c r="V433" s="171"/>
      <c r="W433" s="229"/>
      <c r="X433" s="230"/>
      <c r="Y433" s="170"/>
      <c r="Z433" s="171">
        <v>2</v>
      </c>
      <c r="AA433" s="229"/>
      <c r="AB433" s="230"/>
      <c r="AC433" s="170"/>
      <c r="AD433" s="171">
        <v>2</v>
      </c>
      <c r="AE433" s="229"/>
      <c r="AF433" s="230"/>
      <c r="AG433" s="170"/>
      <c r="AH433" s="171">
        <v>2</v>
      </c>
      <c r="AI433" s="229"/>
      <c r="AJ433" s="230"/>
      <c r="AK433" s="170"/>
      <c r="AL433" s="171">
        <v>2</v>
      </c>
      <c r="AM433" s="229"/>
      <c r="AN433" s="230"/>
      <c r="AO433" s="170"/>
      <c r="AP433" s="171">
        <v>2</v>
      </c>
      <c r="AQ433" s="229"/>
      <c r="AR433" s="230"/>
      <c r="AS433" s="170"/>
      <c r="AT433" s="171">
        <v>2</v>
      </c>
      <c r="AU433" s="229"/>
      <c r="AV433" s="230"/>
      <c r="AW433" s="170"/>
      <c r="AX433" s="171"/>
      <c r="AY433" s="229"/>
      <c r="AZ433" s="230"/>
      <c r="BA433" s="170"/>
      <c r="BB433" s="171">
        <v>2</v>
      </c>
      <c r="BC433" s="229"/>
      <c r="BD433" s="230"/>
      <c r="BE433" s="170"/>
      <c r="BF433" s="171">
        <v>2</v>
      </c>
      <c r="BG433" s="229"/>
      <c r="BH433" s="230"/>
      <c r="BI433" s="170"/>
      <c r="BJ433" s="171">
        <v>2</v>
      </c>
      <c r="BK433" s="229"/>
      <c r="BL433" s="230"/>
      <c r="BM433" s="170"/>
      <c r="BN433" s="171">
        <v>2</v>
      </c>
      <c r="BO433" s="229"/>
      <c r="BP433" s="230"/>
      <c r="BQ433" s="170"/>
      <c r="BR433" s="171">
        <v>2</v>
      </c>
      <c r="BS433" s="229"/>
      <c r="BT433" s="230"/>
      <c r="BU433" s="170"/>
      <c r="BV433" s="171">
        <v>2</v>
      </c>
      <c r="BW433" s="229"/>
      <c r="BX433" s="230"/>
      <c r="BY433" s="170"/>
      <c r="BZ433" s="171"/>
      <c r="CA433" s="229"/>
      <c r="CB433" s="230"/>
      <c r="CC433" s="170"/>
      <c r="CD433" s="171">
        <v>2</v>
      </c>
      <c r="CE433" s="229"/>
      <c r="CF433" s="230"/>
      <c r="CG433" s="170"/>
      <c r="CH433" s="171">
        <v>2</v>
      </c>
      <c r="CI433" s="229"/>
      <c r="CJ433" s="230"/>
      <c r="CK433" s="170"/>
      <c r="CL433" s="171">
        <v>2</v>
      </c>
      <c r="CM433" s="229"/>
      <c r="CN433" s="230"/>
      <c r="CO433" s="170"/>
      <c r="CP433" s="171">
        <v>2</v>
      </c>
      <c r="CQ433" s="229"/>
      <c r="CR433" s="230"/>
      <c r="CS433" s="170"/>
      <c r="CT433" s="171">
        <v>2</v>
      </c>
      <c r="CU433" s="229"/>
      <c r="CV433" s="230"/>
      <c r="CW433" s="170"/>
      <c r="CX433" s="171">
        <v>2</v>
      </c>
      <c r="CY433" s="229"/>
      <c r="CZ433" s="230"/>
      <c r="DA433" s="170"/>
      <c r="DB433" s="171"/>
      <c r="DC433" s="229"/>
      <c r="DD433" s="230"/>
      <c r="DE433" s="170"/>
      <c r="DF433" s="171">
        <v>2</v>
      </c>
      <c r="DG433" s="229"/>
      <c r="DH433" s="230"/>
      <c r="DI433" s="170"/>
      <c r="DJ433" s="171">
        <v>2</v>
      </c>
      <c r="DK433" s="229"/>
      <c r="DL433" s="230"/>
      <c r="DM433" s="170"/>
      <c r="DN433" s="171">
        <v>2</v>
      </c>
      <c r="DO433" s="229"/>
      <c r="DP433" s="230"/>
      <c r="DQ433" s="170"/>
      <c r="DR433" s="171">
        <v>2</v>
      </c>
      <c r="DS433" s="229"/>
      <c r="DT433" s="230"/>
      <c r="DU433" s="170"/>
      <c r="DV433" s="171">
        <v>2</v>
      </c>
      <c r="DW433" s="229"/>
      <c r="DX433" s="230"/>
      <c r="DY433" s="170"/>
      <c r="DZ433" s="183">
        <f t="shared" si="108"/>
        <v>54</v>
      </c>
      <c r="EA433" s="356">
        <f t="shared" si="109"/>
        <v>0</v>
      </c>
      <c r="EB433" s="356">
        <f t="shared" si="110"/>
        <v>0</v>
      </c>
      <c r="EC433" s="185">
        <f t="shared" si="111"/>
        <v>0</v>
      </c>
      <c r="ED433" s="364"/>
    </row>
    <row r="434" spans="1:134" ht="26.25" customHeight="1" x14ac:dyDescent="0.2">
      <c r="A434" s="464">
        <v>17</v>
      </c>
      <c r="B434" s="512" t="s">
        <v>1959</v>
      </c>
      <c r="C434" s="388" t="s">
        <v>1960</v>
      </c>
      <c r="D434" s="420" t="s">
        <v>2544</v>
      </c>
      <c r="E434" s="466">
        <v>6</v>
      </c>
      <c r="F434" s="171">
        <v>2</v>
      </c>
      <c r="G434" s="229"/>
      <c r="H434" s="230"/>
      <c r="I434" s="170"/>
      <c r="J434" s="171">
        <v>2</v>
      </c>
      <c r="K434" s="229"/>
      <c r="L434" s="230"/>
      <c r="M434" s="170"/>
      <c r="N434" s="171">
        <v>2</v>
      </c>
      <c r="O434" s="229"/>
      <c r="P434" s="230"/>
      <c r="Q434" s="170"/>
      <c r="R434" s="171">
        <v>2</v>
      </c>
      <c r="S434" s="229"/>
      <c r="T434" s="230"/>
      <c r="U434" s="170"/>
      <c r="V434" s="171"/>
      <c r="W434" s="229"/>
      <c r="X434" s="230"/>
      <c r="Y434" s="170"/>
      <c r="Z434" s="171">
        <v>2</v>
      </c>
      <c r="AA434" s="229"/>
      <c r="AB434" s="230"/>
      <c r="AC434" s="170"/>
      <c r="AD434" s="171">
        <v>2</v>
      </c>
      <c r="AE434" s="229"/>
      <c r="AF434" s="230"/>
      <c r="AG434" s="170"/>
      <c r="AH434" s="171">
        <v>2</v>
      </c>
      <c r="AI434" s="229"/>
      <c r="AJ434" s="230"/>
      <c r="AK434" s="170"/>
      <c r="AL434" s="171">
        <v>2</v>
      </c>
      <c r="AM434" s="229"/>
      <c r="AN434" s="230"/>
      <c r="AO434" s="170"/>
      <c r="AP434" s="171">
        <v>2</v>
      </c>
      <c r="AQ434" s="229"/>
      <c r="AR434" s="230"/>
      <c r="AS434" s="170"/>
      <c r="AT434" s="171">
        <v>2</v>
      </c>
      <c r="AU434" s="229"/>
      <c r="AV434" s="230"/>
      <c r="AW434" s="170"/>
      <c r="AX434" s="171"/>
      <c r="AY434" s="229"/>
      <c r="AZ434" s="230"/>
      <c r="BA434" s="170"/>
      <c r="BB434" s="171">
        <v>2</v>
      </c>
      <c r="BC434" s="229"/>
      <c r="BD434" s="230"/>
      <c r="BE434" s="170"/>
      <c r="BF434" s="171">
        <v>2</v>
      </c>
      <c r="BG434" s="229"/>
      <c r="BH434" s="230"/>
      <c r="BI434" s="170"/>
      <c r="BJ434" s="171">
        <v>2</v>
      </c>
      <c r="BK434" s="229"/>
      <c r="BL434" s="230"/>
      <c r="BM434" s="170"/>
      <c r="BN434" s="171">
        <v>2</v>
      </c>
      <c r="BO434" s="229"/>
      <c r="BP434" s="230"/>
      <c r="BQ434" s="170"/>
      <c r="BR434" s="171">
        <v>2</v>
      </c>
      <c r="BS434" s="229"/>
      <c r="BT434" s="230"/>
      <c r="BU434" s="170"/>
      <c r="BV434" s="171">
        <v>2</v>
      </c>
      <c r="BW434" s="229"/>
      <c r="BX434" s="230"/>
      <c r="BY434" s="170"/>
      <c r="BZ434" s="171"/>
      <c r="CA434" s="229"/>
      <c r="CB434" s="230"/>
      <c r="CC434" s="170"/>
      <c r="CD434" s="171">
        <v>2</v>
      </c>
      <c r="CE434" s="229"/>
      <c r="CF434" s="230"/>
      <c r="CG434" s="170"/>
      <c r="CH434" s="171">
        <v>2</v>
      </c>
      <c r="CI434" s="229"/>
      <c r="CJ434" s="230"/>
      <c r="CK434" s="170"/>
      <c r="CL434" s="171">
        <v>2</v>
      </c>
      <c r="CM434" s="229"/>
      <c r="CN434" s="230"/>
      <c r="CO434" s="170"/>
      <c r="CP434" s="171">
        <v>2</v>
      </c>
      <c r="CQ434" s="229"/>
      <c r="CR434" s="230"/>
      <c r="CS434" s="170"/>
      <c r="CT434" s="171">
        <v>2</v>
      </c>
      <c r="CU434" s="229"/>
      <c r="CV434" s="230"/>
      <c r="CW434" s="170"/>
      <c r="CX434" s="171">
        <v>2</v>
      </c>
      <c r="CY434" s="229"/>
      <c r="CZ434" s="230"/>
      <c r="DA434" s="170"/>
      <c r="DB434" s="171"/>
      <c r="DC434" s="229"/>
      <c r="DD434" s="230"/>
      <c r="DE434" s="170"/>
      <c r="DF434" s="171">
        <v>2</v>
      </c>
      <c r="DG434" s="229"/>
      <c r="DH434" s="230"/>
      <c r="DI434" s="170"/>
      <c r="DJ434" s="171">
        <v>2</v>
      </c>
      <c r="DK434" s="229"/>
      <c r="DL434" s="230"/>
      <c r="DM434" s="170"/>
      <c r="DN434" s="171">
        <v>2</v>
      </c>
      <c r="DO434" s="229"/>
      <c r="DP434" s="230"/>
      <c r="DQ434" s="170"/>
      <c r="DR434" s="171">
        <v>2</v>
      </c>
      <c r="DS434" s="229"/>
      <c r="DT434" s="230"/>
      <c r="DU434" s="170"/>
      <c r="DV434" s="171">
        <v>2</v>
      </c>
      <c r="DW434" s="229"/>
      <c r="DX434" s="230"/>
      <c r="DY434" s="170"/>
      <c r="DZ434" s="183">
        <f t="shared" si="108"/>
        <v>54</v>
      </c>
      <c r="EA434" s="356">
        <f t="shared" si="109"/>
        <v>0</v>
      </c>
      <c r="EB434" s="356">
        <f t="shared" si="110"/>
        <v>0</v>
      </c>
      <c r="EC434" s="185">
        <f t="shared" si="111"/>
        <v>0</v>
      </c>
      <c r="ED434" s="364"/>
    </row>
    <row r="435" spans="1:134" ht="30" customHeight="1" x14ac:dyDescent="0.2">
      <c r="A435" s="464">
        <v>18</v>
      </c>
      <c r="B435" s="512" t="s">
        <v>1961</v>
      </c>
      <c r="C435" s="388" t="s">
        <v>1962</v>
      </c>
      <c r="D435" s="420" t="s">
        <v>2545</v>
      </c>
      <c r="E435" s="466">
        <v>6</v>
      </c>
      <c r="F435" s="171">
        <v>2</v>
      </c>
      <c r="G435" s="229"/>
      <c r="H435" s="230"/>
      <c r="I435" s="170"/>
      <c r="J435" s="171">
        <v>2</v>
      </c>
      <c r="K435" s="229"/>
      <c r="L435" s="230"/>
      <c r="M435" s="170"/>
      <c r="N435" s="171">
        <v>2</v>
      </c>
      <c r="O435" s="229"/>
      <c r="P435" s="230"/>
      <c r="Q435" s="170"/>
      <c r="R435" s="171">
        <v>2</v>
      </c>
      <c r="S435" s="229"/>
      <c r="T435" s="230"/>
      <c r="U435" s="170"/>
      <c r="V435" s="171"/>
      <c r="W435" s="229"/>
      <c r="X435" s="230"/>
      <c r="Y435" s="170"/>
      <c r="Z435" s="171">
        <v>2</v>
      </c>
      <c r="AA435" s="229"/>
      <c r="AB435" s="230"/>
      <c r="AC435" s="170"/>
      <c r="AD435" s="171">
        <v>2</v>
      </c>
      <c r="AE435" s="229"/>
      <c r="AF435" s="230"/>
      <c r="AG435" s="170"/>
      <c r="AH435" s="171">
        <v>2</v>
      </c>
      <c r="AI435" s="229"/>
      <c r="AJ435" s="230"/>
      <c r="AK435" s="170"/>
      <c r="AL435" s="171">
        <v>2</v>
      </c>
      <c r="AM435" s="229"/>
      <c r="AN435" s="230"/>
      <c r="AO435" s="170"/>
      <c r="AP435" s="171">
        <v>2</v>
      </c>
      <c r="AQ435" s="229"/>
      <c r="AR435" s="230"/>
      <c r="AS435" s="170"/>
      <c r="AT435" s="171">
        <v>2</v>
      </c>
      <c r="AU435" s="229"/>
      <c r="AV435" s="230"/>
      <c r="AW435" s="170"/>
      <c r="AX435" s="171"/>
      <c r="AY435" s="229"/>
      <c r="AZ435" s="230"/>
      <c r="BA435" s="170"/>
      <c r="BB435" s="171">
        <v>2</v>
      </c>
      <c r="BC435" s="229"/>
      <c r="BD435" s="230"/>
      <c r="BE435" s="170"/>
      <c r="BF435" s="171">
        <v>2</v>
      </c>
      <c r="BG435" s="229"/>
      <c r="BH435" s="230"/>
      <c r="BI435" s="170"/>
      <c r="BJ435" s="171">
        <v>2</v>
      </c>
      <c r="BK435" s="229"/>
      <c r="BL435" s="230"/>
      <c r="BM435" s="170"/>
      <c r="BN435" s="171">
        <v>2</v>
      </c>
      <c r="BO435" s="229"/>
      <c r="BP435" s="230"/>
      <c r="BQ435" s="170"/>
      <c r="BR435" s="171">
        <v>2</v>
      </c>
      <c r="BS435" s="229"/>
      <c r="BT435" s="230"/>
      <c r="BU435" s="170"/>
      <c r="BV435" s="171">
        <v>2</v>
      </c>
      <c r="BW435" s="229"/>
      <c r="BX435" s="230"/>
      <c r="BY435" s="170"/>
      <c r="BZ435" s="171"/>
      <c r="CA435" s="229"/>
      <c r="CB435" s="230"/>
      <c r="CC435" s="170"/>
      <c r="CD435" s="171">
        <v>2</v>
      </c>
      <c r="CE435" s="229"/>
      <c r="CF435" s="230"/>
      <c r="CG435" s="170"/>
      <c r="CH435" s="171">
        <v>2</v>
      </c>
      <c r="CI435" s="229"/>
      <c r="CJ435" s="230"/>
      <c r="CK435" s="170"/>
      <c r="CL435" s="171">
        <v>2</v>
      </c>
      <c r="CM435" s="229"/>
      <c r="CN435" s="230"/>
      <c r="CO435" s="170"/>
      <c r="CP435" s="171">
        <v>2</v>
      </c>
      <c r="CQ435" s="229"/>
      <c r="CR435" s="230"/>
      <c r="CS435" s="170"/>
      <c r="CT435" s="171">
        <v>2</v>
      </c>
      <c r="CU435" s="229"/>
      <c r="CV435" s="230"/>
      <c r="CW435" s="170"/>
      <c r="CX435" s="171">
        <v>2</v>
      </c>
      <c r="CY435" s="229"/>
      <c r="CZ435" s="230"/>
      <c r="DA435" s="170"/>
      <c r="DB435" s="171"/>
      <c r="DC435" s="229"/>
      <c r="DD435" s="230"/>
      <c r="DE435" s="170"/>
      <c r="DF435" s="171">
        <v>2</v>
      </c>
      <c r="DG435" s="229"/>
      <c r="DH435" s="230"/>
      <c r="DI435" s="170"/>
      <c r="DJ435" s="171">
        <v>2</v>
      </c>
      <c r="DK435" s="229"/>
      <c r="DL435" s="230"/>
      <c r="DM435" s="170"/>
      <c r="DN435" s="171">
        <v>2</v>
      </c>
      <c r="DO435" s="229"/>
      <c r="DP435" s="230"/>
      <c r="DQ435" s="170"/>
      <c r="DR435" s="171">
        <v>2</v>
      </c>
      <c r="DS435" s="229"/>
      <c r="DT435" s="230"/>
      <c r="DU435" s="170"/>
      <c r="DV435" s="171">
        <v>2</v>
      </c>
      <c r="DW435" s="229"/>
      <c r="DX435" s="230"/>
      <c r="DY435" s="170"/>
      <c r="DZ435" s="183">
        <f t="shared" si="108"/>
        <v>54</v>
      </c>
      <c r="EA435" s="356">
        <f t="shared" si="109"/>
        <v>0</v>
      </c>
      <c r="EB435" s="356">
        <f t="shared" si="110"/>
        <v>0</v>
      </c>
      <c r="EC435" s="185">
        <f t="shared" si="111"/>
        <v>0</v>
      </c>
      <c r="ED435" s="364"/>
    </row>
    <row r="436" spans="1:134" ht="29.25" customHeight="1" x14ac:dyDescent="0.2">
      <c r="A436" s="464">
        <v>19</v>
      </c>
      <c r="B436" s="512" t="s">
        <v>1963</v>
      </c>
      <c r="C436" s="388" t="s">
        <v>1964</v>
      </c>
      <c r="D436" s="420" t="s">
        <v>2546</v>
      </c>
      <c r="E436" s="466">
        <v>6</v>
      </c>
      <c r="F436" s="171">
        <v>2</v>
      </c>
      <c r="G436" s="229"/>
      <c r="H436" s="230"/>
      <c r="I436" s="170"/>
      <c r="J436" s="171">
        <v>2</v>
      </c>
      <c r="K436" s="229"/>
      <c r="L436" s="230"/>
      <c r="M436" s="170"/>
      <c r="N436" s="171">
        <v>2</v>
      </c>
      <c r="O436" s="229"/>
      <c r="P436" s="230"/>
      <c r="Q436" s="170"/>
      <c r="R436" s="171">
        <v>2</v>
      </c>
      <c r="S436" s="229"/>
      <c r="T436" s="230"/>
      <c r="U436" s="170"/>
      <c r="V436" s="171"/>
      <c r="W436" s="229"/>
      <c r="X436" s="230"/>
      <c r="Y436" s="170"/>
      <c r="Z436" s="171">
        <v>2</v>
      </c>
      <c r="AA436" s="229"/>
      <c r="AB436" s="230"/>
      <c r="AC436" s="170"/>
      <c r="AD436" s="171">
        <v>2</v>
      </c>
      <c r="AE436" s="229"/>
      <c r="AF436" s="230"/>
      <c r="AG436" s="170"/>
      <c r="AH436" s="171">
        <v>2</v>
      </c>
      <c r="AI436" s="229"/>
      <c r="AJ436" s="230"/>
      <c r="AK436" s="170"/>
      <c r="AL436" s="171">
        <v>2</v>
      </c>
      <c r="AM436" s="229"/>
      <c r="AN436" s="230"/>
      <c r="AO436" s="170"/>
      <c r="AP436" s="171">
        <v>2</v>
      </c>
      <c r="AQ436" s="229"/>
      <c r="AR436" s="230"/>
      <c r="AS436" s="170"/>
      <c r="AT436" s="171">
        <v>2</v>
      </c>
      <c r="AU436" s="229"/>
      <c r="AV436" s="230"/>
      <c r="AW436" s="170"/>
      <c r="AX436" s="171"/>
      <c r="AY436" s="229"/>
      <c r="AZ436" s="230"/>
      <c r="BA436" s="170"/>
      <c r="BB436" s="171">
        <v>2</v>
      </c>
      <c r="BC436" s="229"/>
      <c r="BD436" s="230"/>
      <c r="BE436" s="170"/>
      <c r="BF436" s="171">
        <v>2</v>
      </c>
      <c r="BG436" s="229"/>
      <c r="BH436" s="230"/>
      <c r="BI436" s="170"/>
      <c r="BJ436" s="171">
        <v>2</v>
      </c>
      <c r="BK436" s="229"/>
      <c r="BL436" s="230"/>
      <c r="BM436" s="170"/>
      <c r="BN436" s="171">
        <v>2</v>
      </c>
      <c r="BO436" s="229"/>
      <c r="BP436" s="230"/>
      <c r="BQ436" s="170"/>
      <c r="BR436" s="171">
        <v>2</v>
      </c>
      <c r="BS436" s="229"/>
      <c r="BT436" s="230"/>
      <c r="BU436" s="170"/>
      <c r="BV436" s="171">
        <v>2</v>
      </c>
      <c r="BW436" s="229"/>
      <c r="BX436" s="230"/>
      <c r="BY436" s="170"/>
      <c r="BZ436" s="171"/>
      <c r="CA436" s="229"/>
      <c r="CB436" s="230"/>
      <c r="CC436" s="170"/>
      <c r="CD436" s="171">
        <v>2</v>
      </c>
      <c r="CE436" s="229"/>
      <c r="CF436" s="230"/>
      <c r="CG436" s="170"/>
      <c r="CH436" s="171">
        <v>2</v>
      </c>
      <c r="CI436" s="229"/>
      <c r="CJ436" s="230"/>
      <c r="CK436" s="170"/>
      <c r="CL436" s="171">
        <v>2</v>
      </c>
      <c r="CM436" s="229"/>
      <c r="CN436" s="230"/>
      <c r="CO436" s="170"/>
      <c r="CP436" s="171">
        <v>2</v>
      </c>
      <c r="CQ436" s="229"/>
      <c r="CR436" s="230"/>
      <c r="CS436" s="170"/>
      <c r="CT436" s="171">
        <v>2</v>
      </c>
      <c r="CU436" s="229"/>
      <c r="CV436" s="230"/>
      <c r="CW436" s="170"/>
      <c r="CX436" s="171">
        <v>2</v>
      </c>
      <c r="CY436" s="229"/>
      <c r="CZ436" s="230"/>
      <c r="DA436" s="170"/>
      <c r="DB436" s="171"/>
      <c r="DC436" s="229"/>
      <c r="DD436" s="230"/>
      <c r="DE436" s="170"/>
      <c r="DF436" s="171">
        <v>2</v>
      </c>
      <c r="DG436" s="229"/>
      <c r="DH436" s="230"/>
      <c r="DI436" s="170"/>
      <c r="DJ436" s="171">
        <v>2</v>
      </c>
      <c r="DK436" s="229"/>
      <c r="DL436" s="230"/>
      <c r="DM436" s="170"/>
      <c r="DN436" s="171">
        <v>2</v>
      </c>
      <c r="DO436" s="229"/>
      <c r="DP436" s="230"/>
      <c r="DQ436" s="170"/>
      <c r="DR436" s="171">
        <v>2</v>
      </c>
      <c r="DS436" s="229"/>
      <c r="DT436" s="230"/>
      <c r="DU436" s="170"/>
      <c r="DV436" s="171">
        <v>2</v>
      </c>
      <c r="DW436" s="229"/>
      <c r="DX436" s="230"/>
      <c r="DY436" s="170"/>
      <c r="DZ436" s="183">
        <f t="shared" si="108"/>
        <v>54</v>
      </c>
      <c r="EA436" s="356">
        <f t="shared" si="109"/>
        <v>0</v>
      </c>
      <c r="EB436" s="356">
        <f t="shared" si="110"/>
        <v>0</v>
      </c>
      <c r="EC436" s="185">
        <f t="shared" si="111"/>
        <v>0</v>
      </c>
      <c r="ED436" s="364"/>
    </row>
    <row r="437" spans="1:134" ht="29.25" customHeight="1" x14ac:dyDescent="0.2">
      <c r="A437" s="464">
        <v>20</v>
      </c>
      <c r="B437" s="512" t="s">
        <v>1965</v>
      </c>
      <c r="C437" s="388" t="s">
        <v>1966</v>
      </c>
      <c r="D437" s="420" t="s">
        <v>2547</v>
      </c>
      <c r="E437" s="466">
        <v>6</v>
      </c>
      <c r="F437" s="171">
        <v>2</v>
      </c>
      <c r="G437" s="229"/>
      <c r="H437" s="230"/>
      <c r="I437" s="170"/>
      <c r="J437" s="171">
        <v>2</v>
      </c>
      <c r="K437" s="229"/>
      <c r="L437" s="230"/>
      <c r="M437" s="170"/>
      <c r="N437" s="171">
        <v>2</v>
      </c>
      <c r="O437" s="229"/>
      <c r="P437" s="230"/>
      <c r="Q437" s="170"/>
      <c r="R437" s="171">
        <v>2</v>
      </c>
      <c r="S437" s="229"/>
      <c r="T437" s="230"/>
      <c r="U437" s="170"/>
      <c r="V437" s="171"/>
      <c r="W437" s="229"/>
      <c r="X437" s="230"/>
      <c r="Y437" s="170"/>
      <c r="Z437" s="171">
        <v>2</v>
      </c>
      <c r="AA437" s="229"/>
      <c r="AB437" s="230"/>
      <c r="AC437" s="170"/>
      <c r="AD437" s="171">
        <v>2</v>
      </c>
      <c r="AE437" s="229"/>
      <c r="AF437" s="230"/>
      <c r="AG437" s="170"/>
      <c r="AH437" s="171">
        <v>2</v>
      </c>
      <c r="AI437" s="229"/>
      <c r="AJ437" s="230"/>
      <c r="AK437" s="170"/>
      <c r="AL437" s="171">
        <v>2</v>
      </c>
      <c r="AM437" s="229"/>
      <c r="AN437" s="230"/>
      <c r="AO437" s="170"/>
      <c r="AP437" s="171">
        <v>2</v>
      </c>
      <c r="AQ437" s="229"/>
      <c r="AR437" s="230"/>
      <c r="AS437" s="170"/>
      <c r="AT437" s="171">
        <v>2</v>
      </c>
      <c r="AU437" s="229"/>
      <c r="AV437" s="230"/>
      <c r="AW437" s="170"/>
      <c r="AX437" s="171"/>
      <c r="AY437" s="229"/>
      <c r="AZ437" s="230"/>
      <c r="BA437" s="170"/>
      <c r="BB437" s="171">
        <v>2</v>
      </c>
      <c r="BC437" s="229"/>
      <c r="BD437" s="230"/>
      <c r="BE437" s="170"/>
      <c r="BF437" s="171">
        <v>2</v>
      </c>
      <c r="BG437" s="229"/>
      <c r="BH437" s="230"/>
      <c r="BI437" s="170"/>
      <c r="BJ437" s="171">
        <v>2</v>
      </c>
      <c r="BK437" s="229"/>
      <c r="BL437" s="230"/>
      <c r="BM437" s="170"/>
      <c r="BN437" s="171">
        <v>2</v>
      </c>
      <c r="BO437" s="229"/>
      <c r="BP437" s="230"/>
      <c r="BQ437" s="170"/>
      <c r="BR437" s="171">
        <v>2</v>
      </c>
      <c r="BS437" s="229"/>
      <c r="BT437" s="230"/>
      <c r="BU437" s="170"/>
      <c r="BV437" s="171">
        <v>2</v>
      </c>
      <c r="BW437" s="229"/>
      <c r="BX437" s="230"/>
      <c r="BY437" s="170"/>
      <c r="BZ437" s="171"/>
      <c r="CA437" s="229"/>
      <c r="CB437" s="230"/>
      <c r="CC437" s="170"/>
      <c r="CD437" s="171">
        <v>2</v>
      </c>
      <c r="CE437" s="229"/>
      <c r="CF437" s="230"/>
      <c r="CG437" s="170"/>
      <c r="CH437" s="171">
        <v>2</v>
      </c>
      <c r="CI437" s="229"/>
      <c r="CJ437" s="230"/>
      <c r="CK437" s="170"/>
      <c r="CL437" s="171">
        <v>2</v>
      </c>
      <c r="CM437" s="229"/>
      <c r="CN437" s="230"/>
      <c r="CO437" s="170"/>
      <c r="CP437" s="171">
        <v>2</v>
      </c>
      <c r="CQ437" s="229"/>
      <c r="CR437" s="230"/>
      <c r="CS437" s="170"/>
      <c r="CT437" s="171">
        <v>2</v>
      </c>
      <c r="CU437" s="229"/>
      <c r="CV437" s="230"/>
      <c r="CW437" s="170"/>
      <c r="CX437" s="171">
        <v>2</v>
      </c>
      <c r="CY437" s="229"/>
      <c r="CZ437" s="230"/>
      <c r="DA437" s="170"/>
      <c r="DB437" s="171"/>
      <c r="DC437" s="229"/>
      <c r="DD437" s="230"/>
      <c r="DE437" s="170"/>
      <c r="DF437" s="171">
        <v>2</v>
      </c>
      <c r="DG437" s="229"/>
      <c r="DH437" s="230"/>
      <c r="DI437" s="170"/>
      <c r="DJ437" s="171">
        <v>2</v>
      </c>
      <c r="DK437" s="229"/>
      <c r="DL437" s="230"/>
      <c r="DM437" s="170"/>
      <c r="DN437" s="171">
        <v>2</v>
      </c>
      <c r="DO437" s="229"/>
      <c r="DP437" s="230"/>
      <c r="DQ437" s="170"/>
      <c r="DR437" s="171">
        <v>2</v>
      </c>
      <c r="DS437" s="229"/>
      <c r="DT437" s="230"/>
      <c r="DU437" s="170"/>
      <c r="DV437" s="171">
        <v>2</v>
      </c>
      <c r="DW437" s="229"/>
      <c r="DX437" s="230"/>
      <c r="DY437" s="170"/>
      <c r="DZ437" s="183">
        <f t="shared" si="108"/>
        <v>54</v>
      </c>
      <c r="EA437" s="356">
        <f t="shared" si="109"/>
        <v>0</v>
      </c>
      <c r="EB437" s="356">
        <f t="shared" si="110"/>
        <v>0</v>
      </c>
      <c r="EC437" s="185">
        <f t="shared" si="111"/>
        <v>0</v>
      </c>
      <c r="ED437" s="364"/>
    </row>
    <row r="438" spans="1:134" ht="29.25" customHeight="1" x14ac:dyDescent="0.2">
      <c r="A438" s="464">
        <v>21</v>
      </c>
      <c r="B438" s="512" t="s">
        <v>1967</v>
      </c>
      <c r="C438" s="388" t="s">
        <v>1968</v>
      </c>
      <c r="D438" s="420" t="s">
        <v>2548</v>
      </c>
      <c r="E438" s="466">
        <v>6</v>
      </c>
      <c r="F438" s="171">
        <v>2</v>
      </c>
      <c r="G438" s="229"/>
      <c r="H438" s="230"/>
      <c r="I438" s="170"/>
      <c r="J438" s="171">
        <v>2</v>
      </c>
      <c r="K438" s="229"/>
      <c r="L438" s="230"/>
      <c r="M438" s="170"/>
      <c r="N438" s="171">
        <v>2</v>
      </c>
      <c r="O438" s="229"/>
      <c r="P438" s="230"/>
      <c r="Q438" s="170"/>
      <c r="R438" s="171">
        <v>2</v>
      </c>
      <c r="S438" s="229"/>
      <c r="T438" s="230"/>
      <c r="U438" s="170"/>
      <c r="V438" s="171"/>
      <c r="W438" s="229"/>
      <c r="X438" s="230"/>
      <c r="Y438" s="170"/>
      <c r="Z438" s="171">
        <v>2</v>
      </c>
      <c r="AA438" s="229"/>
      <c r="AB438" s="230"/>
      <c r="AC438" s="170"/>
      <c r="AD438" s="171">
        <v>2</v>
      </c>
      <c r="AE438" s="229"/>
      <c r="AF438" s="230"/>
      <c r="AG438" s="170"/>
      <c r="AH438" s="171">
        <v>2</v>
      </c>
      <c r="AI438" s="229"/>
      <c r="AJ438" s="230"/>
      <c r="AK438" s="170"/>
      <c r="AL438" s="171">
        <v>2</v>
      </c>
      <c r="AM438" s="229"/>
      <c r="AN438" s="230"/>
      <c r="AO438" s="170"/>
      <c r="AP438" s="171">
        <v>2</v>
      </c>
      <c r="AQ438" s="229"/>
      <c r="AR438" s="230"/>
      <c r="AS438" s="170"/>
      <c r="AT438" s="171">
        <v>2</v>
      </c>
      <c r="AU438" s="229"/>
      <c r="AV438" s="230"/>
      <c r="AW438" s="170"/>
      <c r="AX438" s="171"/>
      <c r="AY438" s="229"/>
      <c r="AZ438" s="230"/>
      <c r="BA438" s="170"/>
      <c r="BB438" s="171">
        <v>2</v>
      </c>
      <c r="BC438" s="229"/>
      <c r="BD438" s="230"/>
      <c r="BE438" s="170"/>
      <c r="BF438" s="171">
        <v>2</v>
      </c>
      <c r="BG438" s="229"/>
      <c r="BH438" s="230"/>
      <c r="BI438" s="170"/>
      <c r="BJ438" s="171">
        <v>2</v>
      </c>
      <c r="BK438" s="229"/>
      <c r="BL438" s="230"/>
      <c r="BM438" s="170"/>
      <c r="BN438" s="171">
        <v>2</v>
      </c>
      <c r="BO438" s="229"/>
      <c r="BP438" s="230"/>
      <c r="BQ438" s="170"/>
      <c r="BR438" s="171">
        <v>2</v>
      </c>
      <c r="BS438" s="229"/>
      <c r="BT438" s="230"/>
      <c r="BU438" s="170"/>
      <c r="BV438" s="171">
        <v>2</v>
      </c>
      <c r="BW438" s="229"/>
      <c r="BX438" s="230"/>
      <c r="BY438" s="170"/>
      <c r="BZ438" s="171"/>
      <c r="CA438" s="229"/>
      <c r="CB438" s="230"/>
      <c r="CC438" s="170"/>
      <c r="CD438" s="171">
        <v>2</v>
      </c>
      <c r="CE438" s="229"/>
      <c r="CF438" s="230"/>
      <c r="CG438" s="170"/>
      <c r="CH438" s="171">
        <v>2</v>
      </c>
      <c r="CI438" s="229"/>
      <c r="CJ438" s="230"/>
      <c r="CK438" s="170"/>
      <c r="CL438" s="171">
        <v>2</v>
      </c>
      <c r="CM438" s="229"/>
      <c r="CN438" s="230"/>
      <c r="CO438" s="170"/>
      <c r="CP438" s="171">
        <v>2</v>
      </c>
      <c r="CQ438" s="229"/>
      <c r="CR438" s="230"/>
      <c r="CS438" s="170"/>
      <c r="CT438" s="171">
        <v>2</v>
      </c>
      <c r="CU438" s="229"/>
      <c r="CV438" s="230"/>
      <c r="CW438" s="170"/>
      <c r="CX438" s="171">
        <v>2</v>
      </c>
      <c r="CY438" s="229"/>
      <c r="CZ438" s="230"/>
      <c r="DA438" s="170"/>
      <c r="DB438" s="171"/>
      <c r="DC438" s="229"/>
      <c r="DD438" s="230"/>
      <c r="DE438" s="170"/>
      <c r="DF438" s="171">
        <v>2</v>
      </c>
      <c r="DG438" s="229"/>
      <c r="DH438" s="230"/>
      <c r="DI438" s="170"/>
      <c r="DJ438" s="171">
        <v>2</v>
      </c>
      <c r="DK438" s="229"/>
      <c r="DL438" s="230"/>
      <c r="DM438" s="170"/>
      <c r="DN438" s="171">
        <v>2</v>
      </c>
      <c r="DO438" s="229"/>
      <c r="DP438" s="230"/>
      <c r="DQ438" s="170"/>
      <c r="DR438" s="171">
        <v>2</v>
      </c>
      <c r="DS438" s="229"/>
      <c r="DT438" s="230"/>
      <c r="DU438" s="170"/>
      <c r="DV438" s="171">
        <v>2</v>
      </c>
      <c r="DW438" s="229"/>
      <c r="DX438" s="230"/>
      <c r="DY438" s="170"/>
      <c r="DZ438" s="183">
        <f t="shared" si="108"/>
        <v>54</v>
      </c>
      <c r="EA438" s="356">
        <f t="shared" si="109"/>
        <v>0</v>
      </c>
      <c r="EB438" s="356">
        <f t="shared" si="110"/>
        <v>0</v>
      </c>
      <c r="EC438" s="185">
        <f t="shared" si="111"/>
        <v>0</v>
      </c>
      <c r="ED438" s="364"/>
    </row>
    <row r="439" spans="1:134" ht="29.25" customHeight="1" x14ac:dyDescent="0.2">
      <c r="A439" s="464">
        <v>22</v>
      </c>
      <c r="B439" s="512" t="s">
        <v>1969</v>
      </c>
      <c r="C439" s="388" t="s">
        <v>1970</v>
      </c>
      <c r="D439" s="420" t="s">
        <v>2549</v>
      </c>
      <c r="E439" s="466">
        <v>6</v>
      </c>
      <c r="F439" s="171">
        <v>2</v>
      </c>
      <c r="G439" s="229"/>
      <c r="H439" s="230"/>
      <c r="I439" s="170"/>
      <c r="J439" s="171">
        <v>2</v>
      </c>
      <c r="K439" s="229"/>
      <c r="L439" s="230"/>
      <c r="M439" s="170"/>
      <c r="N439" s="171">
        <v>2</v>
      </c>
      <c r="O439" s="229"/>
      <c r="P439" s="230"/>
      <c r="Q439" s="170"/>
      <c r="R439" s="171">
        <v>2</v>
      </c>
      <c r="S439" s="229"/>
      <c r="T439" s="230"/>
      <c r="U439" s="170"/>
      <c r="V439" s="171"/>
      <c r="W439" s="229"/>
      <c r="X439" s="230"/>
      <c r="Y439" s="170"/>
      <c r="Z439" s="171">
        <v>2</v>
      </c>
      <c r="AA439" s="229"/>
      <c r="AB439" s="230"/>
      <c r="AC439" s="170"/>
      <c r="AD439" s="171">
        <v>2</v>
      </c>
      <c r="AE439" s="229"/>
      <c r="AF439" s="230"/>
      <c r="AG439" s="170"/>
      <c r="AH439" s="171">
        <v>2</v>
      </c>
      <c r="AI439" s="229"/>
      <c r="AJ439" s="230"/>
      <c r="AK439" s="170"/>
      <c r="AL439" s="171">
        <v>2</v>
      </c>
      <c r="AM439" s="229"/>
      <c r="AN439" s="230"/>
      <c r="AO439" s="170"/>
      <c r="AP439" s="171">
        <v>2</v>
      </c>
      <c r="AQ439" s="229"/>
      <c r="AR439" s="230"/>
      <c r="AS439" s="170"/>
      <c r="AT439" s="171">
        <v>2</v>
      </c>
      <c r="AU439" s="229"/>
      <c r="AV439" s="230"/>
      <c r="AW439" s="170"/>
      <c r="AX439" s="171"/>
      <c r="AY439" s="229"/>
      <c r="AZ439" s="230"/>
      <c r="BA439" s="170"/>
      <c r="BB439" s="171">
        <v>2</v>
      </c>
      <c r="BC439" s="229"/>
      <c r="BD439" s="230"/>
      <c r="BE439" s="170"/>
      <c r="BF439" s="171">
        <v>2</v>
      </c>
      <c r="BG439" s="229"/>
      <c r="BH439" s="230"/>
      <c r="BI439" s="170"/>
      <c r="BJ439" s="171">
        <v>2</v>
      </c>
      <c r="BK439" s="229"/>
      <c r="BL439" s="230"/>
      <c r="BM439" s="170"/>
      <c r="BN439" s="171">
        <v>2</v>
      </c>
      <c r="BO439" s="229"/>
      <c r="BP439" s="230"/>
      <c r="BQ439" s="170"/>
      <c r="BR439" s="171">
        <v>2</v>
      </c>
      <c r="BS439" s="229"/>
      <c r="BT439" s="230"/>
      <c r="BU439" s="170"/>
      <c r="BV439" s="171">
        <v>2</v>
      </c>
      <c r="BW439" s="229"/>
      <c r="BX439" s="230"/>
      <c r="BY439" s="170"/>
      <c r="BZ439" s="171"/>
      <c r="CA439" s="229"/>
      <c r="CB439" s="230"/>
      <c r="CC439" s="170"/>
      <c r="CD439" s="171">
        <v>2</v>
      </c>
      <c r="CE439" s="229"/>
      <c r="CF439" s="230"/>
      <c r="CG439" s="170"/>
      <c r="CH439" s="171">
        <v>2</v>
      </c>
      <c r="CI439" s="229"/>
      <c r="CJ439" s="230"/>
      <c r="CK439" s="170"/>
      <c r="CL439" s="171">
        <v>2</v>
      </c>
      <c r="CM439" s="229"/>
      <c r="CN439" s="230"/>
      <c r="CO439" s="170"/>
      <c r="CP439" s="171">
        <v>2</v>
      </c>
      <c r="CQ439" s="229"/>
      <c r="CR439" s="230"/>
      <c r="CS439" s="170"/>
      <c r="CT439" s="171">
        <v>2</v>
      </c>
      <c r="CU439" s="229"/>
      <c r="CV439" s="230"/>
      <c r="CW439" s="170"/>
      <c r="CX439" s="171">
        <v>2</v>
      </c>
      <c r="CY439" s="229"/>
      <c r="CZ439" s="230"/>
      <c r="DA439" s="170"/>
      <c r="DB439" s="171"/>
      <c r="DC439" s="229"/>
      <c r="DD439" s="230"/>
      <c r="DE439" s="170"/>
      <c r="DF439" s="171">
        <v>2</v>
      </c>
      <c r="DG439" s="229"/>
      <c r="DH439" s="230"/>
      <c r="DI439" s="170"/>
      <c r="DJ439" s="171">
        <v>2</v>
      </c>
      <c r="DK439" s="229"/>
      <c r="DL439" s="230"/>
      <c r="DM439" s="170"/>
      <c r="DN439" s="171">
        <v>2</v>
      </c>
      <c r="DO439" s="229"/>
      <c r="DP439" s="230"/>
      <c r="DQ439" s="170"/>
      <c r="DR439" s="171">
        <v>2</v>
      </c>
      <c r="DS439" s="229"/>
      <c r="DT439" s="230"/>
      <c r="DU439" s="170"/>
      <c r="DV439" s="171">
        <v>2</v>
      </c>
      <c r="DW439" s="229"/>
      <c r="DX439" s="230"/>
      <c r="DY439" s="170"/>
      <c r="DZ439" s="183">
        <f t="shared" si="108"/>
        <v>54</v>
      </c>
      <c r="EA439" s="356">
        <f t="shared" si="109"/>
        <v>0</v>
      </c>
      <c r="EB439" s="356">
        <f t="shared" si="110"/>
        <v>0</v>
      </c>
      <c r="EC439" s="185">
        <f t="shared" si="111"/>
        <v>0</v>
      </c>
      <c r="ED439" s="364"/>
    </row>
    <row r="440" spans="1:134" ht="29.25" customHeight="1" x14ac:dyDescent="0.2">
      <c r="A440" s="464">
        <v>23</v>
      </c>
      <c r="B440" s="512" t="s">
        <v>1971</v>
      </c>
      <c r="C440" s="388" t="s">
        <v>1972</v>
      </c>
      <c r="D440" s="420" t="s">
        <v>2550</v>
      </c>
      <c r="E440" s="466">
        <v>6</v>
      </c>
      <c r="F440" s="171">
        <v>2</v>
      </c>
      <c r="G440" s="229"/>
      <c r="H440" s="230"/>
      <c r="I440" s="170"/>
      <c r="J440" s="171">
        <v>2</v>
      </c>
      <c r="K440" s="229"/>
      <c r="L440" s="230"/>
      <c r="M440" s="170"/>
      <c r="N440" s="171">
        <v>2</v>
      </c>
      <c r="O440" s="229"/>
      <c r="P440" s="230"/>
      <c r="Q440" s="170"/>
      <c r="R440" s="171">
        <v>2</v>
      </c>
      <c r="S440" s="229"/>
      <c r="T440" s="230"/>
      <c r="U440" s="170"/>
      <c r="V440" s="171"/>
      <c r="W440" s="229"/>
      <c r="X440" s="230"/>
      <c r="Y440" s="170"/>
      <c r="Z440" s="171">
        <v>2</v>
      </c>
      <c r="AA440" s="229"/>
      <c r="AB440" s="230"/>
      <c r="AC440" s="170"/>
      <c r="AD440" s="171">
        <v>2</v>
      </c>
      <c r="AE440" s="229"/>
      <c r="AF440" s="230"/>
      <c r="AG440" s="170"/>
      <c r="AH440" s="171">
        <v>2</v>
      </c>
      <c r="AI440" s="229"/>
      <c r="AJ440" s="230"/>
      <c r="AK440" s="170"/>
      <c r="AL440" s="171">
        <v>2</v>
      </c>
      <c r="AM440" s="229"/>
      <c r="AN440" s="230"/>
      <c r="AO440" s="170"/>
      <c r="AP440" s="171">
        <v>2</v>
      </c>
      <c r="AQ440" s="229"/>
      <c r="AR440" s="230"/>
      <c r="AS440" s="170"/>
      <c r="AT440" s="171">
        <v>2</v>
      </c>
      <c r="AU440" s="229"/>
      <c r="AV440" s="230"/>
      <c r="AW440" s="170"/>
      <c r="AX440" s="171"/>
      <c r="AY440" s="229"/>
      <c r="AZ440" s="230"/>
      <c r="BA440" s="170"/>
      <c r="BB440" s="171">
        <v>2</v>
      </c>
      <c r="BC440" s="229"/>
      <c r="BD440" s="230"/>
      <c r="BE440" s="170"/>
      <c r="BF440" s="171">
        <v>2</v>
      </c>
      <c r="BG440" s="229"/>
      <c r="BH440" s="230"/>
      <c r="BI440" s="170"/>
      <c r="BJ440" s="171">
        <v>2</v>
      </c>
      <c r="BK440" s="229"/>
      <c r="BL440" s="230"/>
      <c r="BM440" s="170"/>
      <c r="BN440" s="171">
        <v>2</v>
      </c>
      <c r="BO440" s="229"/>
      <c r="BP440" s="230"/>
      <c r="BQ440" s="170"/>
      <c r="BR440" s="171">
        <v>2</v>
      </c>
      <c r="BS440" s="229"/>
      <c r="BT440" s="230"/>
      <c r="BU440" s="170"/>
      <c r="BV440" s="171">
        <v>2</v>
      </c>
      <c r="BW440" s="229"/>
      <c r="BX440" s="230"/>
      <c r="BY440" s="170"/>
      <c r="BZ440" s="171"/>
      <c r="CA440" s="229"/>
      <c r="CB440" s="230"/>
      <c r="CC440" s="170"/>
      <c r="CD440" s="171">
        <v>2</v>
      </c>
      <c r="CE440" s="229"/>
      <c r="CF440" s="230"/>
      <c r="CG440" s="170"/>
      <c r="CH440" s="171">
        <v>2</v>
      </c>
      <c r="CI440" s="229"/>
      <c r="CJ440" s="230"/>
      <c r="CK440" s="170"/>
      <c r="CL440" s="171">
        <v>2</v>
      </c>
      <c r="CM440" s="229"/>
      <c r="CN440" s="230"/>
      <c r="CO440" s="170"/>
      <c r="CP440" s="171">
        <v>2</v>
      </c>
      <c r="CQ440" s="229"/>
      <c r="CR440" s="230"/>
      <c r="CS440" s="170"/>
      <c r="CT440" s="171">
        <v>2</v>
      </c>
      <c r="CU440" s="229"/>
      <c r="CV440" s="230"/>
      <c r="CW440" s="170"/>
      <c r="CX440" s="171">
        <v>2</v>
      </c>
      <c r="CY440" s="229"/>
      <c r="CZ440" s="230"/>
      <c r="DA440" s="170"/>
      <c r="DB440" s="171"/>
      <c r="DC440" s="229"/>
      <c r="DD440" s="230"/>
      <c r="DE440" s="170"/>
      <c r="DF440" s="171">
        <v>2</v>
      </c>
      <c r="DG440" s="229"/>
      <c r="DH440" s="230"/>
      <c r="DI440" s="170"/>
      <c r="DJ440" s="171">
        <v>2</v>
      </c>
      <c r="DK440" s="229"/>
      <c r="DL440" s="230"/>
      <c r="DM440" s="170"/>
      <c r="DN440" s="171">
        <v>2</v>
      </c>
      <c r="DO440" s="229"/>
      <c r="DP440" s="230"/>
      <c r="DQ440" s="170"/>
      <c r="DR440" s="171">
        <v>2</v>
      </c>
      <c r="DS440" s="229"/>
      <c r="DT440" s="230"/>
      <c r="DU440" s="170"/>
      <c r="DV440" s="171">
        <v>2</v>
      </c>
      <c r="DW440" s="229"/>
      <c r="DX440" s="230"/>
      <c r="DY440" s="170"/>
      <c r="DZ440" s="183">
        <f t="shared" si="108"/>
        <v>54</v>
      </c>
      <c r="EA440" s="356">
        <f t="shared" si="109"/>
        <v>0</v>
      </c>
      <c r="EB440" s="356">
        <f t="shared" si="110"/>
        <v>0</v>
      </c>
      <c r="EC440" s="185">
        <f t="shared" si="111"/>
        <v>0</v>
      </c>
      <c r="ED440" s="364"/>
    </row>
    <row r="441" spans="1:134" ht="28.5" customHeight="1" x14ac:dyDescent="0.2">
      <c r="A441" s="464">
        <v>24</v>
      </c>
      <c r="B441" s="512" t="s">
        <v>452</v>
      </c>
      <c r="C441" s="388" t="s">
        <v>1973</v>
      </c>
      <c r="D441" s="420" t="s">
        <v>2551</v>
      </c>
      <c r="E441" s="466">
        <v>6</v>
      </c>
      <c r="F441" s="171">
        <v>2</v>
      </c>
      <c r="G441" s="229"/>
      <c r="H441" s="230"/>
      <c r="I441" s="170"/>
      <c r="J441" s="171">
        <v>2</v>
      </c>
      <c r="K441" s="229"/>
      <c r="L441" s="230"/>
      <c r="M441" s="170"/>
      <c r="N441" s="171">
        <v>2</v>
      </c>
      <c r="O441" s="229"/>
      <c r="P441" s="230"/>
      <c r="Q441" s="170"/>
      <c r="R441" s="171">
        <v>2</v>
      </c>
      <c r="S441" s="229"/>
      <c r="T441" s="230"/>
      <c r="U441" s="170"/>
      <c r="V441" s="171"/>
      <c r="W441" s="229"/>
      <c r="X441" s="230"/>
      <c r="Y441" s="170"/>
      <c r="Z441" s="171">
        <v>2</v>
      </c>
      <c r="AA441" s="229"/>
      <c r="AB441" s="230"/>
      <c r="AC441" s="170"/>
      <c r="AD441" s="171">
        <v>2</v>
      </c>
      <c r="AE441" s="229"/>
      <c r="AF441" s="230"/>
      <c r="AG441" s="170"/>
      <c r="AH441" s="171">
        <v>2</v>
      </c>
      <c r="AI441" s="229"/>
      <c r="AJ441" s="230"/>
      <c r="AK441" s="170"/>
      <c r="AL441" s="171">
        <v>2</v>
      </c>
      <c r="AM441" s="229"/>
      <c r="AN441" s="230"/>
      <c r="AO441" s="170"/>
      <c r="AP441" s="171">
        <v>2</v>
      </c>
      <c r="AQ441" s="229"/>
      <c r="AR441" s="230"/>
      <c r="AS441" s="170"/>
      <c r="AT441" s="171">
        <v>2</v>
      </c>
      <c r="AU441" s="229"/>
      <c r="AV441" s="230"/>
      <c r="AW441" s="170"/>
      <c r="AX441" s="171"/>
      <c r="AY441" s="229"/>
      <c r="AZ441" s="230"/>
      <c r="BA441" s="170"/>
      <c r="BB441" s="171">
        <v>2</v>
      </c>
      <c r="BC441" s="229"/>
      <c r="BD441" s="230"/>
      <c r="BE441" s="170"/>
      <c r="BF441" s="171">
        <v>2</v>
      </c>
      <c r="BG441" s="229"/>
      <c r="BH441" s="230"/>
      <c r="BI441" s="170"/>
      <c r="BJ441" s="171">
        <v>2</v>
      </c>
      <c r="BK441" s="229"/>
      <c r="BL441" s="230"/>
      <c r="BM441" s="170"/>
      <c r="BN441" s="171">
        <v>2</v>
      </c>
      <c r="BO441" s="229"/>
      <c r="BP441" s="230"/>
      <c r="BQ441" s="170"/>
      <c r="BR441" s="171">
        <v>2</v>
      </c>
      <c r="BS441" s="229"/>
      <c r="BT441" s="230"/>
      <c r="BU441" s="170"/>
      <c r="BV441" s="171">
        <v>2</v>
      </c>
      <c r="BW441" s="229"/>
      <c r="BX441" s="230"/>
      <c r="BY441" s="170"/>
      <c r="BZ441" s="171"/>
      <c r="CA441" s="229"/>
      <c r="CB441" s="230"/>
      <c r="CC441" s="170"/>
      <c r="CD441" s="171">
        <v>2</v>
      </c>
      <c r="CE441" s="229"/>
      <c r="CF441" s="230"/>
      <c r="CG441" s="170"/>
      <c r="CH441" s="171">
        <v>2</v>
      </c>
      <c r="CI441" s="229"/>
      <c r="CJ441" s="230"/>
      <c r="CK441" s="170"/>
      <c r="CL441" s="171">
        <v>2</v>
      </c>
      <c r="CM441" s="229"/>
      <c r="CN441" s="230"/>
      <c r="CO441" s="170"/>
      <c r="CP441" s="171">
        <v>2</v>
      </c>
      <c r="CQ441" s="229"/>
      <c r="CR441" s="230"/>
      <c r="CS441" s="170"/>
      <c r="CT441" s="171">
        <v>2</v>
      </c>
      <c r="CU441" s="229"/>
      <c r="CV441" s="230"/>
      <c r="CW441" s="170"/>
      <c r="CX441" s="171">
        <v>2</v>
      </c>
      <c r="CY441" s="229"/>
      <c r="CZ441" s="230"/>
      <c r="DA441" s="170"/>
      <c r="DB441" s="171"/>
      <c r="DC441" s="229"/>
      <c r="DD441" s="230"/>
      <c r="DE441" s="170"/>
      <c r="DF441" s="171">
        <v>2</v>
      </c>
      <c r="DG441" s="229"/>
      <c r="DH441" s="230"/>
      <c r="DI441" s="170"/>
      <c r="DJ441" s="171">
        <v>2</v>
      </c>
      <c r="DK441" s="229"/>
      <c r="DL441" s="230"/>
      <c r="DM441" s="170"/>
      <c r="DN441" s="171">
        <v>2</v>
      </c>
      <c r="DO441" s="229"/>
      <c r="DP441" s="230"/>
      <c r="DQ441" s="170"/>
      <c r="DR441" s="171">
        <v>2</v>
      </c>
      <c r="DS441" s="229"/>
      <c r="DT441" s="230"/>
      <c r="DU441" s="170"/>
      <c r="DV441" s="171">
        <v>2</v>
      </c>
      <c r="DW441" s="229"/>
      <c r="DX441" s="230"/>
      <c r="DY441" s="170"/>
      <c r="DZ441" s="183">
        <f t="shared" si="108"/>
        <v>54</v>
      </c>
      <c r="EA441" s="356">
        <f t="shared" si="109"/>
        <v>0</v>
      </c>
      <c r="EB441" s="356">
        <f t="shared" si="110"/>
        <v>0</v>
      </c>
      <c r="EC441" s="185">
        <f t="shared" si="111"/>
        <v>0</v>
      </c>
      <c r="ED441" s="364"/>
    </row>
    <row r="442" spans="1:134" ht="28.5" customHeight="1" x14ac:dyDescent="0.2">
      <c r="A442" s="464">
        <v>25</v>
      </c>
      <c r="B442" s="512" t="s">
        <v>1974</v>
      </c>
      <c r="C442" s="388" t="s">
        <v>2552</v>
      </c>
      <c r="D442" s="420" t="s">
        <v>2553</v>
      </c>
      <c r="E442" s="466">
        <v>6</v>
      </c>
      <c r="F442" s="171">
        <v>2</v>
      </c>
      <c r="G442" s="229"/>
      <c r="H442" s="230"/>
      <c r="I442" s="170"/>
      <c r="J442" s="171">
        <v>2</v>
      </c>
      <c r="K442" s="229"/>
      <c r="L442" s="230"/>
      <c r="M442" s="170"/>
      <c r="N442" s="171">
        <v>2</v>
      </c>
      <c r="O442" s="229"/>
      <c r="P442" s="230"/>
      <c r="Q442" s="170"/>
      <c r="R442" s="171">
        <v>2</v>
      </c>
      <c r="S442" s="229"/>
      <c r="T442" s="230"/>
      <c r="U442" s="170"/>
      <c r="V442" s="171"/>
      <c r="W442" s="229"/>
      <c r="X442" s="230"/>
      <c r="Y442" s="170"/>
      <c r="Z442" s="171">
        <v>2</v>
      </c>
      <c r="AA442" s="229"/>
      <c r="AB442" s="230"/>
      <c r="AC442" s="170"/>
      <c r="AD442" s="171">
        <v>2</v>
      </c>
      <c r="AE442" s="229"/>
      <c r="AF442" s="230"/>
      <c r="AG442" s="170"/>
      <c r="AH442" s="171">
        <v>2</v>
      </c>
      <c r="AI442" s="229"/>
      <c r="AJ442" s="230"/>
      <c r="AK442" s="170"/>
      <c r="AL442" s="171">
        <v>2</v>
      </c>
      <c r="AM442" s="229"/>
      <c r="AN442" s="230"/>
      <c r="AO442" s="170"/>
      <c r="AP442" s="171">
        <v>2</v>
      </c>
      <c r="AQ442" s="229"/>
      <c r="AR442" s="230"/>
      <c r="AS442" s="170"/>
      <c r="AT442" s="171">
        <v>2</v>
      </c>
      <c r="AU442" s="229"/>
      <c r="AV442" s="230"/>
      <c r="AW442" s="170"/>
      <c r="AX442" s="171"/>
      <c r="AY442" s="229"/>
      <c r="AZ442" s="230"/>
      <c r="BA442" s="170"/>
      <c r="BB442" s="171">
        <v>2</v>
      </c>
      <c r="BC442" s="229"/>
      <c r="BD442" s="230"/>
      <c r="BE442" s="170"/>
      <c r="BF442" s="171">
        <v>2</v>
      </c>
      <c r="BG442" s="229"/>
      <c r="BH442" s="230"/>
      <c r="BI442" s="170"/>
      <c r="BJ442" s="171">
        <v>2</v>
      </c>
      <c r="BK442" s="229"/>
      <c r="BL442" s="230"/>
      <c r="BM442" s="170"/>
      <c r="BN442" s="171">
        <v>2</v>
      </c>
      <c r="BO442" s="229"/>
      <c r="BP442" s="230"/>
      <c r="BQ442" s="170"/>
      <c r="BR442" s="171">
        <v>2</v>
      </c>
      <c r="BS442" s="229"/>
      <c r="BT442" s="230"/>
      <c r="BU442" s="170"/>
      <c r="BV442" s="171">
        <v>2</v>
      </c>
      <c r="BW442" s="229"/>
      <c r="BX442" s="230"/>
      <c r="BY442" s="170"/>
      <c r="BZ442" s="171"/>
      <c r="CA442" s="229"/>
      <c r="CB442" s="230"/>
      <c r="CC442" s="170"/>
      <c r="CD442" s="171">
        <v>2</v>
      </c>
      <c r="CE442" s="229"/>
      <c r="CF442" s="230"/>
      <c r="CG442" s="170"/>
      <c r="CH442" s="171">
        <v>2</v>
      </c>
      <c r="CI442" s="229"/>
      <c r="CJ442" s="230"/>
      <c r="CK442" s="170"/>
      <c r="CL442" s="171">
        <v>2</v>
      </c>
      <c r="CM442" s="229"/>
      <c r="CN442" s="230"/>
      <c r="CO442" s="170"/>
      <c r="CP442" s="171">
        <v>2</v>
      </c>
      <c r="CQ442" s="229"/>
      <c r="CR442" s="230"/>
      <c r="CS442" s="170"/>
      <c r="CT442" s="171">
        <v>2</v>
      </c>
      <c r="CU442" s="229"/>
      <c r="CV442" s="230"/>
      <c r="CW442" s="170"/>
      <c r="CX442" s="171">
        <v>2</v>
      </c>
      <c r="CY442" s="229"/>
      <c r="CZ442" s="230"/>
      <c r="DA442" s="170"/>
      <c r="DB442" s="171"/>
      <c r="DC442" s="229"/>
      <c r="DD442" s="230"/>
      <c r="DE442" s="170"/>
      <c r="DF442" s="171">
        <v>2</v>
      </c>
      <c r="DG442" s="229"/>
      <c r="DH442" s="230"/>
      <c r="DI442" s="170"/>
      <c r="DJ442" s="171">
        <v>2</v>
      </c>
      <c r="DK442" s="229"/>
      <c r="DL442" s="230"/>
      <c r="DM442" s="170"/>
      <c r="DN442" s="171">
        <v>2</v>
      </c>
      <c r="DO442" s="229"/>
      <c r="DP442" s="230"/>
      <c r="DQ442" s="170"/>
      <c r="DR442" s="171">
        <v>2</v>
      </c>
      <c r="DS442" s="229"/>
      <c r="DT442" s="230"/>
      <c r="DU442" s="170"/>
      <c r="DV442" s="171">
        <v>2</v>
      </c>
      <c r="DW442" s="229"/>
      <c r="DX442" s="230"/>
      <c r="DY442" s="170"/>
      <c r="DZ442" s="183">
        <f t="shared" si="108"/>
        <v>54</v>
      </c>
      <c r="EA442" s="356">
        <f t="shared" si="109"/>
        <v>0</v>
      </c>
      <c r="EB442" s="356">
        <f t="shared" si="110"/>
        <v>0</v>
      </c>
      <c r="EC442" s="185">
        <f t="shared" si="111"/>
        <v>0</v>
      </c>
      <c r="ED442" s="364"/>
    </row>
    <row r="443" spans="1:134" ht="28.5" customHeight="1" x14ac:dyDescent="0.2">
      <c r="A443" s="464">
        <v>26</v>
      </c>
      <c r="B443" s="512" t="s">
        <v>1975</v>
      </c>
      <c r="C443" s="388" t="s">
        <v>2554</v>
      </c>
      <c r="D443" s="420" t="s">
        <v>2555</v>
      </c>
      <c r="E443" s="466">
        <v>6</v>
      </c>
      <c r="F443" s="171">
        <v>2</v>
      </c>
      <c r="G443" s="229"/>
      <c r="H443" s="230"/>
      <c r="I443" s="170"/>
      <c r="J443" s="171">
        <v>2</v>
      </c>
      <c r="K443" s="229"/>
      <c r="L443" s="230"/>
      <c r="M443" s="170"/>
      <c r="N443" s="171">
        <v>2</v>
      </c>
      <c r="O443" s="229"/>
      <c r="P443" s="230"/>
      <c r="Q443" s="170"/>
      <c r="R443" s="171">
        <v>2</v>
      </c>
      <c r="S443" s="229"/>
      <c r="T443" s="230"/>
      <c r="U443" s="170"/>
      <c r="V443" s="171"/>
      <c r="W443" s="229"/>
      <c r="X443" s="230"/>
      <c r="Y443" s="170"/>
      <c r="Z443" s="171">
        <v>2</v>
      </c>
      <c r="AA443" s="229"/>
      <c r="AB443" s="230"/>
      <c r="AC443" s="170"/>
      <c r="AD443" s="171">
        <v>2</v>
      </c>
      <c r="AE443" s="229"/>
      <c r="AF443" s="230"/>
      <c r="AG443" s="170"/>
      <c r="AH443" s="171">
        <v>2</v>
      </c>
      <c r="AI443" s="229"/>
      <c r="AJ443" s="230"/>
      <c r="AK443" s="170"/>
      <c r="AL443" s="171">
        <v>2</v>
      </c>
      <c r="AM443" s="229"/>
      <c r="AN443" s="230"/>
      <c r="AO443" s="170"/>
      <c r="AP443" s="171">
        <v>2</v>
      </c>
      <c r="AQ443" s="229"/>
      <c r="AR443" s="230"/>
      <c r="AS443" s="170"/>
      <c r="AT443" s="171">
        <v>2</v>
      </c>
      <c r="AU443" s="229"/>
      <c r="AV443" s="230"/>
      <c r="AW443" s="170"/>
      <c r="AX443" s="171"/>
      <c r="AY443" s="229"/>
      <c r="AZ443" s="230"/>
      <c r="BA443" s="170"/>
      <c r="BB443" s="171">
        <v>2</v>
      </c>
      <c r="BC443" s="229"/>
      <c r="BD443" s="230"/>
      <c r="BE443" s="170"/>
      <c r="BF443" s="171">
        <v>2</v>
      </c>
      <c r="BG443" s="229"/>
      <c r="BH443" s="230"/>
      <c r="BI443" s="170"/>
      <c r="BJ443" s="171">
        <v>2</v>
      </c>
      <c r="BK443" s="229"/>
      <c r="BL443" s="230"/>
      <c r="BM443" s="170"/>
      <c r="BN443" s="171">
        <v>2</v>
      </c>
      <c r="BO443" s="229"/>
      <c r="BP443" s="230"/>
      <c r="BQ443" s="170"/>
      <c r="BR443" s="171">
        <v>2</v>
      </c>
      <c r="BS443" s="229"/>
      <c r="BT443" s="230"/>
      <c r="BU443" s="170"/>
      <c r="BV443" s="171">
        <v>2</v>
      </c>
      <c r="BW443" s="229"/>
      <c r="BX443" s="230"/>
      <c r="BY443" s="170"/>
      <c r="BZ443" s="171"/>
      <c r="CA443" s="229"/>
      <c r="CB443" s="230"/>
      <c r="CC443" s="170"/>
      <c r="CD443" s="171">
        <v>2</v>
      </c>
      <c r="CE443" s="229"/>
      <c r="CF443" s="230"/>
      <c r="CG443" s="170"/>
      <c r="CH443" s="171">
        <v>2</v>
      </c>
      <c r="CI443" s="229"/>
      <c r="CJ443" s="230"/>
      <c r="CK443" s="170"/>
      <c r="CL443" s="171">
        <v>2</v>
      </c>
      <c r="CM443" s="229"/>
      <c r="CN443" s="230"/>
      <c r="CO443" s="170"/>
      <c r="CP443" s="171">
        <v>2</v>
      </c>
      <c r="CQ443" s="229"/>
      <c r="CR443" s="230"/>
      <c r="CS443" s="170"/>
      <c r="CT443" s="171">
        <v>2</v>
      </c>
      <c r="CU443" s="229"/>
      <c r="CV443" s="230"/>
      <c r="CW443" s="170"/>
      <c r="CX443" s="171">
        <v>2</v>
      </c>
      <c r="CY443" s="229"/>
      <c r="CZ443" s="230"/>
      <c r="DA443" s="170"/>
      <c r="DB443" s="171"/>
      <c r="DC443" s="229"/>
      <c r="DD443" s="230"/>
      <c r="DE443" s="170"/>
      <c r="DF443" s="171">
        <v>2</v>
      </c>
      <c r="DG443" s="229"/>
      <c r="DH443" s="230"/>
      <c r="DI443" s="170"/>
      <c r="DJ443" s="171">
        <v>2</v>
      </c>
      <c r="DK443" s="229"/>
      <c r="DL443" s="230"/>
      <c r="DM443" s="170"/>
      <c r="DN443" s="171">
        <v>2</v>
      </c>
      <c r="DO443" s="229"/>
      <c r="DP443" s="230"/>
      <c r="DQ443" s="170"/>
      <c r="DR443" s="171">
        <v>2</v>
      </c>
      <c r="DS443" s="229"/>
      <c r="DT443" s="230"/>
      <c r="DU443" s="170"/>
      <c r="DV443" s="171">
        <v>2</v>
      </c>
      <c r="DW443" s="229"/>
      <c r="DX443" s="230"/>
      <c r="DY443" s="170"/>
      <c r="DZ443" s="183">
        <f t="shared" ref="DZ443:DZ446" si="112">F443+J443+N443+R443+V443+Z443+AD443+AH443+AL443+AP443+AT443+AX443+BB443+BF443+BJ443+BN443+BR443+BV443+BZ443+CD443+CH443+CL443+CP443+CT443+CX443+DB443+DF443+DJ443+DN443+DR443+DV443</f>
        <v>54</v>
      </c>
      <c r="EA443" s="356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6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5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64"/>
    </row>
    <row r="444" spans="1:134" ht="28.5" customHeight="1" x14ac:dyDescent="0.2">
      <c r="A444" s="464">
        <v>27</v>
      </c>
      <c r="B444" s="512" t="s">
        <v>1976</v>
      </c>
      <c r="C444" s="388" t="s">
        <v>1949</v>
      </c>
      <c r="D444" s="420" t="s">
        <v>2556</v>
      </c>
      <c r="E444" s="466">
        <v>6</v>
      </c>
      <c r="F444" s="171">
        <v>2</v>
      </c>
      <c r="G444" s="229"/>
      <c r="H444" s="230"/>
      <c r="I444" s="170"/>
      <c r="J444" s="171">
        <v>2</v>
      </c>
      <c r="K444" s="229"/>
      <c r="L444" s="230"/>
      <c r="M444" s="170"/>
      <c r="N444" s="171">
        <v>2</v>
      </c>
      <c r="O444" s="229"/>
      <c r="P444" s="230"/>
      <c r="Q444" s="170"/>
      <c r="R444" s="171">
        <v>2</v>
      </c>
      <c r="S444" s="229"/>
      <c r="T444" s="230"/>
      <c r="U444" s="170"/>
      <c r="V444" s="171"/>
      <c r="W444" s="229"/>
      <c r="X444" s="230"/>
      <c r="Y444" s="170"/>
      <c r="Z444" s="171">
        <v>2</v>
      </c>
      <c r="AA444" s="229"/>
      <c r="AB444" s="230"/>
      <c r="AC444" s="170"/>
      <c r="AD444" s="171">
        <v>2</v>
      </c>
      <c r="AE444" s="229"/>
      <c r="AF444" s="230"/>
      <c r="AG444" s="170"/>
      <c r="AH444" s="171">
        <v>2</v>
      </c>
      <c r="AI444" s="229"/>
      <c r="AJ444" s="230"/>
      <c r="AK444" s="170"/>
      <c r="AL444" s="171">
        <v>2</v>
      </c>
      <c r="AM444" s="229"/>
      <c r="AN444" s="230"/>
      <c r="AO444" s="170"/>
      <c r="AP444" s="171">
        <v>2</v>
      </c>
      <c r="AQ444" s="229"/>
      <c r="AR444" s="230"/>
      <c r="AS444" s="170"/>
      <c r="AT444" s="171">
        <v>2</v>
      </c>
      <c r="AU444" s="229"/>
      <c r="AV444" s="230"/>
      <c r="AW444" s="170"/>
      <c r="AX444" s="171"/>
      <c r="AY444" s="229"/>
      <c r="AZ444" s="230"/>
      <c r="BA444" s="170"/>
      <c r="BB444" s="171">
        <v>2</v>
      </c>
      <c r="BC444" s="229"/>
      <c r="BD444" s="230"/>
      <c r="BE444" s="170"/>
      <c r="BF444" s="171">
        <v>2</v>
      </c>
      <c r="BG444" s="229"/>
      <c r="BH444" s="230"/>
      <c r="BI444" s="170"/>
      <c r="BJ444" s="171">
        <v>2</v>
      </c>
      <c r="BK444" s="229"/>
      <c r="BL444" s="230"/>
      <c r="BM444" s="170"/>
      <c r="BN444" s="171">
        <v>2</v>
      </c>
      <c r="BO444" s="229"/>
      <c r="BP444" s="230"/>
      <c r="BQ444" s="170"/>
      <c r="BR444" s="171">
        <v>2</v>
      </c>
      <c r="BS444" s="229"/>
      <c r="BT444" s="230"/>
      <c r="BU444" s="170"/>
      <c r="BV444" s="171">
        <v>2</v>
      </c>
      <c r="BW444" s="229"/>
      <c r="BX444" s="230"/>
      <c r="BY444" s="170"/>
      <c r="BZ444" s="171"/>
      <c r="CA444" s="229"/>
      <c r="CB444" s="230"/>
      <c r="CC444" s="170"/>
      <c r="CD444" s="171">
        <v>2</v>
      </c>
      <c r="CE444" s="229"/>
      <c r="CF444" s="230"/>
      <c r="CG444" s="170"/>
      <c r="CH444" s="171">
        <v>2</v>
      </c>
      <c r="CI444" s="229"/>
      <c r="CJ444" s="230"/>
      <c r="CK444" s="170"/>
      <c r="CL444" s="171">
        <v>2</v>
      </c>
      <c r="CM444" s="229"/>
      <c r="CN444" s="230"/>
      <c r="CO444" s="170"/>
      <c r="CP444" s="171">
        <v>2</v>
      </c>
      <c r="CQ444" s="229"/>
      <c r="CR444" s="230"/>
      <c r="CS444" s="170"/>
      <c r="CT444" s="171">
        <v>2</v>
      </c>
      <c r="CU444" s="229"/>
      <c r="CV444" s="230"/>
      <c r="CW444" s="170"/>
      <c r="CX444" s="171">
        <v>2</v>
      </c>
      <c r="CY444" s="229"/>
      <c r="CZ444" s="230"/>
      <c r="DA444" s="170"/>
      <c r="DB444" s="171"/>
      <c r="DC444" s="229"/>
      <c r="DD444" s="230"/>
      <c r="DE444" s="170"/>
      <c r="DF444" s="171">
        <v>2</v>
      </c>
      <c r="DG444" s="229"/>
      <c r="DH444" s="230"/>
      <c r="DI444" s="170"/>
      <c r="DJ444" s="171">
        <v>2</v>
      </c>
      <c r="DK444" s="229"/>
      <c r="DL444" s="230"/>
      <c r="DM444" s="170"/>
      <c r="DN444" s="171">
        <v>2</v>
      </c>
      <c r="DO444" s="229"/>
      <c r="DP444" s="230"/>
      <c r="DQ444" s="170"/>
      <c r="DR444" s="171">
        <v>2</v>
      </c>
      <c r="DS444" s="229"/>
      <c r="DT444" s="230"/>
      <c r="DU444" s="170"/>
      <c r="DV444" s="171">
        <v>2</v>
      </c>
      <c r="DW444" s="229"/>
      <c r="DX444" s="230"/>
      <c r="DY444" s="170"/>
      <c r="DZ444" s="183">
        <f t="shared" si="112"/>
        <v>54</v>
      </c>
      <c r="EA444" s="356">
        <f t="shared" si="113"/>
        <v>0</v>
      </c>
      <c r="EB444" s="356">
        <f t="shared" si="114"/>
        <v>0</v>
      </c>
      <c r="EC444" s="185">
        <f t="shared" si="115"/>
        <v>0</v>
      </c>
      <c r="ED444" s="364"/>
    </row>
    <row r="445" spans="1:134" ht="28.5" customHeight="1" thickBot="1" x14ac:dyDescent="0.25">
      <c r="A445" s="464">
        <v>28</v>
      </c>
      <c r="B445" s="512" t="s">
        <v>2240</v>
      </c>
      <c r="C445" s="388" t="s">
        <v>2241</v>
      </c>
      <c r="D445" s="420" t="s">
        <v>2557</v>
      </c>
      <c r="E445" s="466">
        <v>6</v>
      </c>
      <c r="F445" s="171">
        <v>2</v>
      </c>
      <c r="G445" s="240"/>
      <c r="H445" s="241"/>
      <c r="I445" s="242"/>
      <c r="J445" s="171">
        <v>2</v>
      </c>
      <c r="K445" s="240"/>
      <c r="L445" s="241"/>
      <c r="M445" s="242"/>
      <c r="N445" s="171">
        <v>2</v>
      </c>
      <c r="O445" s="240"/>
      <c r="P445" s="241"/>
      <c r="Q445" s="242"/>
      <c r="R445" s="171">
        <v>2</v>
      </c>
      <c r="S445" s="240"/>
      <c r="T445" s="241"/>
      <c r="U445" s="242"/>
      <c r="V445" s="171"/>
      <c r="W445" s="229"/>
      <c r="X445" s="230"/>
      <c r="Y445" s="170"/>
      <c r="Z445" s="171">
        <v>2</v>
      </c>
      <c r="AA445" s="240"/>
      <c r="AB445" s="241"/>
      <c r="AC445" s="242"/>
      <c r="AD445" s="171">
        <v>2</v>
      </c>
      <c r="AE445" s="240"/>
      <c r="AF445" s="241"/>
      <c r="AG445" s="242"/>
      <c r="AH445" s="171">
        <v>2</v>
      </c>
      <c r="AI445" s="240"/>
      <c r="AJ445" s="241"/>
      <c r="AK445" s="242"/>
      <c r="AL445" s="171">
        <v>2</v>
      </c>
      <c r="AM445" s="240"/>
      <c r="AN445" s="241"/>
      <c r="AO445" s="242"/>
      <c r="AP445" s="171">
        <v>2</v>
      </c>
      <c r="AQ445" s="240"/>
      <c r="AR445" s="241"/>
      <c r="AS445" s="242"/>
      <c r="AT445" s="171">
        <v>2</v>
      </c>
      <c r="AU445" s="240"/>
      <c r="AV445" s="241"/>
      <c r="AW445" s="242"/>
      <c r="AX445" s="171"/>
      <c r="AY445" s="229"/>
      <c r="AZ445" s="230"/>
      <c r="BA445" s="170"/>
      <c r="BB445" s="171">
        <v>2</v>
      </c>
      <c r="BC445" s="240"/>
      <c r="BD445" s="241"/>
      <c r="BE445" s="242"/>
      <c r="BF445" s="171">
        <v>2</v>
      </c>
      <c r="BG445" s="240"/>
      <c r="BH445" s="241"/>
      <c r="BI445" s="242"/>
      <c r="BJ445" s="171">
        <v>2</v>
      </c>
      <c r="BK445" s="240"/>
      <c r="BL445" s="241"/>
      <c r="BM445" s="242"/>
      <c r="BN445" s="171">
        <v>2</v>
      </c>
      <c r="BO445" s="240"/>
      <c r="BP445" s="241"/>
      <c r="BQ445" s="242"/>
      <c r="BR445" s="171">
        <v>2</v>
      </c>
      <c r="BS445" s="240"/>
      <c r="BT445" s="241"/>
      <c r="BU445" s="242"/>
      <c r="BV445" s="171">
        <v>2</v>
      </c>
      <c r="BW445" s="240"/>
      <c r="BX445" s="241"/>
      <c r="BY445" s="242"/>
      <c r="BZ445" s="171"/>
      <c r="CA445" s="229"/>
      <c r="CB445" s="230"/>
      <c r="CC445" s="170"/>
      <c r="CD445" s="171">
        <v>2</v>
      </c>
      <c r="CE445" s="240"/>
      <c r="CF445" s="241"/>
      <c r="CG445" s="242"/>
      <c r="CH445" s="171">
        <v>2</v>
      </c>
      <c r="CI445" s="240"/>
      <c r="CJ445" s="241"/>
      <c r="CK445" s="242"/>
      <c r="CL445" s="171">
        <v>2</v>
      </c>
      <c r="CM445" s="240"/>
      <c r="CN445" s="241"/>
      <c r="CO445" s="242"/>
      <c r="CP445" s="171">
        <v>2</v>
      </c>
      <c r="CQ445" s="240"/>
      <c r="CR445" s="241"/>
      <c r="CS445" s="242"/>
      <c r="CT445" s="171">
        <v>2</v>
      </c>
      <c r="CU445" s="240"/>
      <c r="CV445" s="241"/>
      <c r="CW445" s="242"/>
      <c r="CX445" s="171">
        <v>2</v>
      </c>
      <c r="CY445" s="240"/>
      <c r="CZ445" s="241"/>
      <c r="DA445" s="242"/>
      <c r="DB445" s="171"/>
      <c r="DC445" s="229"/>
      <c r="DD445" s="230"/>
      <c r="DE445" s="170"/>
      <c r="DF445" s="171">
        <v>2</v>
      </c>
      <c r="DG445" s="240"/>
      <c r="DH445" s="241"/>
      <c r="DI445" s="242"/>
      <c r="DJ445" s="171">
        <v>2</v>
      </c>
      <c r="DK445" s="240"/>
      <c r="DL445" s="241"/>
      <c r="DM445" s="242"/>
      <c r="DN445" s="171">
        <v>2</v>
      </c>
      <c r="DO445" s="240"/>
      <c r="DP445" s="241"/>
      <c r="DQ445" s="242"/>
      <c r="DR445" s="171">
        <v>2</v>
      </c>
      <c r="DS445" s="240"/>
      <c r="DT445" s="241"/>
      <c r="DU445" s="242"/>
      <c r="DV445" s="171">
        <v>2</v>
      </c>
      <c r="DW445" s="240"/>
      <c r="DX445" s="241"/>
      <c r="DY445" s="242"/>
      <c r="DZ445" s="183">
        <f t="shared" si="112"/>
        <v>54</v>
      </c>
      <c r="EA445" s="356">
        <f t="shared" si="113"/>
        <v>0</v>
      </c>
      <c r="EB445" s="356">
        <f t="shared" si="114"/>
        <v>0</v>
      </c>
      <c r="EC445" s="185">
        <f t="shared" si="115"/>
        <v>0</v>
      </c>
      <c r="ED445" s="364"/>
    </row>
    <row r="446" spans="1:134" ht="30.75" customHeight="1" x14ac:dyDescent="0.2">
      <c r="A446" s="464">
        <v>29</v>
      </c>
      <c r="B446" s="512"/>
      <c r="C446" s="388" t="s">
        <v>2558</v>
      </c>
      <c r="D446" s="420" t="s">
        <v>2559</v>
      </c>
      <c r="E446" s="466">
        <v>4</v>
      </c>
      <c r="F446" s="171">
        <v>2</v>
      </c>
      <c r="G446" s="229"/>
      <c r="H446" s="230"/>
      <c r="I446" s="170"/>
      <c r="J446" s="171">
        <v>2</v>
      </c>
      <c r="K446" s="229"/>
      <c r="L446" s="230"/>
      <c r="M446" s="170"/>
      <c r="N446" s="171">
        <v>2</v>
      </c>
      <c r="O446" s="229"/>
      <c r="P446" s="230"/>
      <c r="Q446" s="170"/>
      <c r="R446" s="171">
        <v>2</v>
      </c>
      <c r="S446" s="229"/>
      <c r="T446" s="230"/>
      <c r="U446" s="170"/>
      <c r="V446" s="171"/>
      <c r="W446" s="229"/>
      <c r="X446" s="230"/>
      <c r="Y446" s="170"/>
      <c r="Z446" s="171">
        <v>2</v>
      </c>
      <c r="AA446" s="229"/>
      <c r="AB446" s="230"/>
      <c r="AC446" s="170"/>
      <c r="AD446" s="171">
        <v>2</v>
      </c>
      <c r="AE446" s="229"/>
      <c r="AF446" s="230"/>
      <c r="AG446" s="170"/>
      <c r="AH446" s="171">
        <v>2</v>
      </c>
      <c r="AI446" s="229"/>
      <c r="AJ446" s="230"/>
      <c r="AK446" s="170"/>
      <c r="AL446" s="171">
        <v>2</v>
      </c>
      <c r="AM446" s="229"/>
      <c r="AN446" s="230"/>
      <c r="AO446" s="170"/>
      <c r="AP446" s="171">
        <v>2</v>
      </c>
      <c r="AQ446" s="229"/>
      <c r="AR446" s="230"/>
      <c r="AS446" s="170"/>
      <c r="AT446" s="171">
        <v>2</v>
      </c>
      <c r="AU446" s="229"/>
      <c r="AV446" s="230"/>
      <c r="AW446" s="170"/>
      <c r="AX446" s="171"/>
      <c r="AY446" s="229"/>
      <c r="AZ446" s="230"/>
      <c r="BA446" s="170"/>
      <c r="BB446" s="171">
        <v>2</v>
      </c>
      <c r="BC446" s="229"/>
      <c r="BD446" s="230"/>
      <c r="BE446" s="170"/>
      <c r="BF446" s="171">
        <v>2</v>
      </c>
      <c r="BG446" s="229"/>
      <c r="BH446" s="230"/>
      <c r="BI446" s="170"/>
      <c r="BJ446" s="171">
        <v>2</v>
      </c>
      <c r="BK446" s="229"/>
      <c r="BL446" s="230"/>
      <c r="BM446" s="170"/>
      <c r="BN446" s="171">
        <v>2</v>
      </c>
      <c r="BO446" s="229"/>
      <c r="BP446" s="230"/>
      <c r="BQ446" s="170"/>
      <c r="BR446" s="171">
        <v>2</v>
      </c>
      <c r="BS446" s="229"/>
      <c r="BT446" s="230"/>
      <c r="BU446" s="170"/>
      <c r="BV446" s="171">
        <v>2</v>
      </c>
      <c r="BW446" s="229"/>
      <c r="BX446" s="230"/>
      <c r="BY446" s="170"/>
      <c r="BZ446" s="171"/>
      <c r="CA446" s="229"/>
      <c r="CB446" s="230"/>
      <c r="CC446" s="170"/>
      <c r="CD446" s="171">
        <v>2</v>
      </c>
      <c r="CE446" s="229"/>
      <c r="CF446" s="230"/>
      <c r="CG446" s="170"/>
      <c r="CH446" s="171">
        <v>2</v>
      </c>
      <c r="CI446" s="229"/>
      <c r="CJ446" s="230"/>
      <c r="CK446" s="170"/>
      <c r="CL446" s="171">
        <v>2</v>
      </c>
      <c r="CM446" s="229"/>
      <c r="CN446" s="230"/>
      <c r="CO446" s="170"/>
      <c r="CP446" s="171">
        <v>2</v>
      </c>
      <c r="CQ446" s="229"/>
      <c r="CR446" s="230"/>
      <c r="CS446" s="170"/>
      <c r="CT446" s="171">
        <v>2</v>
      </c>
      <c r="CU446" s="229"/>
      <c r="CV446" s="230"/>
      <c r="CW446" s="170"/>
      <c r="CX446" s="171">
        <v>2</v>
      </c>
      <c r="CY446" s="229"/>
      <c r="CZ446" s="230"/>
      <c r="DA446" s="170"/>
      <c r="DB446" s="171"/>
      <c r="DC446" s="229"/>
      <c r="DD446" s="230"/>
      <c r="DE446" s="170"/>
      <c r="DF446" s="171">
        <v>2</v>
      </c>
      <c r="DG446" s="229"/>
      <c r="DH446" s="230"/>
      <c r="DI446" s="170"/>
      <c r="DJ446" s="171">
        <v>2</v>
      </c>
      <c r="DK446" s="229"/>
      <c r="DL446" s="230"/>
      <c r="DM446" s="170"/>
      <c r="DN446" s="171">
        <v>2</v>
      </c>
      <c r="DO446" s="229"/>
      <c r="DP446" s="230"/>
      <c r="DQ446" s="170"/>
      <c r="DR446" s="171">
        <v>2</v>
      </c>
      <c r="DS446" s="229"/>
      <c r="DT446" s="230"/>
      <c r="DU446" s="170"/>
      <c r="DV446" s="171">
        <v>2</v>
      </c>
      <c r="DW446" s="229"/>
      <c r="DX446" s="230"/>
      <c r="DY446" s="170"/>
      <c r="DZ446" s="183">
        <f t="shared" si="112"/>
        <v>54</v>
      </c>
      <c r="EA446" s="356">
        <f t="shared" si="113"/>
        <v>0</v>
      </c>
      <c r="EB446" s="356">
        <f t="shared" si="114"/>
        <v>0</v>
      </c>
      <c r="EC446" s="185">
        <f t="shared" si="115"/>
        <v>0</v>
      </c>
      <c r="ED446" s="364"/>
    </row>
    <row r="447" spans="1:134" ht="33.75" customHeight="1" x14ac:dyDescent="0.2">
      <c r="A447" s="464">
        <v>30</v>
      </c>
      <c r="B447" s="512"/>
      <c r="C447" s="388" t="s">
        <v>2560</v>
      </c>
      <c r="D447" s="420" t="s">
        <v>2561</v>
      </c>
      <c r="E447" s="466">
        <v>4</v>
      </c>
      <c r="F447" s="171">
        <v>2</v>
      </c>
      <c r="G447" s="229"/>
      <c r="H447" s="230"/>
      <c r="I447" s="170"/>
      <c r="J447" s="171">
        <v>2</v>
      </c>
      <c r="K447" s="229"/>
      <c r="L447" s="230"/>
      <c r="M447" s="170"/>
      <c r="N447" s="171">
        <v>2</v>
      </c>
      <c r="O447" s="229"/>
      <c r="P447" s="230"/>
      <c r="Q447" s="170"/>
      <c r="R447" s="171">
        <v>2</v>
      </c>
      <c r="S447" s="229"/>
      <c r="T447" s="230"/>
      <c r="U447" s="170"/>
      <c r="V447" s="171"/>
      <c r="W447" s="229"/>
      <c r="X447" s="230"/>
      <c r="Y447" s="170"/>
      <c r="Z447" s="171">
        <v>2</v>
      </c>
      <c r="AA447" s="229"/>
      <c r="AB447" s="230"/>
      <c r="AC447" s="170"/>
      <c r="AD447" s="171">
        <v>2</v>
      </c>
      <c r="AE447" s="229"/>
      <c r="AF447" s="230"/>
      <c r="AG447" s="170"/>
      <c r="AH447" s="171">
        <v>2</v>
      </c>
      <c r="AI447" s="229"/>
      <c r="AJ447" s="230"/>
      <c r="AK447" s="170"/>
      <c r="AL447" s="171">
        <v>2</v>
      </c>
      <c r="AM447" s="229"/>
      <c r="AN447" s="230"/>
      <c r="AO447" s="170"/>
      <c r="AP447" s="171">
        <v>2</v>
      </c>
      <c r="AQ447" s="229"/>
      <c r="AR447" s="230"/>
      <c r="AS447" s="170"/>
      <c r="AT447" s="171">
        <v>2</v>
      </c>
      <c r="AU447" s="229"/>
      <c r="AV447" s="230"/>
      <c r="AW447" s="170"/>
      <c r="AX447" s="171"/>
      <c r="AY447" s="229"/>
      <c r="AZ447" s="230"/>
      <c r="BA447" s="170"/>
      <c r="BB447" s="171">
        <v>2</v>
      </c>
      <c r="BC447" s="229"/>
      <c r="BD447" s="230"/>
      <c r="BE447" s="170"/>
      <c r="BF447" s="171">
        <v>2</v>
      </c>
      <c r="BG447" s="229"/>
      <c r="BH447" s="230"/>
      <c r="BI447" s="170"/>
      <c r="BJ447" s="171">
        <v>2</v>
      </c>
      <c r="BK447" s="229"/>
      <c r="BL447" s="230"/>
      <c r="BM447" s="170"/>
      <c r="BN447" s="171">
        <v>2</v>
      </c>
      <c r="BO447" s="229"/>
      <c r="BP447" s="230"/>
      <c r="BQ447" s="170"/>
      <c r="BR447" s="171">
        <v>2</v>
      </c>
      <c r="BS447" s="229"/>
      <c r="BT447" s="230"/>
      <c r="BU447" s="170"/>
      <c r="BV447" s="171">
        <v>2</v>
      </c>
      <c r="BW447" s="229"/>
      <c r="BX447" s="230"/>
      <c r="BY447" s="170"/>
      <c r="BZ447" s="171"/>
      <c r="CA447" s="229"/>
      <c r="CB447" s="230"/>
      <c r="CC447" s="170"/>
      <c r="CD447" s="171">
        <v>2</v>
      </c>
      <c r="CE447" s="229"/>
      <c r="CF447" s="230"/>
      <c r="CG447" s="170"/>
      <c r="CH447" s="171">
        <v>2</v>
      </c>
      <c r="CI447" s="229"/>
      <c r="CJ447" s="230"/>
      <c r="CK447" s="170"/>
      <c r="CL447" s="171">
        <v>2</v>
      </c>
      <c r="CM447" s="229"/>
      <c r="CN447" s="230"/>
      <c r="CO447" s="170"/>
      <c r="CP447" s="171">
        <v>2</v>
      </c>
      <c r="CQ447" s="229"/>
      <c r="CR447" s="230"/>
      <c r="CS447" s="170"/>
      <c r="CT447" s="171">
        <v>2</v>
      </c>
      <c r="CU447" s="229"/>
      <c r="CV447" s="230"/>
      <c r="CW447" s="170"/>
      <c r="CX447" s="171">
        <v>2</v>
      </c>
      <c r="CY447" s="229"/>
      <c r="CZ447" s="230"/>
      <c r="DA447" s="170"/>
      <c r="DB447" s="171"/>
      <c r="DC447" s="229"/>
      <c r="DD447" s="230"/>
      <c r="DE447" s="170"/>
      <c r="DF447" s="171">
        <v>2</v>
      </c>
      <c r="DG447" s="229"/>
      <c r="DH447" s="230"/>
      <c r="DI447" s="170"/>
      <c r="DJ447" s="171">
        <v>2</v>
      </c>
      <c r="DK447" s="229"/>
      <c r="DL447" s="230"/>
      <c r="DM447" s="170"/>
      <c r="DN447" s="171">
        <v>2</v>
      </c>
      <c r="DO447" s="229"/>
      <c r="DP447" s="230"/>
      <c r="DQ447" s="170"/>
      <c r="DR447" s="171">
        <v>2</v>
      </c>
      <c r="DS447" s="229"/>
      <c r="DT447" s="230"/>
      <c r="DU447" s="170"/>
      <c r="DV447" s="171">
        <v>2</v>
      </c>
      <c r="DW447" s="229"/>
      <c r="DX447" s="230"/>
      <c r="DY447" s="170"/>
      <c r="DZ447" s="183">
        <f t="shared" si="108"/>
        <v>54</v>
      </c>
      <c r="EA447" s="356">
        <f t="shared" si="109"/>
        <v>0</v>
      </c>
      <c r="EB447" s="356">
        <f t="shared" si="110"/>
        <v>0</v>
      </c>
      <c r="EC447" s="185">
        <f t="shared" si="111"/>
        <v>0</v>
      </c>
      <c r="ED447" s="364"/>
    </row>
    <row r="448" spans="1:134" ht="30.75" thickBot="1" x14ac:dyDescent="0.25">
      <c r="A448" s="464">
        <v>31</v>
      </c>
      <c r="B448" s="512"/>
      <c r="C448" s="388" t="s">
        <v>2562</v>
      </c>
      <c r="D448" s="420" t="s">
        <v>2563</v>
      </c>
      <c r="E448" s="466">
        <v>4</v>
      </c>
      <c r="F448" s="239">
        <v>1</v>
      </c>
      <c r="G448" s="240"/>
      <c r="H448" s="241"/>
      <c r="I448" s="242"/>
      <c r="J448" s="239">
        <v>1</v>
      </c>
      <c r="K448" s="240"/>
      <c r="L448" s="241"/>
      <c r="M448" s="242"/>
      <c r="N448" s="239">
        <v>1</v>
      </c>
      <c r="O448" s="240"/>
      <c r="P448" s="241"/>
      <c r="Q448" s="242"/>
      <c r="R448" s="239">
        <v>1</v>
      </c>
      <c r="S448" s="240"/>
      <c r="T448" s="241"/>
      <c r="U448" s="242"/>
      <c r="V448" s="171"/>
      <c r="W448" s="229"/>
      <c r="X448" s="230"/>
      <c r="Y448" s="170"/>
      <c r="Z448" s="239">
        <v>1</v>
      </c>
      <c r="AA448" s="240"/>
      <c r="AB448" s="241"/>
      <c r="AC448" s="242"/>
      <c r="AD448" s="239">
        <v>1</v>
      </c>
      <c r="AE448" s="240"/>
      <c r="AF448" s="241"/>
      <c r="AG448" s="242"/>
      <c r="AH448" s="239">
        <v>1</v>
      </c>
      <c r="AI448" s="240"/>
      <c r="AJ448" s="241"/>
      <c r="AK448" s="242"/>
      <c r="AL448" s="239">
        <v>1</v>
      </c>
      <c r="AM448" s="240"/>
      <c r="AN448" s="241"/>
      <c r="AO448" s="242"/>
      <c r="AP448" s="239">
        <v>1</v>
      </c>
      <c r="AQ448" s="240"/>
      <c r="AR448" s="241"/>
      <c r="AS448" s="242"/>
      <c r="AT448" s="239">
        <v>1</v>
      </c>
      <c r="AU448" s="240"/>
      <c r="AV448" s="241"/>
      <c r="AW448" s="242"/>
      <c r="AX448" s="171"/>
      <c r="AY448" s="229"/>
      <c r="AZ448" s="230"/>
      <c r="BA448" s="170"/>
      <c r="BB448" s="239">
        <v>1</v>
      </c>
      <c r="BC448" s="240"/>
      <c r="BD448" s="241"/>
      <c r="BE448" s="242"/>
      <c r="BF448" s="239">
        <v>1</v>
      </c>
      <c r="BG448" s="240"/>
      <c r="BH448" s="241"/>
      <c r="BI448" s="242"/>
      <c r="BJ448" s="239">
        <v>1</v>
      </c>
      <c r="BK448" s="240"/>
      <c r="BL448" s="241"/>
      <c r="BM448" s="242"/>
      <c r="BN448" s="239">
        <v>1</v>
      </c>
      <c r="BO448" s="240"/>
      <c r="BP448" s="241"/>
      <c r="BQ448" s="242"/>
      <c r="BR448" s="239">
        <v>1</v>
      </c>
      <c r="BS448" s="240"/>
      <c r="BT448" s="241"/>
      <c r="BU448" s="242"/>
      <c r="BV448" s="239">
        <v>1</v>
      </c>
      <c r="BW448" s="240"/>
      <c r="BX448" s="241"/>
      <c r="BY448" s="242"/>
      <c r="BZ448" s="171"/>
      <c r="CA448" s="229"/>
      <c r="CB448" s="230"/>
      <c r="CC448" s="170"/>
      <c r="CD448" s="239">
        <v>1</v>
      </c>
      <c r="CE448" s="240"/>
      <c r="CF448" s="241"/>
      <c r="CG448" s="242"/>
      <c r="CH448" s="239">
        <v>1</v>
      </c>
      <c r="CI448" s="240"/>
      <c r="CJ448" s="241"/>
      <c r="CK448" s="242"/>
      <c r="CL448" s="239">
        <v>1</v>
      </c>
      <c r="CM448" s="240"/>
      <c r="CN448" s="241"/>
      <c r="CO448" s="242"/>
      <c r="CP448" s="239">
        <v>1</v>
      </c>
      <c r="CQ448" s="240"/>
      <c r="CR448" s="241"/>
      <c r="CS448" s="242"/>
      <c r="CT448" s="239">
        <v>1</v>
      </c>
      <c r="CU448" s="240"/>
      <c r="CV448" s="241"/>
      <c r="CW448" s="242"/>
      <c r="CX448" s="239">
        <v>1</v>
      </c>
      <c r="CY448" s="240"/>
      <c r="CZ448" s="241"/>
      <c r="DA448" s="242"/>
      <c r="DB448" s="171"/>
      <c r="DC448" s="229"/>
      <c r="DD448" s="230"/>
      <c r="DE448" s="170"/>
      <c r="DF448" s="239">
        <v>1</v>
      </c>
      <c r="DG448" s="240"/>
      <c r="DH448" s="241"/>
      <c r="DI448" s="242"/>
      <c r="DJ448" s="239">
        <v>1</v>
      </c>
      <c r="DK448" s="240"/>
      <c r="DL448" s="241"/>
      <c r="DM448" s="242"/>
      <c r="DN448" s="239">
        <v>1</v>
      </c>
      <c r="DO448" s="240"/>
      <c r="DP448" s="241"/>
      <c r="DQ448" s="242"/>
      <c r="DR448" s="239">
        <v>1</v>
      </c>
      <c r="DS448" s="240"/>
      <c r="DT448" s="241"/>
      <c r="DU448" s="242"/>
      <c r="DV448" s="239">
        <v>1</v>
      </c>
      <c r="DW448" s="240"/>
      <c r="DX448" s="241"/>
      <c r="DY448" s="242"/>
      <c r="DZ448" s="183">
        <f t="shared" si="108"/>
        <v>27</v>
      </c>
      <c r="EA448" s="356">
        <f t="shared" si="109"/>
        <v>0</v>
      </c>
      <c r="EB448" s="356">
        <f t="shared" si="110"/>
        <v>0</v>
      </c>
      <c r="EC448" s="185">
        <f t="shared" si="111"/>
        <v>0</v>
      </c>
      <c r="ED448" s="364"/>
    </row>
    <row r="449" spans="1:134" ht="16.5" thickBot="1" x14ac:dyDescent="0.25">
      <c r="A449" s="653" t="s">
        <v>1136</v>
      </c>
      <c r="B449" s="654"/>
      <c r="C449" s="654"/>
      <c r="D449" s="654"/>
      <c r="E449" s="368"/>
      <c r="F449" s="368"/>
      <c r="G449" s="368"/>
      <c r="H449" s="368"/>
      <c r="I449" s="368"/>
      <c r="J449" s="368"/>
      <c r="K449" s="368"/>
      <c r="L449" s="368"/>
      <c r="M449" s="368"/>
      <c r="N449" s="368"/>
      <c r="O449" s="368"/>
      <c r="P449" s="368"/>
      <c r="Q449" s="368"/>
      <c r="R449" s="368"/>
      <c r="S449" s="368"/>
      <c r="T449" s="368"/>
      <c r="U449" s="368"/>
      <c r="V449" s="368"/>
      <c r="W449" s="368"/>
      <c r="X449" s="368"/>
      <c r="Y449" s="368"/>
      <c r="Z449" s="368"/>
      <c r="AA449" s="368"/>
      <c r="AB449" s="368"/>
      <c r="AC449" s="368"/>
      <c r="AD449" s="368"/>
      <c r="AE449" s="368"/>
      <c r="AF449" s="368"/>
      <c r="AG449" s="368"/>
      <c r="AH449" s="368"/>
      <c r="AI449" s="368"/>
      <c r="AJ449" s="368"/>
      <c r="AK449" s="368"/>
      <c r="AL449" s="368"/>
      <c r="AM449" s="368"/>
      <c r="AN449" s="368"/>
      <c r="AO449" s="368"/>
      <c r="AP449" s="368"/>
      <c r="AQ449" s="368"/>
      <c r="AR449" s="368"/>
      <c r="AS449" s="368"/>
      <c r="AT449" s="368"/>
      <c r="AU449" s="368"/>
      <c r="AV449" s="368"/>
      <c r="AW449" s="368"/>
      <c r="AX449" s="368"/>
      <c r="AY449" s="368"/>
      <c r="AZ449" s="368"/>
      <c r="BA449" s="368"/>
      <c r="BB449" s="368"/>
      <c r="BC449" s="368"/>
      <c r="BD449" s="368"/>
      <c r="BE449" s="368"/>
      <c r="BF449" s="368"/>
      <c r="BG449" s="368"/>
      <c r="BH449" s="368"/>
      <c r="BI449" s="368"/>
      <c r="BJ449" s="368"/>
      <c r="BK449" s="368"/>
      <c r="BL449" s="368"/>
      <c r="BM449" s="368"/>
      <c r="BN449" s="368"/>
      <c r="BO449" s="368"/>
      <c r="BP449" s="368"/>
      <c r="BQ449" s="368"/>
      <c r="BR449" s="368"/>
      <c r="BS449" s="368"/>
      <c r="BT449" s="368"/>
      <c r="BU449" s="368"/>
      <c r="BV449" s="368"/>
      <c r="BW449" s="368"/>
      <c r="BX449" s="368"/>
      <c r="BY449" s="368"/>
      <c r="BZ449" s="368"/>
      <c r="CA449" s="368"/>
      <c r="CB449" s="368"/>
      <c r="CC449" s="368"/>
      <c r="CD449" s="368"/>
      <c r="CE449" s="368"/>
      <c r="CF449" s="368"/>
      <c r="CG449" s="368"/>
      <c r="CH449" s="368"/>
      <c r="CI449" s="368"/>
      <c r="CJ449" s="368"/>
      <c r="CK449" s="368"/>
      <c r="CL449" s="368"/>
      <c r="CM449" s="368"/>
      <c r="CN449" s="368"/>
      <c r="CO449" s="368"/>
      <c r="CP449" s="368"/>
      <c r="CQ449" s="368"/>
      <c r="CR449" s="368"/>
      <c r="CS449" s="368"/>
      <c r="CT449" s="368"/>
      <c r="CU449" s="368"/>
      <c r="CV449" s="368"/>
      <c r="CW449" s="368"/>
      <c r="CX449" s="368"/>
      <c r="CY449" s="368"/>
      <c r="CZ449" s="368"/>
      <c r="DA449" s="368"/>
      <c r="DB449" s="368"/>
      <c r="DC449" s="368"/>
      <c r="DD449" s="368"/>
      <c r="DE449" s="368"/>
      <c r="DF449" s="368"/>
      <c r="DG449" s="368"/>
      <c r="DH449" s="368"/>
      <c r="DI449" s="368"/>
      <c r="DJ449" s="368"/>
      <c r="DK449" s="368"/>
      <c r="DL449" s="368"/>
      <c r="DM449" s="368"/>
      <c r="DN449" s="368"/>
      <c r="DO449" s="368"/>
      <c r="DP449" s="368"/>
      <c r="DQ449" s="368"/>
      <c r="DR449" s="368"/>
      <c r="DS449" s="368"/>
      <c r="DT449" s="368"/>
      <c r="DU449" s="368"/>
      <c r="DV449" s="368"/>
      <c r="DW449" s="368"/>
      <c r="DX449" s="368"/>
      <c r="DY449" s="368"/>
      <c r="DZ449" s="368"/>
      <c r="EA449" s="368"/>
      <c r="EB449" s="368"/>
      <c r="EC449" s="370"/>
      <c r="ED449" s="364"/>
    </row>
    <row r="450" spans="1:134" ht="63.75" customHeight="1" x14ac:dyDescent="0.2">
      <c r="A450" s="574">
        <v>1</v>
      </c>
      <c r="B450" s="575" t="s">
        <v>533</v>
      </c>
      <c r="C450" s="391" t="s">
        <v>1751</v>
      </c>
      <c r="D450" s="386" t="s">
        <v>1752</v>
      </c>
      <c r="E450" s="576">
        <v>0</v>
      </c>
      <c r="F450" s="171"/>
      <c r="G450" s="229"/>
      <c r="H450" s="246"/>
      <c r="I450" s="217"/>
      <c r="J450" s="171"/>
      <c r="K450" s="229">
        <v>2</v>
      </c>
      <c r="L450" s="246"/>
      <c r="M450" s="217"/>
      <c r="N450" s="171"/>
      <c r="O450" s="229">
        <v>2</v>
      </c>
      <c r="P450" s="246"/>
      <c r="Q450" s="217"/>
      <c r="R450" s="171"/>
      <c r="S450" s="229"/>
      <c r="T450" s="246"/>
      <c r="U450" s="217"/>
      <c r="V450" s="171"/>
      <c r="W450" s="229"/>
      <c r="X450" s="230"/>
      <c r="Y450" s="170"/>
      <c r="Z450" s="171"/>
      <c r="AA450" s="229"/>
      <c r="AB450" s="246"/>
      <c r="AC450" s="217"/>
      <c r="AD450" s="171"/>
      <c r="AE450" s="229"/>
      <c r="AF450" s="246"/>
      <c r="AG450" s="217"/>
      <c r="AH450" s="171"/>
      <c r="AI450" s="229"/>
      <c r="AJ450" s="246"/>
      <c r="AK450" s="217"/>
      <c r="AL450" s="171"/>
      <c r="AM450" s="229">
        <v>2</v>
      </c>
      <c r="AN450" s="246"/>
      <c r="AO450" s="217"/>
      <c r="AP450" s="171"/>
      <c r="AQ450" s="229"/>
      <c r="AR450" s="246"/>
      <c r="AS450" s="217"/>
      <c r="AT450" s="171"/>
      <c r="AU450" s="229"/>
      <c r="AV450" s="246"/>
      <c r="AW450" s="217"/>
      <c r="AX450" s="171"/>
      <c r="AY450" s="229"/>
      <c r="AZ450" s="230"/>
      <c r="BA450" s="170"/>
      <c r="BB450" s="171"/>
      <c r="BC450" s="229">
        <v>2</v>
      </c>
      <c r="BD450" s="246"/>
      <c r="BE450" s="217"/>
      <c r="BF450" s="171"/>
      <c r="BG450" s="229"/>
      <c r="BH450" s="246"/>
      <c r="BI450" s="217"/>
      <c r="BJ450" s="171"/>
      <c r="BK450" s="229">
        <v>2</v>
      </c>
      <c r="BL450" s="246"/>
      <c r="BM450" s="217"/>
      <c r="BN450" s="171"/>
      <c r="BO450" s="229">
        <v>2</v>
      </c>
      <c r="BP450" s="246"/>
      <c r="BQ450" s="217"/>
      <c r="BR450" s="171"/>
      <c r="BS450" s="229">
        <v>2</v>
      </c>
      <c r="BT450" s="246"/>
      <c r="BU450" s="217"/>
      <c r="BV450" s="171">
        <v>2</v>
      </c>
      <c r="BW450" s="229">
        <v>2</v>
      </c>
      <c r="BX450" s="246"/>
      <c r="BY450" s="217"/>
      <c r="BZ450" s="171"/>
      <c r="CA450" s="229"/>
      <c r="CB450" s="230"/>
      <c r="CC450" s="170"/>
      <c r="CD450" s="171"/>
      <c r="CE450" s="229"/>
      <c r="CF450" s="246"/>
      <c r="CG450" s="217"/>
      <c r="CH450" s="171"/>
      <c r="CI450" s="229"/>
      <c r="CJ450" s="246"/>
      <c r="CK450" s="217"/>
      <c r="CL450" s="171"/>
      <c r="CM450" s="229">
        <v>2</v>
      </c>
      <c r="CN450" s="246"/>
      <c r="CO450" s="217"/>
      <c r="CP450" s="171"/>
      <c r="CQ450" s="229"/>
      <c r="CR450" s="246"/>
      <c r="CS450" s="217"/>
      <c r="CT450" s="171"/>
      <c r="CU450" s="229">
        <v>2</v>
      </c>
      <c r="CV450" s="246"/>
      <c r="CW450" s="217"/>
      <c r="CX450" s="171"/>
      <c r="CY450" s="229"/>
      <c r="CZ450" s="246"/>
      <c r="DA450" s="217"/>
      <c r="DB450" s="171"/>
      <c r="DC450" s="229"/>
      <c r="DD450" s="230"/>
      <c r="DE450" s="170"/>
      <c r="DF450" s="171"/>
      <c r="DG450" s="229"/>
      <c r="DH450" s="246"/>
      <c r="DI450" s="217"/>
      <c r="DJ450" s="171"/>
      <c r="DK450" s="229"/>
      <c r="DL450" s="246"/>
      <c r="DM450" s="217"/>
      <c r="DN450" s="171"/>
      <c r="DO450" s="229"/>
      <c r="DP450" s="246"/>
      <c r="DQ450" s="217"/>
      <c r="DR450" s="171"/>
      <c r="DS450" s="229">
        <v>2</v>
      </c>
      <c r="DT450" s="246"/>
      <c r="DU450" s="217"/>
      <c r="DV450" s="171">
        <v>2</v>
      </c>
      <c r="DW450" s="229"/>
      <c r="DX450" s="246"/>
      <c r="DY450" s="217"/>
      <c r="DZ450" s="183">
        <f t="shared" ref="DZ450:DZ451" si="116">F450+J450+N450+R450+V450+Z450+AD450+AH450+AL450+AP450+AT450+AX450+BB450+BF450+BJ450+BN450+BR450+BV450+BZ450+CD450+CH450+CL450+CP450+CT450+CX450+DB450+DF450+DJ450+DN450+DR450+DV450</f>
        <v>4</v>
      </c>
      <c r="EA450" s="356">
        <f t="shared" ref="EA450:EA451" si="117">G450+K450+O450+S450+W450+AA450+AE450+AI450+AM450+AQ450+AU450+AY450+BC450+BG450+BK450+BO450+BS450+BW450+CA450+CE450+CI450+CM450+CQ450+CU450+CY450+DC450+DG450+DK450+DO450+DS450+DW450</f>
        <v>22</v>
      </c>
      <c r="EB450" s="356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5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64"/>
    </row>
    <row r="451" spans="1:134" ht="63.75" customHeight="1" x14ac:dyDescent="0.2">
      <c r="A451" s="574">
        <v>2</v>
      </c>
      <c r="B451" s="577" t="s">
        <v>1678</v>
      </c>
      <c r="C451" s="412" t="s">
        <v>1679</v>
      </c>
      <c r="D451" s="389" t="s">
        <v>1680</v>
      </c>
      <c r="E451" s="578">
        <v>3</v>
      </c>
      <c r="F451" s="171"/>
      <c r="G451" s="229"/>
      <c r="H451" s="230"/>
      <c r="I451" s="170"/>
      <c r="J451" s="171"/>
      <c r="K451" s="229"/>
      <c r="L451" s="230"/>
      <c r="M451" s="170"/>
      <c r="N451" s="171"/>
      <c r="O451" s="229"/>
      <c r="P451" s="230"/>
      <c r="Q451" s="170"/>
      <c r="R451" s="171"/>
      <c r="S451" s="229"/>
      <c r="T451" s="230"/>
      <c r="U451" s="170"/>
      <c r="V451" s="171"/>
      <c r="W451" s="229"/>
      <c r="X451" s="230"/>
      <c r="Y451" s="170"/>
      <c r="Z451" s="171"/>
      <c r="AA451" s="229"/>
      <c r="AB451" s="230"/>
      <c r="AC451" s="170"/>
      <c r="AD451" s="171"/>
      <c r="AE451" s="229"/>
      <c r="AF451" s="230"/>
      <c r="AG451" s="170"/>
      <c r="AH451" s="171"/>
      <c r="AI451" s="229"/>
      <c r="AJ451" s="230"/>
      <c r="AK451" s="170"/>
      <c r="AL451" s="171"/>
      <c r="AM451" s="229"/>
      <c r="AN451" s="230"/>
      <c r="AO451" s="170"/>
      <c r="AP451" s="171"/>
      <c r="AQ451" s="229"/>
      <c r="AR451" s="230"/>
      <c r="AS451" s="170"/>
      <c r="AT451" s="171"/>
      <c r="AU451" s="229"/>
      <c r="AV451" s="230"/>
      <c r="AW451" s="170"/>
      <c r="AX451" s="171"/>
      <c r="AY451" s="229"/>
      <c r="AZ451" s="230"/>
      <c r="BA451" s="170"/>
      <c r="BB451" s="171"/>
      <c r="BC451" s="229"/>
      <c r="BD451" s="230"/>
      <c r="BE451" s="170"/>
      <c r="BF451" s="171"/>
      <c r="BG451" s="229"/>
      <c r="BH451" s="230"/>
      <c r="BI451" s="170"/>
      <c r="BJ451" s="171"/>
      <c r="BK451" s="229"/>
      <c r="BL451" s="230"/>
      <c r="BM451" s="170"/>
      <c r="BN451" s="171"/>
      <c r="BO451" s="229"/>
      <c r="BP451" s="230"/>
      <c r="BQ451" s="170"/>
      <c r="BR451" s="171"/>
      <c r="BS451" s="229"/>
      <c r="BT451" s="230"/>
      <c r="BU451" s="170"/>
      <c r="BV451" s="171"/>
      <c r="BW451" s="229"/>
      <c r="BX451" s="230"/>
      <c r="BY451" s="170"/>
      <c r="BZ451" s="171"/>
      <c r="CA451" s="229"/>
      <c r="CB451" s="230"/>
      <c r="CC451" s="170"/>
      <c r="CD451" s="171"/>
      <c r="CE451" s="229"/>
      <c r="CF451" s="230"/>
      <c r="CG451" s="170"/>
      <c r="CH451" s="171"/>
      <c r="CI451" s="229"/>
      <c r="CJ451" s="230"/>
      <c r="CK451" s="170"/>
      <c r="CL451" s="171"/>
      <c r="CM451" s="229"/>
      <c r="CN451" s="230"/>
      <c r="CO451" s="170"/>
      <c r="CP451" s="171"/>
      <c r="CQ451" s="229"/>
      <c r="CR451" s="230"/>
      <c r="CS451" s="170"/>
      <c r="CT451" s="171"/>
      <c r="CU451" s="229"/>
      <c r="CV451" s="230"/>
      <c r="CW451" s="170"/>
      <c r="CX451" s="171"/>
      <c r="CY451" s="229"/>
      <c r="CZ451" s="230"/>
      <c r="DA451" s="170"/>
      <c r="DB451" s="171"/>
      <c r="DC451" s="229"/>
      <c r="DD451" s="230"/>
      <c r="DE451" s="170"/>
      <c r="DF451" s="171"/>
      <c r="DG451" s="229"/>
      <c r="DH451" s="230"/>
      <c r="DI451" s="170"/>
      <c r="DJ451" s="171"/>
      <c r="DK451" s="229"/>
      <c r="DL451" s="230"/>
      <c r="DM451" s="170"/>
      <c r="DN451" s="171"/>
      <c r="DO451" s="229"/>
      <c r="DP451" s="230"/>
      <c r="DQ451" s="170"/>
      <c r="DR451" s="171"/>
      <c r="DS451" s="229"/>
      <c r="DT451" s="230"/>
      <c r="DU451" s="170"/>
      <c r="DV451" s="171"/>
      <c r="DW451" s="229"/>
      <c r="DX451" s="230"/>
      <c r="DY451" s="170"/>
      <c r="DZ451" s="183">
        <f t="shared" si="116"/>
        <v>0</v>
      </c>
      <c r="EA451" s="356">
        <f t="shared" si="117"/>
        <v>0</v>
      </c>
      <c r="EB451" s="356">
        <f t="shared" si="118"/>
        <v>0</v>
      </c>
      <c r="EC451" s="185">
        <f t="shared" si="119"/>
        <v>0</v>
      </c>
      <c r="ED451" s="364"/>
    </row>
    <row r="452" spans="1:134" ht="63.75" customHeight="1" thickBot="1" x14ac:dyDescent="0.25">
      <c r="A452" s="579">
        <v>3</v>
      </c>
      <c r="B452" s="575" t="s">
        <v>538</v>
      </c>
      <c r="C452" s="391" t="s">
        <v>57</v>
      </c>
      <c r="D452" s="386" t="s">
        <v>1758</v>
      </c>
      <c r="E452" s="580">
        <v>0</v>
      </c>
      <c r="F452" s="171"/>
      <c r="G452" s="229"/>
      <c r="H452" s="246"/>
      <c r="I452" s="217"/>
      <c r="J452" s="171"/>
      <c r="K452" s="229"/>
      <c r="L452" s="246"/>
      <c r="M452" s="217"/>
      <c r="N452" s="171"/>
      <c r="O452" s="229"/>
      <c r="P452" s="246"/>
      <c r="Q452" s="217"/>
      <c r="R452" s="171"/>
      <c r="S452" s="229"/>
      <c r="T452" s="230"/>
      <c r="U452" s="170"/>
      <c r="V452" s="171"/>
      <c r="W452" s="229"/>
      <c r="X452" s="246"/>
      <c r="Y452" s="217"/>
      <c r="Z452" s="171"/>
      <c r="AA452" s="229"/>
      <c r="AB452" s="246"/>
      <c r="AC452" s="217"/>
      <c r="AD452" s="171"/>
      <c r="AE452" s="229"/>
      <c r="AF452" s="246"/>
      <c r="AG452" s="217"/>
      <c r="AH452" s="171"/>
      <c r="AI452" s="229"/>
      <c r="AJ452" s="246"/>
      <c r="AK452" s="217"/>
      <c r="AL452" s="171"/>
      <c r="AM452" s="229"/>
      <c r="AN452" s="246"/>
      <c r="AO452" s="217"/>
      <c r="AP452" s="171"/>
      <c r="AQ452" s="229"/>
      <c r="AR452" s="246"/>
      <c r="AS452" s="217"/>
      <c r="AT452" s="171"/>
      <c r="AU452" s="229"/>
      <c r="AV452" s="230"/>
      <c r="AW452" s="170"/>
      <c r="AX452" s="171"/>
      <c r="AY452" s="229"/>
      <c r="AZ452" s="246"/>
      <c r="BA452" s="217"/>
      <c r="BB452" s="171"/>
      <c r="BC452" s="229"/>
      <c r="BD452" s="246"/>
      <c r="BE452" s="217"/>
      <c r="BF452" s="171"/>
      <c r="BG452" s="229"/>
      <c r="BH452" s="246"/>
      <c r="BI452" s="217"/>
      <c r="BJ452" s="171"/>
      <c r="BK452" s="229"/>
      <c r="BL452" s="246"/>
      <c r="BM452" s="217"/>
      <c r="BN452" s="171"/>
      <c r="BO452" s="229"/>
      <c r="BP452" s="246"/>
      <c r="BQ452" s="217"/>
      <c r="BR452" s="171"/>
      <c r="BS452" s="229"/>
      <c r="BT452" s="246"/>
      <c r="BU452" s="217"/>
      <c r="BV452" s="171"/>
      <c r="BW452" s="229"/>
      <c r="BX452" s="230"/>
      <c r="BY452" s="170"/>
      <c r="BZ452" s="171"/>
      <c r="CA452" s="229"/>
      <c r="CB452" s="246"/>
      <c r="CC452" s="217"/>
      <c r="CD452" s="171"/>
      <c r="CE452" s="229"/>
      <c r="CF452" s="246"/>
      <c r="CG452" s="217"/>
      <c r="CH452" s="171"/>
      <c r="CI452" s="229"/>
      <c r="CJ452" s="246"/>
      <c r="CK452" s="217"/>
      <c r="CL452" s="171"/>
      <c r="CM452" s="229"/>
      <c r="CN452" s="246"/>
      <c r="CO452" s="217"/>
      <c r="CP452" s="171"/>
      <c r="CQ452" s="229"/>
      <c r="CR452" s="246"/>
      <c r="CS452" s="217"/>
      <c r="CT452" s="171"/>
      <c r="CU452" s="229"/>
      <c r="CV452" s="246"/>
      <c r="CW452" s="217"/>
      <c r="CX452" s="171"/>
      <c r="CY452" s="229"/>
      <c r="CZ452" s="246"/>
      <c r="DA452" s="217"/>
      <c r="DB452" s="171"/>
      <c r="DC452" s="229"/>
      <c r="DD452" s="246"/>
      <c r="DE452" s="217"/>
      <c r="DF452" s="171"/>
      <c r="DG452" s="229"/>
      <c r="DH452" s="230"/>
      <c r="DI452" s="170"/>
      <c r="DJ452" s="171"/>
      <c r="DK452" s="229"/>
      <c r="DL452" s="230"/>
      <c r="DM452" s="170"/>
      <c r="DN452" s="171"/>
      <c r="DO452" s="229"/>
      <c r="DP452" s="246"/>
      <c r="DQ452" s="217"/>
      <c r="DR452" s="171"/>
      <c r="DS452" s="229"/>
      <c r="DT452" s="246"/>
      <c r="DU452" s="217"/>
      <c r="DV452" s="171"/>
      <c r="DW452" s="229"/>
      <c r="DX452" s="246"/>
      <c r="DY452" s="217"/>
      <c r="DZ452" s="371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72">
        <f t="shared" si="120"/>
        <v>0</v>
      </c>
      <c r="EB452" s="372">
        <f t="shared" si="120"/>
        <v>0</v>
      </c>
      <c r="EC452" s="251">
        <f t="shared" si="120"/>
        <v>0</v>
      </c>
      <c r="ED452" s="364"/>
    </row>
    <row r="453" spans="1:134" ht="16.5" thickBot="1" x14ac:dyDescent="0.25">
      <c r="A453" s="249"/>
      <c r="B453" s="541"/>
      <c r="C453" s="542" t="s">
        <v>115</v>
      </c>
      <c r="D453" s="543"/>
      <c r="E453" s="456">
        <f t="shared" ref="E453:AJ453" si="121">SUM(E4:E452)</f>
        <v>6010</v>
      </c>
      <c r="F453" s="250">
        <f t="shared" si="121"/>
        <v>309</v>
      </c>
      <c r="G453" s="250">
        <f t="shared" si="121"/>
        <v>248</v>
      </c>
      <c r="H453" s="250">
        <f t="shared" si="121"/>
        <v>40</v>
      </c>
      <c r="I453" s="250">
        <f t="shared" si="121"/>
        <v>7</v>
      </c>
      <c r="J453" s="250">
        <f t="shared" si="121"/>
        <v>300</v>
      </c>
      <c r="K453" s="250">
        <f t="shared" si="121"/>
        <v>307</v>
      </c>
      <c r="L453" s="250">
        <f t="shared" si="121"/>
        <v>48</v>
      </c>
      <c r="M453" s="250">
        <f t="shared" si="121"/>
        <v>7</v>
      </c>
      <c r="N453" s="250">
        <f t="shared" si="121"/>
        <v>285</v>
      </c>
      <c r="O453" s="250">
        <f t="shared" si="121"/>
        <v>308</v>
      </c>
      <c r="P453" s="250">
        <f t="shared" si="121"/>
        <v>52</v>
      </c>
      <c r="Q453" s="250">
        <f t="shared" si="121"/>
        <v>7</v>
      </c>
      <c r="R453" s="250">
        <f t="shared" si="121"/>
        <v>321</v>
      </c>
      <c r="S453" s="250">
        <f t="shared" si="121"/>
        <v>305</v>
      </c>
      <c r="T453" s="250">
        <f t="shared" si="121"/>
        <v>82</v>
      </c>
      <c r="U453" s="250">
        <f t="shared" si="121"/>
        <v>7</v>
      </c>
      <c r="V453" s="250">
        <f t="shared" si="121"/>
        <v>0</v>
      </c>
      <c r="W453" s="250">
        <f t="shared" si="121"/>
        <v>0</v>
      </c>
      <c r="X453" s="250">
        <f t="shared" si="121"/>
        <v>0</v>
      </c>
      <c r="Y453" s="250">
        <f t="shared" si="121"/>
        <v>0</v>
      </c>
      <c r="Z453" s="250">
        <f t="shared" si="121"/>
        <v>262</v>
      </c>
      <c r="AA453" s="250">
        <f t="shared" si="121"/>
        <v>260</v>
      </c>
      <c r="AB453" s="250">
        <f t="shared" si="121"/>
        <v>43</v>
      </c>
      <c r="AC453" s="250">
        <f t="shared" si="121"/>
        <v>7</v>
      </c>
      <c r="AD453" s="250">
        <f t="shared" si="121"/>
        <v>280</v>
      </c>
      <c r="AE453" s="250">
        <f t="shared" si="121"/>
        <v>272</v>
      </c>
      <c r="AF453" s="250">
        <f t="shared" si="121"/>
        <v>109</v>
      </c>
      <c r="AG453" s="250">
        <f t="shared" si="121"/>
        <v>7</v>
      </c>
      <c r="AH453" s="250">
        <f t="shared" si="121"/>
        <v>251</v>
      </c>
      <c r="AI453" s="250">
        <f t="shared" si="121"/>
        <v>367</v>
      </c>
      <c r="AJ453" s="250">
        <f t="shared" si="121"/>
        <v>83</v>
      </c>
      <c r="AK453" s="250">
        <f t="shared" ref="AK453:BP453" si="122">SUM(AK4:AK452)</f>
        <v>7</v>
      </c>
      <c r="AL453" s="250">
        <f t="shared" si="122"/>
        <v>252</v>
      </c>
      <c r="AM453" s="250">
        <f t="shared" si="122"/>
        <v>240</v>
      </c>
      <c r="AN453" s="250">
        <f t="shared" si="122"/>
        <v>96</v>
      </c>
      <c r="AO453" s="250">
        <f t="shared" si="122"/>
        <v>7</v>
      </c>
      <c r="AP453" s="250">
        <f t="shared" si="122"/>
        <v>246</v>
      </c>
      <c r="AQ453" s="250">
        <f t="shared" si="122"/>
        <v>244</v>
      </c>
      <c r="AR453" s="250">
        <f t="shared" si="122"/>
        <v>81</v>
      </c>
      <c r="AS453" s="250">
        <f t="shared" si="122"/>
        <v>7</v>
      </c>
      <c r="AT453" s="250">
        <f t="shared" si="122"/>
        <v>233</v>
      </c>
      <c r="AU453" s="250">
        <f t="shared" si="122"/>
        <v>196</v>
      </c>
      <c r="AV453" s="250">
        <f t="shared" si="122"/>
        <v>87</v>
      </c>
      <c r="AW453" s="250">
        <f t="shared" si="122"/>
        <v>7</v>
      </c>
      <c r="AX453" s="250">
        <f t="shared" si="122"/>
        <v>0</v>
      </c>
      <c r="AY453" s="250">
        <f t="shared" si="122"/>
        <v>0</v>
      </c>
      <c r="AZ453" s="250">
        <f t="shared" si="122"/>
        <v>0</v>
      </c>
      <c r="BA453" s="250">
        <f t="shared" si="122"/>
        <v>0</v>
      </c>
      <c r="BB453" s="250">
        <f t="shared" si="122"/>
        <v>242</v>
      </c>
      <c r="BC453" s="250">
        <f t="shared" si="122"/>
        <v>281</v>
      </c>
      <c r="BD453" s="250">
        <f t="shared" si="122"/>
        <v>71</v>
      </c>
      <c r="BE453" s="250">
        <f t="shared" si="122"/>
        <v>7</v>
      </c>
      <c r="BF453" s="250">
        <f t="shared" si="122"/>
        <v>225</v>
      </c>
      <c r="BG453" s="250">
        <f t="shared" si="122"/>
        <v>232</v>
      </c>
      <c r="BH453" s="250">
        <f t="shared" si="122"/>
        <v>49</v>
      </c>
      <c r="BI453" s="250">
        <f t="shared" si="122"/>
        <v>7</v>
      </c>
      <c r="BJ453" s="250">
        <f t="shared" si="122"/>
        <v>261</v>
      </c>
      <c r="BK453" s="250">
        <f t="shared" si="122"/>
        <v>286</v>
      </c>
      <c r="BL453" s="250">
        <f t="shared" si="122"/>
        <v>63</v>
      </c>
      <c r="BM453" s="250">
        <f t="shared" si="122"/>
        <v>7</v>
      </c>
      <c r="BN453" s="250">
        <f t="shared" si="122"/>
        <v>278</v>
      </c>
      <c r="BO453" s="250">
        <f t="shared" si="122"/>
        <v>238</v>
      </c>
      <c r="BP453" s="250">
        <f t="shared" si="122"/>
        <v>62</v>
      </c>
      <c r="BQ453" s="250">
        <f t="shared" ref="BQ453:CV453" si="123">SUM(BQ4:BQ452)</f>
        <v>7</v>
      </c>
      <c r="BR453" s="250">
        <f t="shared" si="123"/>
        <v>268</v>
      </c>
      <c r="BS453" s="250">
        <f t="shared" si="123"/>
        <v>263</v>
      </c>
      <c r="BT453" s="250">
        <f t="shared" si="123"/>
        <v>84</v>
      </c>
      <c r="BU453" s="250">
        <f t="shared" si="123"/>
        <v>7</v>
      </c>
      <c r="BV453" s="250">
        <f t="shared" si="123"/>
        <v>311</v>
      </c>
      <c r="BW453" s="250">
        <f t="shared" si="123"/>
        <v>174</v>
      </c>
      <c r="BX453" s="250">
        <f t="shared" si="123"/>
        <v>80</v>
      </c>
      <c r="BY453" s="250">
        <f t="shared" si="123"/>
        <v>7</v>
      </c>
      <c r="BZ453" s="250">
        <f t="shared" si="123"/>
        <v>0</v>
      </c>
      <c r="CA453" s="250">
        <f t="shared" si="123"/>
        <v>0</v>
      </c>
      <c r="CB453" s="250">
        <f t="shared" si="123"/>
        <v>0</v>
      </c>
      <c r="CC453" s="250">
        <f t="shared" si="123"/>
        <v>0</v>
      </c>
      <c r="CD453" s="250">
        <f t="shared" si="123"/>
        <v>276</v>
      </c>
      <c r="CE453" s="250">
        <f t="shared" si="123"/>
        <v>213</v>
      </c>
      <c r="CF453" s="250">
        <f t="shared" si="123"/>
        <v>84</v>
      </c>
      <c r="CG453" s="250">
        <f t="shared" si="123"/>
        <v>7</v>
      </c>
      <c r="CH453" s="250">
        <f t="shared" si="123"/>
        <v>308</v>
      </c>
      <c r="CI453" s="250">
        <f t="shared" si="123"/>
        <v>236</v>
      </c>
      <c r="CJ453" s="250">
        <f t="shared" si="123"/>
        <v>38</v>
      </c>
      <c r="CK453" s="250">
        <f t="shared" si="123"/>
        <v>7</v>
      </c>
      <c r="CL453" s="250">
        <f t="shared" si="123"/>
        <v>235</v>
      </c>
      <c r="CM453" s="250">
        <f t="shared" si="123"/>
        <v>309</v>
      </c>
      <c r="CN453" s="250">
        <f t="shared" si="123"/>
        <v>51</v>
      </c>
      <c r="CO453" s="250">
        <f t="shared" si="123"/>
        <v>7</v>
      </c>
      <c r="CP453" s="250">
        <f t="shared" si="123"/>
        <v>191</v>
      </c>
      <c r="CQ453" s="250">
        <f t="shared" si="123"/>
        <v>244</v>
      </c>
      <c r="CR453" s="250">
        <f t="shared" si="123"/>
        <v>104</v>
      </c>
      <c r="CS453" s="250">
        <f t="shared" si="123"/>
        <v>11</v>
      </c>
      <c r="CT453" s="250">
        <f t="shared" si="123"/>
        <v>230</v>
      </c>
      <c r="CU453" s="250">
        <f t="shared" si="123"/>
        <v>321</v>
      </c>
      <c r="CV453" s="250">
        <f t="shared" si="123"/>
        <v>80</v>
      </c>
      <c r="CW453" s="250">
        <f t="shared" ref="CW453" si="124">SUM(CW4:CW452)</f>
        <v>7</v>
      </c>
      <c r="CX453" s="250">
        <f t="shared" ref="CX453:EC453" si="125">SUM(CX4:CX452)</f>
        <v>198</v>
      </c>
      <c r="CY453" s="250">
        <f t="shared" si="125"/>
        <v>352</v>
      </c>
      <c r="CZ453" s="250">
        <f t="shared" si="125"/>
        <v>77</v>
      </c>
      <c r="DA453" s="250">
        <f t="shared" si="125"/>
        <v>7</v>
      </c>
      <c r="DB453" s="250">
        <f t="shared" si="125"/>
        <v>0</v>
      </c>
      <c r="DC453" s="250">
        <f t="shared" si="125"/>
        <v>0</v>
      </c>
      <c r="DD453" s="250">
        <f t="shared" si="125"/>
        <v>0</v>
      </c>
      <c r="DE453" s="250">
        <f t="shared" si="125"/>
        <v>0</v>
      </c>
      <c r="DF453" s="250">
        <f t="shared" si="125"/>
        <v>262</v>
      </c>
      <c r="DG453" s="250">
        <f t="shared" si="125"/>
        <v>191</v>
      </c>
      <c r="DH453" s="250">
        <f t="shared" si="125"/>
        <v>90</v>
      </c>
      <c r="DI453" s="250">
        <f t="shared" si="125"/>
        <v>7</v>
      </c>
      <c r="DJ453" s="250">
        <f t="shared" si="125"/>
        <v>209</v>
      </c>
      <c r="DK453" s="250">
        <f t="shared" si="125"/>
        <v>202</v>
      </c>
      <c r="DL453" s="250">
        <f t="shared" si="125"/>
        <v>54</v>
      </c>
      <c r="DM453" s="250">
        <f t="shared" si="125"/>
        <v>11</v>
      </c>
      <c r="DN453" s="250">
        <f t="shared" si="125"/>
        <v>370</v>
      </c>
      <c r="DO453" s="250">
        <f t="shared" si="125"/>
        <v>243</v>
      </c>
      <c r="DP453" s="250">
        <f t="shared" si="125"/>
        <v>72</v>
      </c>
      <c r="DQ453" s="250">
        <f t="shared" si="125"/>
        <v>7</v>
      </c>
      <c r="DR453" s="250">
        <f t="shared" si="125"/>
        <v>279</v>
      </c>
      <c r="DS453" s="250">
        <f t="shared" si="125"/>
        <v>229</v>
      </c>
      <c r="DT453" s="250">
        <f t="shared" si="125"/>
        <v>115</v>
      </c>
      <c r="DU453" s="250">
        <f t="shared" si="125"/>
        <v>7</v>
      </c>
      <c r="DV453" s="250">
        <f t="shared" si="125"/>
        <v>299</v>
      </c>
      <c r="DW453" s="250">
        <f t="shared" si="125"/>
        <v>203</v>
      </c>
      <c r="DX453" s="250">
        <f t="shared" si="125"/>
        <v>124</v>
      </c>
      <c r="DY453" s="353">
        <f t="shared" si="125"/>
        <v>7</v>
      </c>
      <c r="DZ453" s="250">
        <f>SUM(DZ4:DZ452)</f>
        <v>7181</v>
      </c>
      <c r="EA453" s="250">
        <f t="shared" si="125"/>
        <v>6964</v>
      </c>
      <c r="EB453" s="250">
        <f t="shared" si="125"/>
        <v>2019</v>
      </c>
      <c r="EC453" s="250">
        <f t="shared" si="125"/>
        <v>197</v>
      </c>
      <c r="ED453" s="364"/>
    </row>
    <row r="454" spans="1:134" ht="15.75" x14ac:dyDescent="0.2">
      <c r="A454" s="45"/>
      <c r="B454" s="126"/>
      <c r="C454" s="423"/>
      <c r="D454" s="424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228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229" sqref="F229:DY230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47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683" t="str">
        <f>Nizamabad!A1</f>
        <v>MAY - 2024 MONTH REPORT</v>
      </c>
      <c r="B1" s="683"/>
      <c r="C1" s="683"/>
      <c r="D1" s="683"/>
      <c r="E1" s="684"/>
      <c r="F1" s="676">
        <f>Nizamabad!F1</f>
        <v>45413</v>
      </c>
      <c r="G1" s="677"/>
      <c r="H1" s="677"/>
      <c r="I1" s="678"/>
      <c r="J1" s="676">
        <f>Nizamabad!J1</f>
        <v>45414</v>
      </c>
      <c r="K1" s="677"/>
      <c r="L1" s="677"/>
      <c r="M1" s="678"/>
      <c r="N1" s="676">
        <f>Nizamabad!N1</f>
        <v>45415</v>
      </c>
      <c r="O1" s="677"/>
      <c r="P1" s="677"/>
      <c r="Q1" s="678"/>
      <c r="R1" s="676">
        <f>Nizamabad!R1</f>
        <v>45416</v>
      </c>
      <c r="S1" s="677"/>
      <c r="T1" s="677"/>
      <c r="U1" s="678"/>
      <c r="V1" s="676">
        <f>Nizamabad!V1</f>
        <v>45417</v>
      </c>
      <c r="W1" s="677"/>
      <c r="X1" s="677"/>
      <c r="Y1" s="678"/>
      <c r="Z1" s="676">
        <f>Nizamabad!Z1</f>
        <v>45418</v>
      </c>
      <c r="AA1" s="677"/>
      <c r="AB1" s="677"/>
      <c r="AC1" s="678"/>
      <c r="AD1" s="676">
        <f>Nizamabad!AD1</f>
        <v>45419</v>
      </c>
      <c r="AE1" s="677"/>
      <c r="AF1" s="677"/>
      <c r="AG1" s="678"/>
      <c r="AH1" s="676">
        <f>Nizamabad!AH1</f>
        <v>45420</v>
      </c>
      <c r="AI1" s="677"/>
      <c r="AJ1" s="677"/>
      <c r="AK1" s="678"/>
      <c r="AL1" s="676">
        <f>Nizamabad!AL1</f>
        <v>45421</v>
      </c>
      <c r="AM1" s="677"/>
      <c r="AN1" s="677"/>
      <c r="AO1" s="678"/>
      <c r="AP1" s="676">
        <f>Nizamabad!AP1</f>
        <v>45422</v>
      </c>
      <c r="AQ1" s="677"/>
      <c r="AR1" s="677"/>
      <c r="AS1" s="678"/>
      <c r="AT1" s="676">
        <f>Nizamabad!AT1</f>
        <v>45423</v>
      </c>
      <c r="AU1" s="677"/>
      <c r="AV1" s="677"/>
      <c r="AW1" s="678"/>
      <c r="AX1" s="676">
        <f>Nizamabad!AX1</f>
        <v>45424</v>
      </c>
      <c r="AY1" s="677"/>
      <c r="AZ1" s="677"/>
      <c r="BA1" s="678"/>
      <c r="BB1" s="676">
        <f>Nizamabad!BB1</f>
        <v>45425</v>
      </c>
      <c r="BC1" s="677"/>
      <c r="BD1" s="677"/>
      <c r="BE1" s="678"/>
      <c r="BF1" s="676">
        <f>Nizamabad!BF1</f>
        <v>45426</v>
      </c>
      <c r="BG1" s="677"/>
      <c r="BH1" s="677"/>
      <c r="BI1" s="678"/>
      <c r="BJ1" s="676">
        <f>Nizamabad!BJ1</f>
        <v>45427</v>
      </c>
      <c r="BK1" s="677"/>
      <c r="BL1" s="677"/>
      <c r="BM1" s="678"/>
      <c r="BN1" s="676">
        <f>Nizamabad!BN1</f>
        <v>45428</v>
      </c>
      <c r="BO1" s="677"/>
      <c r="BP1" s="677"/>
      <c r="BQ1" s="678"/>
      <c r="BR1" s="676">
        <f>Nizamabad!BR1</f>
        <v>45429</v>
      </c>
      <c r="BS1" s="677"/>
      <c r="BT1" s="677"/>
      <c r="BU1" s="678"/>
      <c r="BV1" s="676">
        <f>Nizamabad!BV1</f>
        <v>45430</v>
      </c>
      <c r="BW1" s="677"/>
      <c r="BX1" s="677"/>
      <c r="BY1" s="678"/>
      <c r="BZ1" s="676">
        <f>Nizamabad!BZ1</f>
        <v>45431</v>
      </c>
      <c r="CA1" s="677"/>
      <c r="CB1" s="677"/>
      <c r="CC1" s="678"/>
      <c r="CD1" s="676">
        <f>Nizamabad!CD1</f>
        <v>45432</v>
      </c>
      <c r="CE1" s="677"/>
      <c r="CF1" s="677"/>
      <c r="CG1" s="678"/>
      <c r="CH1" s="676">
        <f>Nizamabad!CH1</f>
        <v>45433</v>
      </c>
      <c r="CI1" s="677"/>
      <c r="CJ1" s="677"/>
      <c r="CK1" s="678"/>
      <c r="CL1" s="676">
        <f>Nizamabad!CL1</f>
        <v>45434</v>
      </c>
      <c r="CM1" s="677"/>
      <c r="CN1" s="677"/>
      <c r="CO1" s="678"/>
      <c r="CP1" s="676">
        <f>Nizamabad!CP1</f>
        <v>45435</v>
      </c>
      <c r="CQ1" s="677"/>
      <c r="CR1" s="677"/>
      <c r="CS1" s="678"/>
      <c r="CT1" s="676">
        <f>Nizamabad!CT1</f>
        <v>45436</v>
      </c>
      <c r="CU1" s="677"/>
      <c r="CV1" s="677"/>
      <c r="CW1" s="678"/>
      <c r="CX1" s="676">
        <f>Nizamabad!CX1</f>
        <v>45437</v>
      </c>
      <c r="CY1" s="677"/>
      <c r="CZ1" s="677"/>
      <c r="DA1" s="678"/>
      <c r="DB1" s="676">
        <f>Nizamabad!DB1</f>
        <v>45438</v>
      </c>
      <c r="DC1" s="677"/>
      <c r="DD1" s="677"/>
      <c r="DE1" s="678"/>
      <c r="DF1" s="676">
        <f>Nizamabad!DF1</f>
        <v>45439</v>
      </c>
      <c r="DG1" s="677"/>
      <c r="DH1" s="677"/>
      <c r="DI1" s="678"/>
      <c r="DJ1" s="676">
        <f>Nizamabad!DJ1</f>
        <v>45440</v>
      </c>
      <c r="DK1" s="677"/>
      <c r="DL1" s="677"/>
      <c r="DM1" s="678"/>
      <c r="DN1" s="676">
        <f>Nizamabad!DN1</f>
        <v>45441</v>
      </c>
      <c r="DO1" s="677"/>
      <c r="DP1" s="677"/>
      <c r="DQ1" s="678"/>
      <c r="DR1" s="676">
        <f>Nizamabad!DR1</f>
        <v>45442</v>
      </c>
      <c r="DS1" s="677"/>
      <c r="DT1" s="677"/>
      <c r="DU1" s="678"/>
      <c r="DV1" s="676">
        <f>Nizamabad!DV1</f>
        <v>45443</v>
      </c>
      <c r="DW1" s="677"/>
      <c r="DX1" s="677"/>
      <c r="DY1" s="678"/>
      <c r="DZ1" s="676" t="s">
        <v>115</v>
      </c>
      <c r="EA1" s="677"/>
      <c r="EB1" s="677"/>
      <c r="EC1" s="685"/>
    </row>
    <row r="2" spans="1:133" ht="45" customHeight="1" thickBot="1" x14ac:dyDescent="0.3">
      <c r="A2" s="61" t="s">
        <v>978</v>
      </c>
      <c r="B2" s="105" t="s">
        <v>296</v>
      </c>
      <c r="C2" s="559" t="s">
        <v>979</v>
      </c>
      <c r="D2" s="560" t="s">
        <v>116</v>
      </c>
      <c r="E2" s="682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79" t="s">
        <v>1249</v>
      </c>
      <c r="B3" s="680"/>
      <c r="C3" s="680"/>
      <c r="D3" s="681"/>
      <c r="E3" s="662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21">
        <v>1</v>
      </c>
      <c r="B4" s="517" t="s">
        <v>633</v>
      </c>
      <c r="C4" s="444" t="s">
        <v>634</v>
      </c>
      <c r="D4" s="384" t="s">
        <v>1789</v>
      </c>
      <c r="E4" s="122">
        <v>100</v>
      </c>
      <c r="F4" s="140">
        <v>5</v>
      </c>
      <c r="G4" s="141"/>
      <c r="H4" s="142">
        <v>5</v>
      </c>
      <c r="I4" s="143">
        <v>2</v>
      </c>
      <c r="J4" s="140">
        <v>5</v>
      </c>
      <c r="K4" s="141"/>
      <c r="L4" s="142">
        <v>5</v>
      </c>
      <c r="M4" s="143">
        <v>2</v>
      </c>
      <c r="N4" s="140">
        <v>5</v>
      </c>
      <c r="O4" s="141"/>
      <c r="P4" s="142">
        <v>5</v>
      </c>
      <c r="Q4" s="143">
        <v>2</v>
      </c>
      <c r="R4" s="140">
        <v>5</v>
      </c>
      <c r="S4" s="141"/>
      <c r="T4" s="142">
        <v>5</v>
      </c>
      <c r="U4" s="143">
        <v>2</v>
      </c>
      <c r="V4" s="140"/>
      <c r="W4" s="141"/>
      <c r="X4" s="142"/>
      <c r="Y4" s="143"/>
      <c r="Z4" s="140">
        <v>5</v>
      </c>
      <c r="AA4" s="141"/>
      <c r="AB4" s="142">
        <v>5</v>
      </c>
      <c r="AC4" s="143">
        <v>2</v>
      </c>
      <c r="AD4" s="140">
        <v>5</v>
      </c>
      <c r="AE4" s="141"/>
      <c r="AF4" s="142">
        <v>5</v>
      </c>
      <c r="AG4" s="143">
        <v>2</v>
      </c>
      <c r="AH4" s="140">
        <v>5</v>
      </c>
      <c r="AI4" s="141"/>
      <c r="AJ4" s="142">
        <v>5</v>
      </c>
      <c r="AK4" s="143">
        <v>2</v>
      </c>
      <c r="AL4" s="140">
        <v>5</v>
      </c>
      <c r="AM4" s="141"/>
      <c r="AN4" s="142">
        <v>5</v>
      </c>
      <c r="AO4" s="143">
        <v>2</v>
      </c>
      <c r="AP4" s="140">
        <v>5</v>
      </c>
      <c r="AQ4" s="141"/>
      <c r="AR4" s="142">
        <v>5</v>
      </c>
      <c r="AS4" s="143">
        <v>2</v>
      </c>
      <c r="AT4" s="140">
        <v>5</v>
      </c>
      <c r="AU4" s="141"/>
      <c r="AV4" s="142">
        <v>5</v>
      </c>
      <c r="AW4" s="143">
        <v>2</v>
      </c>
      <c r="AX4" s="140"/>
      <c r="AY4" s="141"/>
      <c r="AZ4" s="142"/>
      <c r="BA4" s="143"/>
      <c r="BB4" s="140">
        <v>5</v>
      </c>
      <c r="BC4" s="141"/>
      <c r="BD4" s="142">
        <v>5</v>
      </c>
      <c r="BE4" s="143">
        <v>2</v>
      </c>
      <c r="BF4" s="140">
        <v>5</v>
      </c>
      <c r="BG4" s="141"/>
      <c r="BH4" s="142">
        <v>5</v>
      </c>
      <c r="BI4" s="143">
        <v>2</v>
      </c>
      <c r="BJ4" s="140">
        <v>5</v>
      </c>
      <c r="BK4" s="141"/>
      <c r="BL4" s="142">
        <v>5</v>
      </c>
      <c r="BM4" s="143">
        <v>2</v>
      </c>
      <c r="BN4" s="140">
        <v>5</v>
      </c>
      <c r="BO4" s="141"/>
      <c r="BP4" s="142">
        <v>5</v>
      </c>
      <c r="BQ4" s="143">
        <v>2</v>
      </c>
      <c r="BR4" s="140">
        <v>5</v>
      </c>
      <c r="BS4" s="141"/>
      <c r="BT4" s="142">
        <v>5</v>
      </c>
      <c r="BU4" s="143">
        <v>2</v>
      </c>
      <c r="BV4" s="140">
        <v>5</v>
      </c>
      <c r="BW4" s="141"/>
      <c r="BX4" s="142">
        <v>5</v>
      </c>
      <c r="BY4" s="143">
        <v>2</v>
      </c>
      <c r="BZ4" s="140"/>
      <c r="CA4" s="141"/>
      <c r="CB4" s="142"/>
      <c r="CC4" s="143"/>
      <c r="CD4" s="140">
        <v>5</v>
      </c>
      <c r="CE4" s="141"/>
      <c r="CF4" s="142">
        <v>5</v>
      </c>
      <c r="CG4" s="143">
        <v>2</v>
      </c>
      <c r="CH4" s="140">
        <v>5</v>
      </c>
      <c r="CI4" s="141"/>
      <c r="CJ4" s="142">
        <v>5</v>
      </c>
      <c r="CK4" s="143">
        <v>2</v>
      </c>
      <c r="CL4" s="140">
        <v>5</v>
      </c>
      <c r="CM4" s="141"/>
      <c r="CN4" s="142">
        <v>5</v>
      </c>
      <c r="CO4" s="143">
        <v>2</v>
      </c>
      <c r="CP4" s="140">
        <v>5</v>
      </c>
      <c r="CQ4" s="141"/>
      <c r="CR4" s="142">
        <v>5</v>
      </c>
      <c r="CS4" s="143">
        <v>2</v>
      </c>
      <c r="CT4" s="140">
        <v>5</v>
      </c>
      <c r="CU4" s="141"/>
      <c r="CV4" s="142">
        <v>5</v>
      </c>
      <c r="CW4" s="143">
        <v>2</v>
      </c>
      <c r="CX4" s="140">
        <v>8</v>
      </c>
      <c r="CY4" s="141"/>
      <c r="CZ4" s="142">
        <v>5</v>
      </c>
      <c r="DA4" s="143">
        <v>2</v>
      </c>
      <c r="DB4" s="140"/>
      <c r="DC4" s="141"/>
      <c r="DD4" s="142"/>
      <c r="DE4" s="143"/>
      <c r="DF4" s="140">
        <v>5</v>
      </c>
      <c r="DG4" s="141">
        <v>6</v>
      </c>
      <c r="DH4" s="142">
        <v>5</v>
      </c>
      <c r="DI4" s="143">
        <v>2</v>
      </c>
      <c r="DJ4" s="140">
        <v>5</v>
      </c>
      <c r="DK4" s="141">
        <v>6</v>
      </c>
      <c r="DL4" s="142">
        <v>5</v>
      </c>
      <c r="DM4" s="143">
        <v>2</v>
      </c>
      <c r="DN4" s="140">
        <v>13</v>
      </c>
      <c r="DO4" s="141">
        <v>6</v>
      </c>
      <c r="DP4" s="142">
        <v>5</v>
      </c>
      <c r="DQ4" s="143">
        <v>2</v>
      </c>
      <c r="DR4" s="140">
        <v>13</v>
      </c>
      <c r="DS4" s="141">
        <v>6</v>
      </c>
      <c r="DT4" s="142">
        <v>5</v>
      </c>
      <c r="DU4" s="143">
        <v>2</v>
      </c>
      <c r="DV4" s="140">
        <v>10</v>
      </c>
      <c r="DW4" s="141"/>
      <c r="DX4" s="142">
        <v>5</v>
      </c>
      <c r="DY4" s="143">
        <v>2</v>
      </c>
      <c r="DZ4" s="48">
        <f>F4+J4+N4+R4+V4+Z4+AD4+AH4+AL4+AP4+AT4+AX4+BB4+BF4+BJ4+BN4+BR4+BV4+BZ4+CD4+CH4+CL4+CP4+CT4+CX4+DB4+DF4+DJ4+DN4+DR4+DV4</f>
        <v>159</v>
      </c>
      <c r="EA4" s="65">
        <f>G4+K4+O4+S4+W4+AA4+AE4+AI4+AM4+AQ4+AU4+AY4+BC4+BG4+BK4+BO4+BS4+BW4+CA4+CE4+CI4+CM4+CQ4+CU4+CY4+DC4+DG4+DK4+DO4+DS4+DW4</f>
        <v>24</v>
      </c>
      <c r="EB4" s="65">
        <f>H4+L4+P4+T4+X4+AB4+AF4+AJ4+AN4+AR4+AV4+AZ4+BD4+BH4+BL4+BP4+BT4+BX4+CB4+CF4+CJ4+CN4+CR4+CV4+CZ4+DD4+DH4+DL4+DP4+DT4+DX4</f>
        <v>135</v>
      </c>
      <c r="EC4" s="66">
        <f>I4+M4+Q4+U4+Y4+AC4+AG4+AK4+AO4+AS4+AW4+BA4+BE4+BI4+BM4+BQ4+BU4+BY4+CC4+CG4+CK4+CO4+CS4+CW4+DA4+DE4+DI4+DM4+DQ4+DU4+DY4</f>
        <v>54</v>
      </c>
    </row>
    <row r="5" spans="1:133" ht="31.5" customHeight="1" x14ac:dyDescent="0.25">
      <c r="A5" s="222">
        <v>2</v>
      </c>
      <c r="B5" s="252" t="s">
        <v>635</v>
      </c>
      <c r="C5" s="385" t="s">
        <v>636</v>
      </c>
      <c r="D5" s="386" t="s">
        <v>2564</v>
      </c>
      <c r="E5" s="196">
        <v>100</v>
      </c>
      <c r="F5" s="171">
        <v>5</v>
      </c>
      <c r="G5" s="229"/>
      <c r="H5" s="230">
        <v>2</v>
      </c>
      <c r="I5" s="170">
        <v>1</v>
      </c>
      <c r="J5" s="171">
        <v>5</v>
      </c>
      <c r="K5" s="229"/>
      <c r="L5" s="230">
        <v>2</v>
      </c>
      <c r="M5" s="170">
        <v>1</v>
      </c>
      <c r="N5" s="171">
        <v>5</v>
      </c>
      <c r="O5" s="229"/>
      <c r="P5" s="230">
        <v>2</v>
      </c>
      <c r="Q5" s="170">
        <v>1</v>
      </c>
      <c r="R5" s="171">
        <v>10</v>
      </c>
      <c r="S5" s="229"/>
      <c r="T5" s="230">
        <v>2</v>
      </c>
      <c r="U5" s="170">
        <v>1</v>
      </c>
      <c r="V5" s="171"/>
      <c r="W5" s="229"/>
      <c r="X5" s="230"/>
      <c r="Y5" s="170"/>
      <c r="Z5" s="171">
        <v>2</v>
      </c>
      <c r="AA5" s="229"/>
      <c r="AB5" s="230">
        <v>5</v>
      </c>
      <c r="AC5" s="170">
        <v>1</v>
      </c>
      <c r="AD5" s="171">
        <v>5</v>
      </c>
      <c r="AE5" s="229"/>
      <c r="AF5" s="230">
        <v>5</v>
      </c>
      <c r="AG5" s="170">
        <v>1</v>
      </c>
      <c r="AH5" s="171">
        <v>2</v>
      </c>
      <c r="AI5" s="229"/>
      <c r="AJ5" s="230">
        <v>5</v>
      </c>
      <c r="AK5" s="170">
        <v>1</v>
      </c>
      <c r="AL5" s="171">
        <v>7</v>
      </c>
      <c r="AM5" s="229"/>
      <c r="AN5" s="230">
        <v>5</v>
      </c>
      <c r="AO5" s="170">
        <v>1</v>
      </c>
      <c r="AP5" s="171">
        <v>5</v>
      </c>
      <c r="AQ5" s="229"/>
      <c r="AR5" s="230">
        <v>5</v>
      </c>
      <c r="AS5" s="170">
        <v>1</v>
      </c>
      <c r="AT5" s="171">
        <v>2</v>
      </c>
      <c r="AU5" s="229"/>
      <c r="AV5" s="230">
        <v>5</v>
      </c>
      <c r="AW5" s="170">
        <v>1</v>
      </c>
      <c r="AX5" s="171"/>
      <c r="AY5" s="229"/>
      <c r="AZ5" s="230"/>
      <c r="BA5" s="170"/>
      <c r="BB5" s="171">
        <v>13</v>
      </c>
      <c r="BC5" s="229"/>
      <c r="BD5" s="230">
        <v>5</v>
      </c>
      <c r="BE5" s="170">
        <v>1</v>
      </c>
      <c r="BF5" s="171">
        <v>5</v>
      </c>
      <c r="BG5" s="229">
        <v>3</v>
      </c>
      <c r="BH5" s="230">
        <v>5</v>
      </c>
      <c r="BI5" s="170">
        <v>1</v>
      </c>
      <c r="BJ5" s="171">
        <v>5</v>
      </c>
      <c r="BK5" s="229">
        <v>3</v>
      </c>
      <c r="BL5" s="230">
        <v>5</v>
      </c>
      <c r="BM5" s="170">
        <v>1</v>
      </c>
      <c r="BN5" s="171">
        <v>5</v>
      </c>
      <c r="BO5" s="229">
        <v>3</v>
      </c>
      <c r="BP5" s="230">
        <v>5</v>
      </c>
      <c r="BQ5" s="170">
        <v>1</v>
      </c>
      <c r="BR5" s="171">
        <v>5</v>
      </c>
      <c r="BS5" s="229">
        <v>3</v>
      </c>
      <c r="BT5" s="230">
        <v>5</v>
      </c>
      <c r="BU5" s="170">
        <v>1</v>
      </c>
      <c r="BV5" s="171">
        <v>5</v>
      </c>
      <c r="BW5" s="229">
        <v>3</v>
      </c>
      <c r="BX5" s="230">
        <v>5</v>
      </c>
      <c r="BY5" s="170">
        <v>1</v>
      </c>
      <c r="BZ5" s="171"/>
      <c r="CA5" s="229"/>
      <c r="CB5" s="230"/>
      <c r="CC5" s="170"/>
      <c r="CD5" s="171"/>
      <c r="CE5" s="229">
        <v>5</v>
      </c>
      <c r="CF5" s="230">
        <v>5</v>
      </c>
      <c r="CG5" s="170">
        <v>1</v>
      </c>
      <c r="CH5" s="171"/>
      <c r="CI5" s="229">
        <v>5</v>
      </c>
      <c r="CJ5" s="230">
        <v>5</v>
      </c>
      <c r="CK5" s="170">
        <v>1</v>
      </c>
      <c r="CL5" s="171"/>
      <c r="CM5" s="229">
        <v>5</v>
      </c>
      <c r="CN5" s="230">
        <v>5</v>
      </c>
      <c r="CO5" s="170">
        <v>1</v>
      </c>
      <c r="CP5" s="171"/>
      <c r="CQ5" s="229">
        <v>14</v>
      </c>
      <c r="CR5" s="230">
        <v>5</v>
      </c>
      <c r="CS5" s="170">
        <v>1</v>
      </c>
      <c r="CT5" s="171"/>
      <c r="CU5" s="229">
        <v>11</v>
      </c>
      <c r="CV5" s="230">
        <v>5</v>
      </c>
      <c r="CW5" s="170">
        <v>1</v>
      </c>
      <c r="CX5" s="171"/>
      <c r="CY5" s="229">
        <v>11</v>
      </c>
      <c r="CZ5" s="230">
        <v>5</v>
      </c>
      <c r="DA5" s="170">
        <v>1</v>
      </c>
      <c r="DB5" s="171"/>
      <c r="DC5" s="229"/>
      <c r="DD5" s="230"/>
      <c r="DE5" s="170"/>
      <c r="DF5" s="171"/>
      <c r="DG5" s="229">
        <v>14</v>
      </c>
      <c r="DH5" s="230">
        <v>5</v>
      </c>
      <c r="DI5" s="170">
        <v>1</v>
      </c>
      <c r="DJ5" s="171"/>
      <c r="DK5" s="229">
        <v>8</v>
      </c>
      <c r="DL5" s="230">
        <v>5</v>
      </c>
      <c r="DM5" s="170">
        <v>1</v>
      </c>
      <c r="DN5" s="171">
        <v>2</v>
      </c>
      <c r="DO5" s="229">
        <v>4</v>
      </c>
      <c r="DP5" s="230">
        <v>5</v>
      </c>
      <c r="DQ5" s="170">
        <v>1</v>
      </c>
      <c r="DR5" s="171">
        <v>5</v>
      </c>
      <c r="DS5" s="229">
        <v>3</v>
      </c>
      <c r="DT5" s="230">
        <v>5</v>
      </c>
      <c r="DU5" s="170">
        <v>1</v>
      </c>
      <c r="DV5" s="171">
        <v>3</v>
      </c>
      <c r="DW5" s="229">
        <v>5</v>
      </c>
      <c r="DX5" s="230">
        <v>5</v>
      </c>
      <c r="DY5" s="170">
        <v>1</v>
      </c>
      <c r="DZ5" s="183">
        <f t="shared" ref="DZ5:EC5" si="0">F5+J5+N5+R5+V5+Z5+AD5+AH5+AL5+AP5+AT5+AX5+BB5+BF5+BJ5+BN5+BR5+BV5+BZ5+CD5+CH5+CL5+CP5+CT5+CX5+DB5+DF5+DJ5+DN5+DR5+DV5</f>
        <v>96</v>
      </c>
      <c r="EA5" s="184">
        <f t="shared" si="0"/>
        <v>100</v>
      </c>
      <c r="EB5" s="184">
        <f t="shared" si="0"/>
        <v>123</v>
      </c>
      <c r="EC5" s="185">
        <f t="shared" si="0"/>
        <v>27</v>
      </c>
    </row>
    <row r="6" spans="1:133" ht="31.5" customHeight="1" thickBot="1" x14ac:dyDescent="0.3">
      <c r="A6" s="222">
        <v>3</v>
      </c>
      <c r="B6" s="252" t="s">
        <v>637</v>
      </c>
      <c r="C6" s="385" t="s">
        <v>638</v>
      </c>
      <c r="D6" s="389" t="s">
        <v>1790</v>
      </c>
      <c r="E6" s="518">
        <v>100</v>
      </c>
      <c r="F6" s="239">
        <v>15</v>
      </c>
      <c r="G6" s="240"/>
      <c r="H6" s="241">
        <v>2</v>
      </c>
      <c r="I6" s="242">
        <v>1</v>
      </c>
      <c r="J6" s="239">
        <v>15</v>
      </c>
      <c r="K6" s="240"/>
      <c r="L6" s="241">
        <v>2</v>
      </c>
      <c r="M6" s="242">
        <v>1</v>
      </c>
      <c r="N6" s="239">
        <v>15</v>
      </c>
      <c r="O6" s="240"/>
      <c r="P6" s="241">
        <v>2</v>
      </c>
      <c r="Q6" s="242">
        <v>1</v>
      </c>
      <c r="R6" s="239">
        <v>15</v>
      </c>
      <c r="S6" s="240">
        <v>15</v>
      </c>
      <c r="T6" s="241">
        <v>2</v>
      </c>
      <c r="U6" s="242">
        <v>1</v>
      </c>
      <c r="V6" s="239"/>
      <c r="W6" s="240"/>
      <c r="X6" s="241"/>
      <c r="Y6" s="242"/>
      <c r="Z6" s="239"/>
      <c r="AA6" s="240">
        <v>6</v>
      </c>
      <c r="AB6" s="241">
        <v>5</v>
      </c>
      <c r="AC6" s="242">
        <v>1</v>
      </c>
      <c r="AD6" s="239">
        <v>3</v>
      </c>
      <c r="AE6" s="240">
        <v>5</v>
      </c>
      <c r="AF6" s="241">
        <v>5</v>
      </c>
      <c r="AG6" s="242">
        <v>1</v>
      </c>
      <c r="AH6" s="239">
        <v>15</v>
      </c>
      <c r="AI6" s="240"/>
      <c r="AJ6" s="241">
        <v>5</v>
      </c>
      <c r="AK6" s="242">
        <v>1</v>
      </c>
      <c r="AL6" s="239">
        <v>15</v>
      </c>
      <c r="AM6" s="240"/>
      <c r="AN6" s="241">
        <v>5</v>
      </c>
      <c r="AO6" s="242">
        <v>1</v>
      </c>
      <c r="AP6" s="239">
        <v>16</v>
      </c>
      <c r="AQ6" s="240"/>
      <c r="AR6" s="241">
        <v>5</v>
      </c>
      <c r="AS6" s="242">
        <v>1</v>
      </c>
      <c r="AT6" s="239">
        <v>16</v>
      </c>
      <c r="AU6" s="240"/>
      <c r="AV6" s="241">
        <v>5</v>
      </c>
      <c r="AW6" s="242">
        <v>1</v>
      </c>
      <c r="AX6" s="239"/>
      <c r="AY6" s="240"/>
      <c r="AZ6" s="241"/>
      <c r="BA6" s="242"/>
      <c r="BB6" s="239">
        <v>36</v>
      </c>
      <c r="BC6" s="240"/>
      <c r="BD6" s="241">
        <v>5</v>
      </c>
      <c r="BE6" s="242">
        <v>1</v>
      </c>
      <c r="BF6" s="239">
        <v>36</v>
      </c>
      <c r="BG6" s="240"/>
      <c r="BH6" s="241">
        <v>5</v>
      </c>
      <c r="BI6" s="242">
        <v>1</v>
      </c>
      <c r="BJ6" s="239">
        <v>5</v>
      </c>
      <c r="BK6" s="240"/>
      <c r="BL6" s="241">
        <v>5</v>
      </c>
      <c r="BM6" s="242">
        <v>1</v>
      </c>
      <c r="BN6" s="239">
        <v>5</v>
      </c>
      <c r="BO6" s="240"/>
      <c r="BP6" s="241">
        <v>5</v>
      </c>
      <c r="BQ6" s="242">
        <v>1</v>
      </c>
      <c r="BR6" s="239">
        <v>5</v>
      </c>
      <c r="BS6" s="240"/>
      <c r="BT6" s="241">
        <v>5</v>
      </c>
      <c r="BU6" s="242">
        <v>1</v>
      </c>
      <c r="BV6" s="239">
        <v>5</v>
      </c>
      <c r="BW6" s="240"/>
      <c r="BX6" s="241">
        <v>5</v>
      </c>
      <c r="BY6" s="242">
        <v>1</v>
      </c>
      <c r="BZ6" s="239"/>
      <c r="CA6" s="240"/>
      <c r="CB6" s="241"/>
      <c r="CC6" s="242"/>
      <c r="CD6" s="239">
        <v>5</v>
      </c>
      <c r="CE6" s="240">
        <v>5</v>
      </c>
      <c r="CF6" s="241">
        <v>5</v>
      </c>
      <c r="CG6" s="242">
        <v>1</v>
      </c>
      <c r="CH6" s="239">
        <v>5</v>
      </c>
      <c r="CI6" s="240">
        <v>5</v>
      </c>
      <c r="CJ6" s="241">
        <v>5</v>
      </c>
      <c r="CK6" s="242">
        <v>1</v>
      </c>
      <c r="CL6" s="239">
        <v>5</v>
      </c>
      <c r="CM6" s="240">
        <v>5</v>
      </c>
      <c r="CN6" s="241">
        <v>5</v>
      </c>
      <c r="CO6" s="242">
        <v>1</v>
      </c>
      <c r="CP6" s="239">
        <v>18</v>
      </c>
      <c r="CQ6" s="240">
        <v>10</v>
      </c>
      <c r="CR6" s="241">
        <v>5</v>
      </c>
      <c r="CS6" s="242">
        <v>1</v>
      </c>
      <c r="CT6" s="239">
        <v>12</v>
      </c>
      <c r="CU6" s="240"/>
      <c r="CV6" s="241">
        <v>5</v>
      </c>
      <c r="CW6" s="242">
        <v>1</v>
      </c>
      <c r="CX6" s="239">
        <v>2</v>
      </c>
      <c r="CY6" s="240">
        <v>3</v>
      </c>
      <c r="CZ6" s="241">
        <v>5</v>
      </c>
      <c r="DA6" s="242">
        <v>1</v>
      </c>
      <c r="DB6" s="239"/>
      <c r="DC6" s="240"/>
      <c r="DD6" s="241"/>
      <c r="DE6" s="242"/>
      <c r="DF6" s="239">
        <v>8</v>
      </c>
      <c r="DG6" s="240">
        <v>2</v>
      </c>
      <c r="DH6" s="241">
        <v>5</v>
      </c>
      <c r="DI6" s="242">
        <v>1</v>
      </c>
      <c r="DJ6" s="239">
        <v>8</v>
      </c>
      <c r="DK6" s="240"/>
      <c r="DL6" s="241">
        <v>5</v>
      </c>
      <c r="DM6" s="242">
        <v>1</v>
      </c>
      <c r="DN6" s="239">
        <v>8</v>
      </c>
      <c r="DO6" s="240"/>
      <c r="DP6" s="241">
        <v>5</v>
      </c>
      <c r="DQ6" s="242">
        <v>1</v>
      </c>
      <c r="DR6" s="239">
        <v>15</v>
      </c>
      <c r="DS6" s="240">
        <v>2</v>
      </c>
      <c r="DT6" s="241">
        <v>5</v>
      </c>
      <c r="DU6" s="242">
        <v>1</v>
      </c>
      <c r="DV6" s="239">
        <v>1</v>
      </c>
      <c r="DW6" s="240">
        <v>2</v>
      </c>
      <c r="DX6" s="241">
        <v>5</v>
      </c>
      <c r="DY6" s="242">
        <v>1</v>
      </c>
      <c r="DZ6" s="183">
        <f t="shared" ref="DZ6" si="1">F6+J6+N6+R6+V6+Z6+AD6+AH6+AL6+AP6+AT6+AX6+BB6+BF6+BJ6+BN6+BR6+BV6+BZ6+CD6+CH6+CL6+CP6+CT6+CX6+DB6+DF6+DJ6+DN6+DR6+DV6</f>
        <v>304</v>
      </c>
      <c r="EA6" s="184">
        <f t="shared" ref="EA6" si="2">G6+K6+O6+S6+W6+AA6+AE6+AI6+AM6+AQ6+AU6+AY6+BC6+BG6+BK6+BO6+BS6+BW6+CA6+CE6+CI6+CM6+CQ6+CU6+CY6+DC6+DG6+DK6+DO6+DS6+DW6</f>
        <v>60</v>
      </c>
      <c r="EB6" s="184">
        <f t="shared" ref="EB6" si="3">H6+L6+P6+T6+X6+AB6+AF6+AJ6+AN6+AR6+AV6+AZ6+BD6+BH6+BL6+BP6+BT6+BX6+CB6+CF6+CJ6+CN6+CR6+CV6+CZ6+DD6+DH6+DL6+DP6+DT6+DX6</f>
        <v>123</v>
      </c>
      <c r="EC6" s="185">
        <f t="shared" ref="EC6" si="4">I6+M6+Q6+U6+Y6+AC6+AG6+AK6+AO6+AS6+AW6+BA6+BE6+BI6+BM6+BQ6+BU6+BY6+CC6+CG6+CK6+CO6+CS6+CW6+DA6+DE6+DI6+DM6+DQ6+DU6+DY6</f>
        <v>27</v>
      </c>
    </row>
    <row r="7" spans="1:133" s="49" customFormat="1" ht="16.5" customHeight="1" x14ac:dyDescent="0.25">
      <c r="A7" s="672" t="s">
        <v>196</v>
      </c>
      <c r="B7" s="673"/>
      <c r="C7" s="673"/>
      <c r="D7" s="673"/>
      <c r="E7" s="193"/>
      <c r="F7" s="174"/>
      <c r="G7" s="174"/>
      <c r="H7" s="175"/>
      <c r="I7" s="174"/>
      <c r="J7" s="174"/>
      <c r="K7" s="174"/>
      <c r="L7" s="175"/>
      <c r="M7" s="174"/>
      <c r="N7" s="174"/>
      <c r="O7" s="174"/>
      <c r="P7" s="175"/>
      <c r="Q7" s="174"/>
      <c r="R7" s="174"/>
      <c r="S7" s="174"/>
      <c r="T7" s="175"/>
      <c r="U7" s="174"/>
      <c r="V7" s="174"/>
      <c r="W7" s="174"/>
      <c r="X7" s="175"/>
      <c r="Y7" s="174"/>
      <c r="Z7" s="174"/>
      <c r="AA7" s="174"/>
      <c r="AB7" s="175"/>
      <c r="AC7" s="174"/>
      <c r="AD7" s="174"/>
      <c r="AE7" s="174"/>
      <c r="AF7" s="175"/>
      <c r="AG7" s="174"/>
      <c r="AH7" s="174"/>
      <c r="AI7" s="174"/>
      <c r="AJ7" s="175"/>
      <c r="AK7" s="174"/>
      <c r="AL7" s="174"/>
      <c r="AM7" s="174"/>
      <c r="AN7" s="175"/>
      <c r="AO7" s="174"/>
      <c r="AP7" s="174"/>
      <c r="AQ7" s="174"/>
      <c r="AR7" s="175"/>
      <c r="AS7" s="174"/>
      <c r="AT7" s="174"/>
      <c r="AU7" s="174"/>
      <c r="AV7" s="175"/>
      <c r="AW7" s="174"/>
      <c r="AX7" s="174"/>
      <c r="AY7" s="174"/>
      <c r="AZ7" s="175"/>
      <c r="BA7" s="174"/>
      <c r="BB7" s="174"/>
      <c r="BC7" s="174"/>
      <c r="BD7" s="175"/>
      <c r="BE7" s="174"/>
      <c r="BF7" s="174"/>
      <c r="BG7" s="174"/>
      <c r="BH7" s="175"/>
      <c r="BI7" s="174"/>
      <c r="BJ7" s="174"/>
      <c r="BK7" s="174"/>
      <c r="BL7" s="175"/>
      <c r="BM7" s="174"/>
      <c r="BN7" s="174"/>
      <c r="BO7" s="174"/>
      <c r="BP7" s="175"/>
      <c r="BQ7" s="174"/>
      <c r="BR7" s="174"/>
      <c r="BS7" s="174"/>
      <c r="BT7" s="175"/>
      <c r="BU7" s="174"/>
      <c r="BV7" s="174"/>
      <c r="BW7" s="174"/>
      <c r="BX7" s="175"/>
      <c r="BY7" s="174"/>
      <c r="BZ7" s="174"/>
      <c r="CA7" s="174"/>
      <c r="CB7" s="175"/>
      <c r="CC7" s="174"/>
      <c r="CD7" s="174"/>
      <c r="CE7" s="174"/>
      <c r="CF7" s="175"/>
      <c r="CG7" s="174"/>
      <c r="CH7" s="174"/>
      <c r="CI7" s="174"/>
      <c r="CJ7" s="175"/>
      <c r="CK7" s="174"/>
      <c r="CL7" s="174"/>
      <c r="CM7" s="174"/>
      <c r="CN7" s="175"/>
      <c r="CO7" s="174"/>
      <c r="CP7" s="174"/>
      <c r="CQ7" s="174"/>
      <c r="CR7" s="175"/>
      <c r="CS7" s="174"/>
      <c r="CT7" s="174"/>
      <c r="CU7" s="174"/>
      <c r="CV7" s="175"/>
      <c r="CW7" s="174"/>
      <c r="CX7" s="174"/>
      <c r="CY7" s="174"/>
      <c r="CZ7" s="175"/>
      <c r="DA7" s="174"/>
      <c r="DB7" s="174"/>
      <c r="DC7" s="174"/>
      <c r="DD7" s="175"/>
      <c r="DE7" s="174"/>
      <c r="DF7" s="174"/>
      <c r="DG7" s="174"/>
      <c r="DH7" s="175"/>
      <c r="DI7" s="174"/>
      <c r="DJ7" s="174"/>
      <c r="DK7" s="174"/>
      <c r="DL7" s="175"/>
      <c r="DM7" s="174"/>
      <c r="DN7" s="174"/>
      <c r="DO7" s="174"/>
      <c r="DP7" s="175"/>
      <c r="DQ7" s="174"/>
      <c r="DR7" s="174"/>
      <c r="DS7" s="174"/>
      <c r="DT7" s="175"/>
      <c r="DU7" s="174"/>
      <c r="DV7" s="174"/>
      <c r="DW7" s="174"/>
      <c r="DX7" s="175"/>
      <c r="DY7" s="174"/>
      <c r="DZ7" s="193"/>
      <c r="EA7" s="193"/>
      <c r="EB7" s="193"/>
      <c r="EC7" s="213"/>
    </row>
    <row r="8" spans="1:133" s="49" customFormat="1" ht="16.5" customHeight="1" thickBot="1" x14ac:dyDescent="0.3">
      <c r="A8" s="674" t="s">
        <v>114</v>
      </c>
      <c r="B8" s="675"/>
      <c r="C8" s="675"/>
      <c r="D8" s="675"/>
      <c r="E8" s="519"/>
      <c r="F8" s="176"/>
      <c r="G8" s="177"/>
      <c r="H8" s="178"/>
      <c r="I8" s="177"/>
      <c r="J8" s="176"/>
      <c r="K8" s="177"/>
      <c r="L8" s="178"/>
      <c r="M8" s="177"/>
      <c r="N8" s="176"/>
      <c r="O8" s="177"/>
      <c r="P8" s="178"/>
      <c r="Q8" s="177"/>
      <c r="R8" s="176"/>
      <c r="S8" s="177"/>
      <c r="T8" s="178"/>
      <c r="U8" s="177"/>
      <c r="V8" s="176"/>
      <c r="W8" s="177"/>
      <c r="X8" s="178"/>
      <c r="Y8" s="177"/>
      <c r="Z8" s="176"/>
      <c r="AA8" s="177"/>
      <c r="AB8" s="178"/>
      <c r="AC8" s="177"/>
      <c r="AD8" s="176"/>
      <c r="AE8" s="177"/>
      <c r="AF8" s="178"/>
      <c r="AG8" s="177"/>
      <c r="AH8" s="176"/>
      <c r="AI8" s="177"/>
      <c r="AJ8" s="178"/>
      <c r="AK8" s="177"/>
      <c r="AL8" s="176"/>
      <c r="AM8" s="177"/>
      <c r="AN8" s="178"/>
      <c r="AO8" s="177"/>
      <c r="AP8" s="176"/>
      <c r="AQ8" s="177"/>
      <c r="AR8" s="178"/>
      <c r="AS8" s="177"/>
      <c r="AT8" s="176"/>
      <c r="AU8" s="177"/>
      <c r="AV8" s="178"/>
      <c r="AW8" s="177"/>
      <c r="AX8" s="176"/>
      <c r="AY8" s="177"/>
      <c r="AZ8" s="178"/>
      <c r="BA8" s="177"/>
      <c r="BB8" s="176"/>
      <c r="BC8" s="177"/>
      <c r="BD8" s="178"/>
      <c r="BE8" s="177"/>
      <c r="BF8" s="176"/>
      <c r="BG8" s="177"/>
      <c r="BH8" s="178"/>
      <c r="BI8" s="177"/>
      <c r="BJ8" s="176"/>
      <c r="BK8" s="177"/>
      <c r="BL8" s="178"/>
      <c r="BM8" s="177"/>
      <c r="BN8" s="176"/>
      <c r="BO8" s="177"/>
      <c r="BP8" s="178"/>
      <c r="BQ8" s="177"/>
      <c r="BR8" s="176"/>
      <c r="BS8" s="177"/>
      <c r="BT8" s="178"/>
      <c r="BU8" s="177"/>
      <c r="BV8" s="176"/>
      <c r="BW8" s="177"/>
      <c r="BX8" s="178"/>
      <c r="BY8" s="177"/>
      <c r="BZ8" s="176"/>
      <c r="CA8" s="177"/>
      <c r="CB8" s="178"/>
      <c r="CC8" s="177"/>
      <c r="CD8" s="176"/>
      <c r="CE8" s="177"/>
      <c r="CF8" s="178"/>
      <c r="CG8" s="177"/>
      <c r="CH8" s="176"/>
      <c r="CI8" s="177"/>
      <c r="CJ8" s="178"/>
      <c r="CK8" s="177"/>
      <c r="CL8" s="176"/>
      <c r="CM8" s="177"/>
      <c r="CN8" s="178"/>
      <c r="CO8" s="177"/>
      <c r="CP8" s="176"/>
      <c r="CQ8" s="177"/>
      <c r="CR8" s="178"/>
      <c r="CS8" s="177"/>
      <c r="CT8" s="176"/>
      <c r="CU8" s="177"/>
      <c r="CV8" s="178"/>
      <c r="CW8" s="177"/>
      <c r="CX8" s="176"/>
      <c r="CY8" s="177"/>
      <c r="CZ8" s="178"/>
      <c r="DA8" s="177"/>
      <c r="DB8" s="176"/>
      <c r="DC8" s="177"/>
      <c r="DD8" s="178"/>
      <c r="DE8" s="177"/>
      <c r="DF8" s="176"/>
      <c r="DG8" s="177"/>
      <c r="DH8" s="178"/>
      <c r="DI8" s="177"/>
      <c r="DJ8" s="176"/>
      <c r="DK8" s="177"/>
      <c r="DL8" s="178"/>
      <c r="DM8" s="177"/>
      <c r="DN8" s="176"/>
      <c r="DO8" s="177"/>
      <c r="DP8" s="178"/>
      <c r="DQ8" s="177"/>
      <c r="DR8" s="176"/>
      <c r="DS8" s="177"/>
      <c r="DT8" s="178"/>
      <c r="DU8" s="177"/>
      <c r="DV8" s="176"/>
      <c r="DW8" s="177"/>
      <c r="DX8" s="178"/>
      <c r="DY8" s="177"/>
      <c r="DZ8" s="195"/>
      <c r="EA8" s="195"/>
      <c r="EB8" s="195"/>
      <c r="EC8" s="214"/>
    </row>
    <row r="9" spans="1:133" ht="45" x14ac:dyDescent="0.25">
      <c r="A9" s="221">
        <v>1</v>
      </c>
      <c r="B9" s="517" t="s">
        <v>987</v>
      </c>
      <c r="C9" s="444" t="s">
        <v>988</v>
      </c>
      <c r="D9" s="445" t="s">
        <v>1151</v>
      </c>
      <c r="E9" s="520">
        <v>50</v>
      </c>
      <c r="F9" s="140"/>
      <c r="G9" s="141"/>
      <c r="H9" s="142">
        <v>5</v>
      </c>
      <c r="I9" s="143"/>
      <c r="J9" s="140"/>
      <c r="K9" s="141"/>
      <c r="L9" s="142"/>
      <c r="M9" s="143"/>
      <c r="N9" s="140"/>
      <c r="O9" s="141"/>
      <c r="P9" s="142"/>
      <c r="Q9" s="143"/>
      <c r="R9" s="140"/>
      <c r="S9" s="141"/>
      <c r="T9" s="142"/>
      <c r="U9" s="143"/>
      <c r="V9" s="140"/>
      <c r="W9" s="141"/>
      <c r="X9" s="142"/>
      <c r="Y9" s="143"/>
      <c r="Z9" s="140"/>
      <c r="AA9" s="141"/>
      <c r="AB9" s="142">
        <v>5</v>
      </c>
      <c r="AC9" s="143"/>
      <c r="AD9" s="140"/>
      <c r="AE9" s="141"/>
      <c r="AF9" s="142">
        <v>5</v>
      </c>
      <c r="AG9" s="143"/>
      <c r="AH9" s="140"/>
      <c r="AI9" s="141"/>
      <c r="AJ9" s="142">
        <v>5</v>
      </c>
      <c r="AK9" s="143"/>
      <c r="AL9" s="140"/>
      <c r="AM9" s="141"/>
      <c r="AN9" s="142">
        <v>5</v>
      </c>
      <c r="AO9" s="143"/>
      <c r="AP9" s="140"/>
      <c r="AQ9" s="141"/>
      <c r="AR9" s="142">
        <v>5</v>
      </c>
      <c r="AS9" s="143"/>
      <c r="AT9" s="140"/>
      <c r="AU9" s="141"/>
      <c r="AV9" s="142">
        <v>5</v>
      </c>
      <c r="AW9" s="143"/>
      <c r="AX9" s="140"/>
      <c r="AY9" s="141"/>
      <c r="AZ9" s="142"/>
      <c r="BA9" s="143"/>
      <c r="BB9" s="140"/>
      <c r="BC9" s="141"/>
      <c r="BD9" s="142">
        <v>5</v>
      </c>
      <c r="BE9" s="143"/>
      <c r="BF9" s="140"/>
      <c r="BG9" s="141"/>
      <c r="BH9" s="142">
        <v>5</v>
      </c>
      <c r="BI9" s="143"/>
      <c r="BJ9" s="140"/>
      <c r="BK9" s="141"/>
      <c r="BL9" s="142">
        <v>5</v>
      </c>
      <c r="BM9" s="143"/>
      <c r="BN9" s="140"/>
      <c r="BO9" s="141"/>
      <c r="BP9" s="142">
        <v>5</v>
      </c>
      <c r="BQ9" s="143"/>
      <c r="BR9" s="140"/>
      <c r="BS9" s="141"/>
      <c r="BT9" s="142">
        <v>5</v>
      </c>
      <c r="BU9" s="143"/>
      <c r="BV9" s="140"/>
      <c r="BW9" s="141"/>
      <c r="BX9" s="142">
        <v>5</v>
      </c>
      <c r="BY9" s="143"/>
      <c r="BZ9" s="140"/>
      <c r="CA9" s="141"/>
      <c r="CB9" s="142"/>
      <c r="CC9" s="143"/>
      <c r="CD9" s="140"/>
      <c r="CE9" s="141"/>
      <c r="CF9" s="142">
        <v>5</v>
      </c>
      <c r="CG9" s="143"/>
      <c r="CH9" s="140"/>
      <c r="CI9" s="141"/>
      <c r="CJ9" s="142">
        <v>5</v>
      </c>
      <c r="CK9" s="143"/>
      <c r="CL9" s="140"/>
      <c r="CM9" s="141"/>
      <c r="CN9" s="142">
        <v>5</v>
      </c>
      <c r="CO9" s="143"/>
      <c r="CP9" s="140"/>
      <c r="CQ9" s="141"/>
      <c r="CR9" s="142">
        <v>5</v>
      </c>
      <c r="CS9" s="143"/>
      <c r="CT9" s="140"/>
      <c r="CU9" s="141"/>
      <c r="CV9" s="142">
        <v>5</v>
      </c>
      <c r="CW9" s="143"/>
      <c r="CX9" s="140"/>
      <c r="CY9" s="141"/>
      <c r="CZ9" s="142">
        <v>5</v>
      </c>
      <c r="DA9" s="143"/>
      <c r="DB9" s="140"/>
      <c r="DC9" s="141"/>
      <c r="DD9" s="142"/>
      <c r="DE9" s="143"/>
      <c r="DF9" s="140"/>
      <c r="DG9" s="141"/>
      <c r="DH9" s="142">
        <v>5</v>
      </c>
      <c r="DI9" s="143"/>
      <c r="DJ9" s="140"/>
      <c r="DK9" s="141"/>
      <c r="DL9" s="142">
        <v>5</v>
      </c>
      <c r="DM9" s="143"/>
      <c r="DN9" s="140"/>
      <c r="DO9" s="141"/>
      <c r="DP9" s="142">
        <v>5</v>
      </c>
      <c r="DQ9" s="143"/>
      <c r="DR9" s="140"/>
      <c r="DS9" s="141"/>
      <c r="DT9" s="142">
        <v>5</v>
      </c>
      <c r="DU9" s="143"/>
      <c r="DV9" s="140"/>
      <c r="DW9" s="141"/>
      <c r="DX9" s="142">
        <v>5</v>
      </c>
      <c r="DY9" s="143"/>
      <c r="DZ9" s="198">
        <f t="shared" ref="DZ9:EC73" si="5">F9+J9+N9+R9+V9+Z9+AD9+AH9+AL9+AP9+AT9+AX9+BB9+BF9+BJ9+BN9+BR9+BV9+BZ9+CD9+CH9+CL9+CP9+CT9+CX9+DB9+DF9+DJ9+DN9+DR9+DV9</f>
        <v>0</v>
      </c>
      <c r="EA9" s="199">
        <f t="shared" si="5"/>
        <v>0</v>
      </c>
      <c r="EB9" s="199">
        <f t="shared" si="5"/>
        <v>120</v>
      </c>
      <c r="EC9" s="200">
        <f t="shared" si="5"/>
        <v>0</v>
      </c>
    </row>
    <row r="10" spans="1:133" ht="30" x14ac:dyDescent="0.25">
      <c r="A10" s="222">
        <v>2</v>
      </c>
      <c r="B10" s="252" t="s">
        <v>1026</v>
      </c>
      <c r="C10" s="385" t="s">
        <v>1027</v>
      </c>
      <c r="D10" s="386" t="s">
        <v>1153</v>
      </c>
      <c r="E10" s="194">
        <v>50</v>
      </c>
      <c r="F10" s="171"/>
      <c r="G10" s="229">
        <v>2</v>
      </c>
      <c r="H10" s="230"/>
      <c r="I10" s="170"/>
      <c r="J10" s="171"/>
      <c r="K10" s="229">
        <v>2</v>
      </c>
      <c r="L10" s="230"/>
      <c r="M10" s="170"/>
      <c r="N10" s="171"/>
      <c r="O10" s="229">
        <v>2</v>
      </c>
      <c r="P10" s="230"/>
      <c r="Q10" s="170"/>
      <c r="R10" s="171"/>
      <c r="S10" s="229">
        <v>2</v>
      </c>
      <c r="T10" s="230"/>
      <c r="U10" s="170"/>
      <c r="V10" s="171"/>
      <c r="W10" s="229"/>
      <c r="X10" s="230"/>
      <c r="Y10" s="170"/>
      <c r="Z10" s="171"/>
      <c r="AA10" s="229">
        <v>2</v>
      </c>
      <c r="AB10" s="230">
        <v>5</v>
      </c>
      <c r="AC10" s="170"/>
      <c r="AD10" s="171"/>
      <c r="AE10" s="229">
        <v>2</v>
      </c>
      <c r="AF10" s="230">
        <v>5</v>
      </c>
      <c r="AG10" s="170"/>
      <c r="AH10" s="171"/>
      <c r="AI10" s="229">
        <v>2</v>
      </c>
      <c r="AJ10" s="230">
        <v>5</v>
      </c>
      <c r="AK10" s="170"/>
      <c r="AL10" s="171"/>
      <c r="AM10" s="229">
        <v>2</v>
      </c>
      <c r="AN10" s="230">
        <v>5</v>
      </c>
      <c r="AO10" s="170"/>
      <c r="AP10" s="171"/>
      <c r="AQ10" s="229">
        <v>2</v>
      </c>
      <c r="AR10" s="230">
        <v>5</v>
      </c>
      <c r="AS10" s="170"/>
      <c r="AT10" s="171"/>
      <c r="AU10" s="229">
        <v>2</v>
      </c>
      <c r="AV10" s="230">
        <v>5</v>
      </c>
      <c r="AW10" s="170"/>
      <c r="AX10" s="171"/>
      <c r="AY10" s="229"/>
      <c r="AZ10" s="230"/>
      <c r="BA10" s="170"/>
      <c r="BB10" s="171"/>
      <c r="BC10" s="229">
        <v>2</v>
      </c>
      <c r="BD10" s="230">
        <v>5</v>
      </c>
      <c r="BE10" s="170"/>
      <c r="BF10" s="171"/>
      <c r="BG10" s="229">
        <v>2</v>
      </c>
      <c r="BH10" s="230">
        <v>5</v>
      </c>
      <c r="BI10" s="170"/>
      <c r="BJ10" s="171"/>
      <c r="BK10" s="229">
        <v>2</v>
      </c>
      <c r="BL10" s="230">
        <v>5</v>
      </c>
      <c r="BM10" s="170"/>
      <c r="BN10" s="171"/>
      <c r="BO10" s="229">
        <v>2</v>
      </c>
      <c r="BP10" s="230">
        <v>5</v>
      </c>
      <c r="BQ10" s="170"/>
      <c r="BR10" s="171"/>
      <c r="BS10" s="229">
        <v>2</v>
      </c>
      <c r="BT10" s="230">
        <v>5</v>
      </c>
      <c r="BU10" s="170"/>
      <c r="BV10" s="171"/>
      <c r="BW10" s="229">
        <v>2</v>
      </c>
      <c r="BX10" s="230">
        <v>5</v>
      </c>
      <c r="BY10" s="170"/>
      <c r="BZ10" s="171"/>
      <c r="CA10" s="229"/>
      <c r="CB10" s="230"/>
      <c r="CC10" s="170"/>
      <c r="CD10" s="171"/>
      <c r="CE10" s="229">
        <v>2</v>
      </c>
      <c r="CF10" s="230">
        <v>5</v>
      </c>
      <c r="CG10" s="170"/>
      <c r="CH10" s="171"/>
      <c r="CI10" s="229">
        <v>2</v>
      </c>
      <c r="CJ10" s="230">
        <v>5</v>
      </c>
      <c r="CK10" s="170"/>
      <c r="CL10" s="171"/>
      <c r="CM10" s="229">
        <v>2</v>
      </c>
      <c r="CN10" s="230">
        <v>5</v>
      </c>
      <c r="CO10" s="170"/>
      <c r="CP10" s="171"/>
      <c r="CQ10" s="229">
        <v>2</v>
      </c>
      <c r="CR10" s="230">
        <v>5</v>
      </c>
      <c r="CS10" s="170"/>
      <c r="CT10" s="171"/>
      <c r="CU10" s="229">
        <v>2</v>
      </c>
      <c r="CV10" s="230">
        <v>5</v>
      </c>
      <c r="CW10" s="170"/>
      <c r="CX10" s="171"/>
      <c r="CY10" s="229">
        <v>2</v>
      </c>
      <c r="CZ10" s="230">
        <v>5</v>
      </c>
      <c r="DA10" s="170"/>
      <c r="DB10" s="171"/>
      <c r="DC10" s="229"/>
      <c r="DD10" s="230"/>
      <c r="DE10" s="170"/>
      <c r="DF10" s="171"/>
      <c r="DG10" s="229">
        <v>2</v>
      </c>
      <c r="DH10" s="230">
        <v>5</v>
      </c>
      <c r="DI10" s="170"/>
      <c r="DJ10" s="171"/>
      <c r="DK10" s="229">
        <v>2</v>
      </c>
      <c r="DL10" s="230">
        <v>5</v>
      </c>
      <c r="DM10" s="170"/>
      <c r="DN10" s="171"/>
      <c r="DO10" s="229">
        <v>2</v>
      </c>
      <c r="DP10" s="230">
        <v>5</v>
      </c>
      <c r="DQ10" s="170"/>
      <c r="DR10" s="171"/>
      <c r="DS10" s="229">
        <v>2</v>
      </c>
      <c r="DT10" s="230">
        <v>5</v>
      </c>
      <c r="DU10" s="170"/>
      <c r="DV10" s="171"/>
      <c r="DW10" s="229">
        <v>2</v>
      </c>
      <c r="DX10" s="230">
        <v>5</v>
      </c>
      <c r="DY10" s="170"/>
      <c r="DZ10" s="183">
        <f t="shared" si="5"/>
        <v>0</v>
      </c>
      <c r="EA10" s="184">
        <f t="shared" si="5"/>
        <v>54</v>
      </c>
      <c r="EB10" s="184">
        <f t="shared" si="5"/>
        <v>115</v>
      </c>
      <c r="EC10" s="185">
        <f t="shared" si="5"/>
        <v>0</v>
      </c>
    </row>
    <row r="11" spans="1:133" ht="45" x14ac:dyDescent="0.25">
      <c r="A11" s="253">
        <v>3</v>
      </c>
      <c r="B11" s="521" t="s">
        <v>1791</v>
      </c>
      <c r="C11" s="383" t="s">
        <v>1792</v>
      </c>
      <c r="D11" s="384" t="s">
        <v>1152</v>
      </c>
      <c r="E11" s="522">
        <v>50</v>
      </c>
      <c r="F11" s="171"/>
      <c r="G11" s="229"/>
      <c r="H11" s="230"/>
      <c r="I11" s="170"/>
      <c r="J11" s="171"/>
      <c r="K11" s="229"/>
      <c r="L11" s="230"/>
      <c r="M11" s="170"/>
      <c r="N11" s="171"/>
      <c r="O11" s="229"/>
      <c r="P11" s="230"/>
      <c r="Q11" s="170"/>
      <c r="R11" s="171"/>
      <c r="S11" s="229"/>
      <c r="T11" s="230"/>
      <c r="U11" s="170"/>
      <c r="V11" s="171"/>
      <c r="W11" s="229"/>
      <c r="X11" s="230"/>
      <c r="Y11" s="170"/>
      <c r="Z11" s="171"/>
      <c r="AA11" s="229"/>
      <c r="AB11" s="230">
        <v>5</v>
      </c>
      <c r="AC11" s="170"/>
      <c r="AD11" s="171"/>
      <c r="AE11" s="229"/>
      <c r="AF11" s="230">
        <v>5</v>
      </c>
      <c r="AG11" s="170"/>
      <c r="AH11" s="171"/>
      <c r="AI11" s="229"/>
      <c r="AJ11" s="230">
        <v>5</v>
      </c>
      <c r="AK11" s="170"/>
      <c r="AL11" s="171"/>
      <c r="AM11" s="229"/>
      <c r="AN11" s="230">
        <v>5</v>
      </c>
      <c r="AO11" s="170"/>
      <c r="AP11" s="171"/>
      <c r="AQ11" s="229"/>
      <c r="AR11" s="230">
        <v>5</v>
      </c>
      <c r="AS11" s="170"/>
      <c r="AT11" s="171"/>
      <c r="AU11" s="229"/>
      <c r="AV11" s="230">
        <v>5</v>
      </c>
      <c r="AW11" s="170"/>
      <c r="AX11" s="171"/>
      <c r="AY11" s="229"/>
      <c r="AZ11" s="230"/>
      <c r="BA11" s="170"/>
      <c r="BB11" s="171"/>
      <c r="BC11" s="229"/>
      <c r="BD11" s="230">
        <v>5</v>
      </c>
      <c r="BE11" s="170"/>
      <c r="BF11" s="171"/>
      <c r="BG11" s="229"/>
      <c r="BH11" s="230">
        <v>5</v>
      </c>
      <c r="BI11" s="170"/>
      <c r="BJ11" s="171"/>
      <c r="BK11" s="229"/>
      <c r="BL11" s="230">
        <v>5</v>
      </c>
      <c r="BM11" s="170"/>
      <c r="BN11" s="171"/>
      <c r="BO11" s="229"/>
      <c r="BP11" s="230">
        <v>5</v>
      </c>
      <c r="BQ11" s="170"/>
      <c r="BR11" s="171"/>
      <c r="BS11" s="229"/>
      <c r="BT11" s="230">
        <v>5</v>
      </c>
      <c r="BU11" s="170"/>
      <c r="BV11" s="171"/>
      <c r="BW11" s="229"/>
      <c r="BX11" s="230">
        <v>5</v>
      </c>
      <c r="BY11" s="170"/>
      <c r="BZ11" s="171"/>
      <c r="CA11" s="229"/>
      <c r="CB11" s="230"/>
      <c r="CC11" s="170"/>
      <c r="CD11" s="171"/>
      <c r="CE11" s="229"/>
      <c r="CF11" s="230">
        <v>5</v>
      </c>
      <c r="CG11" s="170"/>
      <c r="CH11" s="171"/>
      <c r="CI11" s="229"/>
      <c r="CJ11" s="230">
        <v>5</v>
      </c>
      <c r="CK11" s="170"/>
      <c r="CL11" s="171"/>
      <c r="CM11" s="229"/>
      <c r="CN11" s="230">
        <v>5</v>
      </c>
      <c r="CO11" s="170"/>
      <c r="CP11" s="171"/>
      <c r="CQ11" s="229"/>
      <c r="CR11" s="230">
        <v>5</v>
      </c>
      <c r="CS11" s="170"/>
      <c r="CT11" s="171"/>
      <c r="CU11" s="229"/>
      <c r="CV11" s="230">
        <v>5</v>
      </c>
      <c r="CW11" s="170"/>
      <c r="CX11" s="171"/>
      <c r="CY11" s="229"/>
      <c r="CZ11" s="230">
        <v>5</v>
      </c>
      <c r="DA11" s="170"/>
      <c r="DB11" s="171"/>
      <c r="DC11" s="229"/>
      <c r="DD11" s="230"/>
      <c r="DE11" s="170"/>
      <c r="DF11" s="171"/>
      <c r="DG11" s="229"/>
      <c r="DH11" s="230">
        <v>5</v>
      </c>
      <c r="DI11" s="170"/>
      <c r="DJ11" s="171"/>
      <c r="DK11" s="229"/>
      <c r="DL11" s="230">
        <v>5</v>
      </c>
      <c r="DM11" s="170"/>
      <c r="DN11" s="171"/>
      <c r="DO11" s="229"/>
      <c r="DP11" s="230">
        <v>5</v>
      </c>
      <c r="DQ11" s="170"/>
      <c r="DR11" s="171"/>
      <c r="DS11" s="229"/>
      <c r="DT11" s="230">
        <v>5</v>
      </c>
      <c r="DU11" s="170"/>
      <c r="DV11" s="171"/>
      <c r="DW11" s="229"/>
      <c r="DX11" s="230">
        <v>5</v>
      </c>
      <c r="DY11" s="170"/>
      <c r="DZ11" s="183">
        <f t="shared" si="5"/>
        <v>0</v>
      </c>
      <c r="EA11" s="184">
        <f t="shared" si="5"/>
        <v>0</v>
      </c>
      <c r="EB11" s="184">
        <f t="shared" si="5"/>
        <v>115</v>
      </c>
      <c r="EC11" s="185">
        <f t="shared" si="5"/>
        <v>0</v>
      </c>
    </row>
    <row r="12" spans="1:133" ht="30" x14ac:dyDescent="0.25">
      <c r="A12" s="222">
        <v>4</v>
      </c>
      <c r="B12" s="252" t="s">
        <v>650</v>
      </c>
      <c r="C12" s="385" t="s">
        <v>651</v>
      </c>
      <c r="D12" s="386" t="s">
        <v>1167</v>
      </c>
      <c r="E12" s="194">
        <v>30</v>
      </c>
      <c r="F12" s="171">
        <v>4</v>
      </c>
      <c r="G12" s="229"/>
      <c r="H12" s="230"/>
      <c r="I12" s="170"/>
      <c r="J12" s="171">
        <v>4</v>
      </c>
      <c r="K12" s="229"/>
      <c r="L12" s="230"/>
      <c r="M12" s="170"/>
      <c r="N12" s="171">
        <v>4</v>
      </c>
      <c r="O12" s="229"/>
      <c r="P12" s="230"/>
      <c r="Q12" s="170"/>
      <c r="R12" s="171">
        <v>4</v>
      </c>
      <c r="S12" s="229"/>
      <c r="T12" s="230"/>
      <c r="U12" s="170"/>
      <c r="V12" s="171"/>
      <c r="W12" s="229"/>
      <c r="X12" s="230"/>
      <c r="Y12" s="170"/>
      <c r="Z12" s="171">
        <v>4</v>
      </c>
      <c r="AA12" s="229"/>
      <c r="AB12" s="230"/>
      <c r="AC12" s="170"/>
      <c r="AD12" s="171">
        <v>4</v>
      </c>
      <c r="AE12" s="229"/>
      <c r="AF12" s="230"/>
      <c r="AG12" s="170"/>
      <c r="AH12" s="171">
        <v>1</v>
      </c>
      <c r="AI12" s="229"/>
      <c r="AJ12" s="230"/>
      <c r="AK12" s="170"/>
      <c r="AL12" s="171">
        <v>6</v>
      </c>
      <c r="AM12" s="229"/>
      <c r="AN12" s="230"/>
      <c r="AO12" s="170"/>
      <c r="AP12" s="171">
        <v>6</v>
      </c>
      <c r="AQ12" s="229"/>
      <c r="AR12" s="230"/>
      <c r="AS12" s="170"/>
      <c r="AT12" s="171">
        <v>6</v>
      </c>
      <c r="AU12" s="229"/>
      <c r="AV12" s="230"/>
      <c r="AW12" s="170"/>
      <c r="AX12" s="171"/>
      <c r="AY12" s="229"/>
      <c r="AZ12" s="230"/>
      <c r="BA12" s="170"/>
      <c r="BB12" s="171">
        <v>6</v>
      </c>
      <c r="BC12" s="229"/>
      <c r="BD12" s="230"/>
      <c r="BE12" s="170"/>
      <c r="BF12" s="171">
        <v>2</v>
      </c>
      <c r="BG12" s="229"/>
      <c r="BH12" s="230"/>
      <c r="BI12" s="170"/>
      <c r="BJ12" s="171">
        <v>2</v>
      </c>
      <c r="BK12" s="229"/>
      <c r="BL12" s="230"/>
      <c r="BM12" s="170"/>
      <c r="BN12" s="171">
        <v>2</v>
      </c>
      <c r="BO12" s="229"/>
      <c r="BP12" s="230"/>
      <c r="BQ12" s="170"/>
      <c r="BR12" s="171">
        <v>2</v>
      </c>
      <c r="BS12" s="229"/>
      <c r="BT12" s="230"/>
      <c r="BU12" s="170"/>
      <c r="BV12" s="171">
        <v>2</v>
      </c>
      <c r="BW12" s="229"/>
      <c r="BX12" s="230"/>
      <c r="BY12" s="170"/>
      <c r="BZ12" s="171"/>
      <c r="CA12" s="229"/>
      <c r="CB12" s="230"/>
      <c r="CC12" s="170"/>
      <c r="CD12" s="171">
        <v>2</v>
      </c>
      <c r="CE12" s="229"/>
      <c r="CF12" s="230"/>
      <c r="CG12" s="170"/>
      <c r="CH12" s="171">
        <v>2</v>
      </c>
      <c r="CI12" s="229"/>
      <c r="CJ12" s="230"/>
      <c r="CK12" s="170"/>
      <c r="CL12" s="171">
        <v>2</v>
      </c>
      <c r="CM12" s="229"/>
      <c r="CN12" s="230"/>
      <c r="CO12" s="170"/>
      <c r="CP12" s="171">
        <v>2</v>
      </c>
      <c r="CQ12" s="229"/>
      <c r="CR12" s="230"/>
      <c r="CS12" s="170"/>
      <c r="CT12" s="171">
        <v>2</v>
      </c>
      <c r="CU12" s="229"/>
      <c r="CV12" s="230"/>
      <c r="CW12" s="170"/>
      <c r="CX12" s="171">
        <v>2</v>
      </c>
      <c r="CY12" s="229"/>
      <c r="CZ12" s="230"/>
      <c r="DA12" s="170"/>
      <c r="DB12" s="171"/>
      <c r="DC12" s="229"/>
      <c r="DD12" s="230"/>
      <c r="DE12" s="170"/>
      <c r="DF12" s="171">
        <v>2</v>
      </c>
      <c r="DG12" s="229"/>
      <c r="DH12" s="230"/>
      <c r="DI12" s="170"/>
      <c r="DJ12" s="171">
        <v>2</v>
      </c>
      <c r="DK12" s="229"/>
      <c r="DL12" s="230"/>
      <c r="DM12" s="170"/>
      <c r="DN12" s="171">
        <v>2</v>
      </c>
      <c r="DO12" s="229"/>
      <c r="DP12" s="230"/>
      <c r="DQ12" s="170"/>
      <c r="DR12" s="171">
        <v>2</v>
      </c>
      <c r="DS12" s="229"/>
      <c r="DT12" s="230"/>
      <c r="DU12" s="170"/>
      <c r="DV12" s="171">
        <v>1</v>
      </c>
      <c r="DW12" s="229"/>
      <c r="DX12" s="230"/>
      <c r="DY12" s="170"/>
      <c r="DZ12" s="183">
        <f t="shared" si="5"/>
        <v>80</v>
      </c>
      <c r="EA12" s="184">
        <f t="shared" si="5"/>
        <v>0</v>
      </c>
      <c r="EB12" s="184">
        <f t="shared" si="5"/>
        <v>0</v>
      </c>
      <c r="EC12" s="185">
        <f t="shared" si="5"/>
        <v>0</v>
      </c>
    </row>
    <row r="13" spans="1:133" ht="45" x14ac:dyDescent="0.25">
      <c r="A13" s="253">
        <v>5</v>
      </c>
      <c r="B13" s="252" t="s">
        <v>652</v>
      </c>
      <c r="C13" s="385" t="s">
        <v>15</v>
      </c>
      <c r="D13" s="386" t="s">
        <v>1155</v>
      </c>
      <c r="E13" s="194">
        <v>25</v>
      </c>
      <c r="F13" s="171"/>
      <c r="G13" s="229">
        <v>2</v>
      </c>
      <c r="H13" s="230"/>
      <c r="I13" s="170"/>
      <c r="J13" s="171"/>
      <c r="K13" s="229">
        <v>2</v>
      </c>
      <c r="L13" s="230"/>
      <c r="M13" s="170"/>
      <c r="N13" s="171"/>
      <c r="O13" s="229">
        <v>2</v>
      </c>
      <c r="P13" s="230"/>
      <c r="Q13" s="170"/>
      <c r="R13" s="171"/>
      <c r="S13" s="229">
        <v>2</v>
      </c>
      <c r="T13" s="230"/>
      <c r="U13" s="170"/>
      <c r="V13" s="171"/>
      <c r="W13" s="229"/>
      <c r="X13" s="230"/>
      <c r="Y13" s="170"/>
      <c r="Z13" s="171"/>
      <c r="AA13" s="229">
        <v>2</v>
      </c>
      <c r="AB13" s="230"/>
      <c r="AC13" s="170"/>
      <c r="AD13" s="171"/>
      <c r="AE13" s="229">
        <v>2</v>
      </c>
      <c r="AF13" s="230"/>
      <c r="AG13" s="170"/>
      <c r="AH13" s="171"/>
      <c r="AI13" s="229">
        <v>2</v>
      </c>
      <c r="AJ13" s="230"/>
      <c r="AK13" s="170"/>
      <c r="AL13" s="171"/>
      <c r="AM13" s="229">
        <v>2</v>
      </c>
      <c r="AN13" s="230"/>
      <c r="AO13" s="170"/>
      <c r="AP13" s="171"/>
      <c r="AQ13" s="229">
        <v>2</v>
      </c>
      <c r="AR13" s="230"/>
      <c r="AS13" s="170"/>
      <c r="AT13" s="171"/>
      <c r="AU13" s="229">
        <v>2</v>
      </c>
      <c r="AV13" s="230"/>
      <c r="AW13" s="170"/>
      <c r="AX13" s="171"/>
      <c r="AY13" s="229"/>
      <c r="AZ13" s="230"/>
      <c r="BA13" s="170"/>
      <c r="BB13" s="171"/>
      <c r="BC13" s="229">
        <v>2</v>
      </c>
      <c r="BD13" s="230"/>
      <c r="BE13" s="170"/>
      <c r="BF13" s="171"/>
      <c r="BG13" s="229">
        <v>2</v>
      </c>
      <c r="BH13" s="230"/>
      <c r="BI13" s="170"/>
      <c r="BJ13" s="171"/>
      <c r="BK13" s="229">
        <v>2</v>
      </c>
      <c r="BL13" s="230"/>
      <c r="BM13" s="170"/>
      <c r="BN13" s="171"/>
      <c r="BO13" s="229">
        <v>2</v>
      </c>
      <c r="BP13" s="230"/>
      <c r="BQ13" s="170"/>
      <c r="BR13" s="171"/>
      <c r="BS13" s="229">
        <v>2</v>
      </c>
      <c r="BT13" s="230"/>
      <c r="BU13" s="170"/>
      <c r="BV13" s="171"/>
      <c r="BW13" s="229">
        <v>2</v>
      </c>
      <c r="BX13" s="230"/>
      <c r="BY13" s="170"/>
      <c r="BZ13" s="171"/>
      <c r="CA13" s="229"/>
      <c r="CB13" s="230"/>
      <c r="CC13" s="170"/>
      <c r="CD13" s="171"/>
      <c r="CE13" s="229">
        <v>2</v>
      </c>
      <c r="CF13" s="230"/>
      <c r="CG13" s="170"/>
      <c r="CH13" s="171"/>
      <c r="CI13" s="229">
        <v>2</v>
      </c>
      <c r="CJ13" s="230"/>
      <c r="CK13" s="170"/>
      <c r="CL13" s="171"/>
      <c r="CM13" s="229">
        <v>2</v>
      </c>
      <c r="CN13" s="230"/>
      <c r="CO13" s="170"/>
      <c r="CP13" s="171"/>
      <c r="CQ13" s="229">
        <v>2</v>
      </c>
      <c r="CR13" s="230"/>
      <c r="CS13" s="170"/>
      <c r="CT13" s="171"/>
      <c r="CU13" s="229">
        <v>2</v>
      </c>
      <c r="CV13" s="230"/>
      <c r="CW13" s="170"/>
      <c r="CX13" s="171"/>
      <c r="CY13" s="229">
        <v>2</v>
      </c>
      <c r="CZ13" s="230"/>
      <c r="DA13" s="170"/>
      <c r="DB13" s="171"/>
      <c r="DC13" s="229"/>
      <c r="DD13" s="230"/>
      <c r="DE13" s="170"/>
      <c r="DF13" s="171"/>
      <c r="DG13" s="229">
        <v>2</v>
      </c>
      <c r="DH13" s="230"/>
      <c r="DI13" s="170"/>
      <c r="DJ13" s="171"/>
      <c r="DK13" s="229">
        <v>2</v>
      </c>
      <c r="DL13" s="230"/>
      <c r="DM13" s="170"/>
      <c r="DN13" s="171"/>
      <c r="DO13" s="229">
        <v>2</v>
      </c>
      <c r="DP13" s="230"/>
      <c r="DQ13" s="170"/>
      <c r="DR13" s="171"/>
      <c r="DS13" s="229">
        <v>2</v>
      </c>
      <c r="DT13" s="230"/>
      <c r="DU13" s="170"/>
      <c r="DV13" s="171"/>
      <c r="DW13" s="229">
        <v>2</v>
      </c>
      <c r="DX13" s="230"/>
      <c r="DY13" s="170"/>
      <c r="DZ13" s="183">
        <f t="shared" si="5"/>
        <v>0</v>
      </c>
      <c r="EA13" s="184">
        <f t="shared" si="5"/>
        <v>54</v>
      </c>
      <c r="EB13" s="184">
        <f t="shared" si="5"/>
        <v>0</v>
      </c>
      <c r="EC13" s="185">
        <f t="shared" si="5"/>
        <v>0</v>
      </c>
    </row>
    <row r="14" spans="1:133" ht="30" x14ac:dyDescent="0.25">
      <c r="A14" s="222">
        <v>6</v>
      </c>
      <c r="B14" s="252" t="s">
        <v>641</v>
      </c>
      <c r="C14" s="385" t="s">
        <v>642</v>
      </c>
      <c r="D14" s="386" t="s">
        <v>1156</v>
      </c>
      <c r="E14" s="194">
        <v>25</v>
      </c>
      <c r="F14" s="171"/>
      <c r="G14" s="229"/>
      <c r="H14" s="230"/>
      <c r="I14" s="170"/>
      <c r="J14" s="171"/>
      <c r="K14" s="229"/>
      <c r="L14" s="230"/>
      <c r="M14" s="170"/>
      <c r="N14" s="171"/>
      <c r="O14" s="229"/>
      <c r="P14" s="230"/>
      <c r="Q14" s="170"/>
      <c r="R14" s="171"/>
      <c r="S14" s="229"/>
      <c r="T14" s="230"/>
      <c r="U14" s="170"/>
      <c r="V14" s="171"/>
      <c r="W14" s="229"/>
      <c r="X14" s="230"/>
      <c r="Y14" s="170"/>
      <c r="Z14" s="171"/>
      <c r="AA14" s="229"/>
      <c r="AB14" s="230"/>
      <c r="AC14" s="170"/>
      <c r="AD14" s="171"/>
      <c r="AE14" s="229"/>
      <c r="AF14" s="230"/>
      <c r="AG14" s="170"/>
      <c r="AH14" s="171"/>
      <c r="AI14" s="229"/>
      <c r="AJ14" s="230"/>
      <c r="AK14" s="170"/>
      <c r="AL14" s="171"/>
      <c r="AM14" s="229"/>
      <c r="AN14" s="230"/>
      <c r="AO14" s="170"/>
      <c r="AP14" s="171"/>
      <c r="AQ14" s="229"/>
      <c r="AR14" s="230"/>
      <c r="AS14" s="170"/>
      <c r="AT14" s="171"/>
      <c r="AU14" s="229"/>
      <c r="AV14" s="230"/>
      <c r="AW14" s="170"/>
      <c r="AX14" s="171"/>
      <c r="AY14" s="229"/>
      <c r="AZ14" s="230"/>
      <c r="BA14" s="170"/>
      <c r="BB14" s="171"/>
      <c r="BC14" s="229"/>
      <c r="BD14" s="230"/>
      <c r="BE14" s="170"/>
      <c r="BF14" s="171"/>
      <c r="BG14" s="229"/>
      <c r="BH14" s="230"/>
      <c r="BI14" s="170"/>
      <c r="BJ14" s="171"/>
      <c r="BK14" s="229"/>
      <c r="BL14" s="230"/>
      <c r="BM14" s="170"/>
      <c r="BN14" s="171"/>
      <c r="BO14" s="229"/>
      <c r="BP14" s="230"/>
      <c r="BQ14" s="170"/>
      <c r="BR14" s="171"/>
      <c r="BS14" s="229"/>
      <c r="BT14" s="230"/>
      <c r="BU14" s="170"/>
      <c r="BV14" s="171"/>
      <c r="BW14" s="229"/>
      <c r="BX14" s="230"/>
      <c r="BY14" s="170"/>
      <c r="BZ14" s="171"/>
      <c r="CA14" s="229"/>
      <c r="CB14" s="230"/>
      <c r="CC14" s="170"/>
      <c r="CD14" s="171"/>
      <c r="CE14" s="229"/>
      <c r="CF14" s="230"/>
      <c r="CG14" s="170"/>
      <c r="CH14" s="171"/>
      <c r="CI14" s="229"/>
      <c r="CJ14" s="230"/>
      <c r="CK14" s="170"/>
      <c r="CL14" s="171"/>
      <c r="CM14" s="229"/>
      <c r="CN14" s="230"/>
      <c r="CO14" s="170"/>
      <c r="CP14" s="171"/>
      <c r="CQ14" s="229"/>
      <c r="CR14" s="230"/>
      <c r="CS14" s="170"/>
      <c r="CT14" s="171"/>
      <c r="CU14" s="229"/>
      <c r="CV14" s="230"/>
      <c r="CW14" s="170"/>
      <c r="CX14" s="171"/>
      <c r="CY14" s="229"/>
      <c r="CZ14" s="230"/>
      <c r="DA14" s="170"/>
      <c r="DB14" s="171"/>
      <c r="DC14" s="229"/>
      <c r="DD14" s="230"/>
      <c r="DE14" s="170"/>
      <c r="DF14" s="171"/>
      <c r="DG14" s="229"/>
      <c r="DH14" s="230"/>
      <c r="DI14" s="170"/>
      <c r="DJ14" s="171"/>
      <c r="DK14" s="229"/>
      <c r="DL14" s="230"/>
      <c r="DM14" s="170"/>
      <c r="DN14" s="171"/>
      <c r="DO14" s="229"/>
      <c r="DP14" s="230"/>
      <c r="DQ14" s="170"/>
      <c r="DR14" s="171"/>
      <c r="DS14" s="229"/>
      <c r="DT14" s="230"/>
      <c r="DU14" s="170"/>
      <c r="DV14" s="171"/>
      <c r="DW14" s="229"/>
      <c r="DX14" s="230"/>
      <c r="DY14" s="170"/>
      <c r="DZ14" s="183">
        <f t="shared" si="5"/>
        <v>0</v>
      </c>
      <c r="EA14" s="184">
        <f t="shared" si="5"/>
        <v>0</v>
      </c>
      <c r="EB14" s="184">
        <f t="shared" si="5"/>
        <v>0</v>
      </c>
      <c r="EC14" s="185">
        <f t="shared" si="5"/>
        <v>0</v>
      </c>
    </row>
    <row r="15" spans="1:133" ht="45" x14ac:dyDescent="0.25">
      <c r="A15" s="253">
        <v>7</v>
      </c>
      <c r="B15" s="252" t="s">
        <v>643</v>
      </c>
      <c r="C15" s="385" t="s">
        <v>126</v>
      </c>
      <c r="D15" s="386" t="s">
        <v>1157</v>
      </c>
      <c r="E15" s="194">
        <v>20</v>
      </c>
      <c r="F15" s="171">
        <v>2</v>
      </c>
      <c r="G15" s="229">
        <v>2</v>
      </c>
      <c r="H15" s="230"/>
      <c r="I15" s="170"/>
      <c r="J15" s="171">
        <v>2</v>
      </c>
      <c r="K15" s="229">
        <v>2</v>
      </c>
      <c r="L15" s="230"/>
      <c r="M15" s="170"/>
      <c r="N15" s="171">
        <v>2</v>
      </c>
      <c r="O15" s="229">
        <v>2</v>
      </c>
      <c r="P15" s="230"/>
      <c r="Q15" s="170"/>
      <c r="R15" s="171">
        <v>2</v>
      </c>
      <c r="S15" s="229">
        <v>2</v>
      </c>
      <c r="T15" s="230"/>
      <c r="U15" s="170"/>
      <c r="V15" s="171"/>
      <c r="W15" s="229"/>
      <c r="X15" s="230"/>
      <c r="Y15" s="170"/>
      <c r="Z15" s="171">
        <v>2</v>
      </c>
      <c r="AA15" s="229">
        <v>2</v>
      </c>
      <c r="AB15" s="230"/>
      <c r="AC15" s="170"/>
      <c r="AD15" s="171">
        <v>2</v>
      </c>
      <c r="AE15" s="229">
        <v>2</v>
      </c>
      <c r="AF15" s="230"/>
      <c r="AG15" s="170"/>
      <c r="AH15" s="171">
        <v>2</v>
      </c>
      <c r="AI15" s="229">
        <v>2</v>
      </c>
      <c r="AJ15" s="230"/>
      <c r="AK15" s="170"/>
      <c r="AL15" s="171">
        <v>2</v>
      </c>
      <c r="AM15" s="229">
        <v>2</v>
      </c>
      <c r="AN15" s="230"/>
      <c r="AO15" s="170"/>
      <c r="AP15" s="171">
        <v>2</v>
      </c>
      <c r="AQ15" s="229">
        <v>2</v>
      </c>
      <c r="AR15" s="230"/>
      <c r="AS15" s="170"/>
      <c r="AT15" s="171">
        <v>2</v>
      </c>
      <c r="AU15" s="229">
        <v>2</v>
      </c>
      <c r="AV15" s="230"/>
      <c r="AW15" s="170"/>
      <c r="AX15" s="171"/>
      <c r="AY15" s="229"/>
      <c r="AZ15" s="230"/>
      <c r="BA15" s="170"/>
      <c r="BB15" s="171">
        <v>2</v>
      </c>
      <c r="BC15" s="229">
        <v>2</v>
      </c>
      <c r="BD15" s="230"/>
      <c r="BE15" s="170"/>
      <c r="BF15" s="171">
        <v>2</v>
      </c>
      <c r="BG15" s="229">
        <v>2</v>
      </c>
      <c r="BH15" s="230"/>
      <c r="BI15" s="170"/>
      <c r="BJ15" s="171">
        <v>2</v>
      </c>
      <c r="BK15" s="229">
        <v>2</v>
      </c>
      <c r="BL15" s="230"/>
      <c r="BM15" s="170"/>
      <c r="BN15" s="171">
        <v>2</v>
      </c>
      <c r="BO15" s="229">
        <v>2</v>
      </c>
      <c r="BP15" s="230"/>
      <c r="BQ15" s="170"/>
      <c r="BR15" s="171">
        <v>2</v>
      </c>
      <c r="BS15" s="229">
        <v>2</v>
      </c>
      <c r="BT15" s="230"/>
      <c r="BU15" s="170"/>
      <c r="BV15" s="171">
        <v>2</v>
      </c>
      <c r="BW15" s="229">
        <v>2</v>
      </c>
      <c r="BX15" s="230"/>
      <c r="BY15" s="170"/>
      <c r="BZ15" s="171"/>
      <c r="CA15" s="229"/>
      <c r="CB15" s="230"/>
      <c r="CC15" s="170"/>
      <c r="CD15" s="171">
        <v>2</v>
      </c>
      <c r="CE15" s="229">
        <v>2</v>
      </c>
      <c r="CF15" s="230"/>
      <c r="CG15" s="170"/>
      <c r="CH15" s="171">
        <v>2</v>
      </c>
      <c r="CI15" s="229">
        <v>2</v>
      </c>
      <c r="CJ15" s="230"/>
      <c r="CK15" s="170"/>
      <c r="CL15" s="171">
        <v>2</v>
      </c>
      <c r="CM15" s="229">
        <v>2</v>
      </c>
      <c r="CN15" s="230"/>
      <c r="CO15" s="170"/>
      <c r="CP15" s="171">
        <v>2</v>
      </c>
      <c r="CQ15" s="229">
        <v>2</v>
      </c>
      <c r="CR15" s="230"/>
      <c r="CS15" s="170"/>
      <c r="CT15" s="171">
        <v>2</v>
      </c>
      <c r="CU15" s="229">
        <v>2</v>
      </c>
      <c r="CV15" s="230"/>
      <c r="CW15" s="170"/>
      <c r="CX15" s="171">
        <v>2</v>
      </c>
      <c r="CY15" s="229">
        <v>2</v>
      </c>
      <c r="CZ15" s="230"/>
      <c r="DA15" s="170"/>
      <c r="DB15" s="171"/>
      <c r="DC15" s="229"/>
      <c r="DD15" s="230"/>
      <c r="DE15" s="170"/>
      <c r="DF15" s="171">
        <v>2</v>
      </c>
      <c r="DG15" s="229">
        <v>2</v>
      </c>
      <c r="DH15" s="230"/>
      <c r="DI15" s="170"/>
      <c r="DJ15" s="171">
        <v>2</v>
      </c>
      <c r="DK15" s="229">
        <v>2</v>
      </c>
      <c r="DL15" s="230"/>
      <c r="DM15" s="170"/>
      <c r="DN15" s="171">
        <v>2</v>
      </c>
      <c r="DO15" s="229">
        <v>2</v>
      </c>
      <c r="DP15" s="230"/>
      <c r="DQ15" s="170"/>
      <c r="DR15" s="171">
        <v>2</v>
      </c>
      <c r="DS15" s="229">
        <v>2</v>
      </c>
      <c r="DT15" s="230"/>
      <c r="DU15" s="170"/>
      <c r="DV15" s="171">
        <v>2</v>
      </c>
      <c r="DW15" s="229">
        <v>2</v>
      </c>
      <c r="DX15" s="230"/>
      <c r="DY15" s="170"/>
      <c r="DZ15" s="183">
        <f t="shared" si="5"/>
        <v>54</v>
      </c>
      <c r="EA15" s="184">
        <f t="shared" si="5"/>
        <v>54</v>
      </c>
      <c r="EB15" s="184">
        <f t="shared" si="5"/>
        <v>0</v>
      </c>
      <c r="EC15" s="185">
        <f t="shared" si="5"/>
        <v>0</v>
      </c>
    </row>
    <row r="16" spans="1:133" ht="45" x14ac:dyDescent="0.25">
      <c r="A16" s="222">
        <v>8</v>
      </c>
      <c r="B16" s="252" t="s">
        <v>1056</v>
      </c>
      <c r="C16" s="385" t="s">
        <v>1057</v>
      </c>
      <c r="D16" s="386" t="s">
        <v>1158</v>
      </c>
      <c r="E16" s="194">
        <v>20</v>
      </c>
      <c r="F16" s="171">
        <v>4</v>
      </c>
      <c r="G16" s="229"/>
      <c r="H16" s="230"/>
      <c r="I16" s="170"/>
      <c r="J16" s="171">
        <v>5</v>
      </c>
      <c r="K16" s="229"/>
      <c r="L16" s="230"/>
      <c r="M16" s="170"/>
      <c r="N16" s="171">
        <v>5</v>
      </c>
      <c r="O16" s="229"/>
      <c r="P16" s="230"/>
      <c r="Q16" s="170"/>
      <c r="R16" s="171">
        <v>5</v>
      </c>
      <c r="S16" s="229"/>
      <c r="T16" s="230"/>
      <c r="U16" s="170"/>
      <c r="V16" s="171"/>
      <c r="W16" s="229"/>
      <c r="X16" s="230"/>
      <c r="Y16" s="170"/>
      <c r="Z16" s="171">
        <v>5</v>
      </c>
      <c r="AA16" s="229"/>
      <c r="AB16" s="230"/>
      <c r="AC16" s="170"/>
      <c r="AD16" s="171">
        <v>10</v>
      </c>
      <c r="AE16" s="229"/>
      <c r="AF16" s="230"/>
      <c r="AG16" s="170"/>
      <c r="AH16" s="171"/>
      <c r="AI16" s="229"/>
      <c r="AJ16" s="230"/>
      <c r="AK16" s="170"/>
      <c r="AL16" s="171"/>
      <c r="AM16" s="229"/>
      <c r="AN16" s="230"/>
      <c r="AO16" s="170"/>
      <c r="AP16" s="171"/>
      <c r="AQ16" s="229"/>
      <c r="AR16" s="230"/>
      <c r="AS16" s="170"/>
      <c r="AT16" s="171"/>
      <c r="AU16" s="229"/>
      <c r="AV16" s="230"/>
      <c r="AW16" s="170"/>
      <c r="AX16" s="171"/>
      <c r="AY16" s="229"/>
      <c r="AZ16" s="230"/>
      <c r="BA16" s="170"/>
      <c r="BB16" s="171"/>
      <c r="BC16" s="229"/>
      <c r="BD16" s="230"/>
      <c r="BE16" s="170"/>
      <c r="BF16" s="171"/>
      <c r="BG16" s="229"/>
      <c r="BH16" s="230"/>
      <c r="BI16" s="170"/>
      <c r="BJ16" s="171"/>
      <c r="BK16" s="229"/>
      <c r="BL16" s="230"/>
      <c r="BM16" s="170"/>
      <c r="BN16" s="171"/>
      <c r="BO16" s="229"/>
      <c r="BP16" s="230"/>
      <c r="BQ16" s="170"/>
      <c r="BR16" s="171"/>
      <c r="BS16" s="229"/>
      <c r="BT16" s="230"/>
      <c r="BU16" s="170"/>
      <c r="BV16" s="171"/>
      <c r="BW16" s="229"/>
      <c r="BX16" s="230"/>
      <c r="BY16" s="170"/>
      <c r="BZ16" s="171"/>
      <c r="CA16" s="229"/>
      <c r="CB16" s="230"/>
      <c r="CC16" s="170"/>
      <c r="CD16" s="171">
        <v>2</v>
      </c>
      <c r="CE16" s="229"/>
      <c r="CF16" s="230"/>
      <c r="CG16" s="170"/>
      <c r="CH16" s="171">
        <v>2</v>
      </c>
      <c r="CI16" s="229"/>
      <c r="CJ16" s="230"/>
      <c r="CK16" s="170"/>
      <c r="CL16" s="171">
        <v>2</v>
      </c>
      <c r="CM16" s="229"/>
      <c r="CN16" s="230"/>
      <c r="CO16" s="170"/>
      <c r="CP16" s="171">
        <v>2</v>
      </c>
      <c r="CQ16" s="229"/>
      <c r="CR16" s="230"/>
      <c r="CS16" s="170"/>
      <c r="CT16" s="171">
        <v>5</v>
      </c>
      <c r="CU16" s="229"/>
      <c r="CV16" s="230"/>
      <c r="CW16" s="170"/>
      <c r="CX16" s="171">
        <v>5</v>
      </c>
      <c r="CY16" s="229"/>
      <c r="CZ16" s="230"/>
      <c r="DA16" s="170"/>
      <c r="DB16" s="171"/>
      <c r="DC16" s="229"/>
      <c r="DD16" s="230"/>
      <c r="DE16" s="170"/>
      <c r="DF16" s="171">
        <v>5</v>
      </c>
      <c r="DG16" s="229"/>
      <c r="DH16" s="230"/>
      <c r="DI16" s="170"/>
      <c r="DJ16" s="171">
        <v>5</v>
      </c>
      <c r="DK16" s="229"/>
      <c r="DL16" s="230"/>
      <c r="DM16" s="170"/>
      <c r="DN16" s="171">
        <v>5</v>
      </c>
      <c r="DO16" s="229"/>
      <c r="DP16" s="230"/>
      <c r="DQ16" s="170"/>
      <c r="DR16" s="171">
        <v>5</v>
      </c>
      <c r="DS16" s="229"/>
      <c r="DT16" s="230"/>
      <c r="DU16" s="170"/>
      <c r="DV16" s="171">
        <v>3</v>
      </c>
      <c r="DW16" s="229"/>
      <c r="DX16" s="230"/>
      <c r="DY16" s="170"/>
      <c r="DZ16" s="183">
        <f t="shared" si="5"/>
        <v>75</v>
      </c>
      <c r="EA16" s="184">
        <f t="shared" si="5"/>
        <v>0</v>
      </c>
      <c r="EB16" s="184">
        <f t="shared" si="5"/>
        <v>0</v>
      </c>
      <c r="EC16" s="185">
        <f t="shared" si="5"/>
        <v>0</v>
      </c>
    </row>
    <row r="17" spans="1:133" ht="45" x14ac:dyDescent="0.25">
      <c r="A17" s="253">
        <v>9</v>
      </c>
      <c r="B17" s="252" t="s">
        <v>666</v>
      </c>
      <c r="C17" s="385" t="s">
        <v>133</v>
      </c>
      <c r="D17" s="386" t="s">
        <v>2565</v>
      </c>
      <c r="E17" s="194">
        <v>20</v>
      </c>
      <c r="F17" s="171">
        <v>2</v>
      </c>
      <c r="G17" s="229"/>
      <c r="H17" s="230"/>
      <c r="I17" s="170"/>
      <c r="J17" s="171">
        <v>2</v>
      </c>
      <c r="K17" s="229"/>
      <c r="L17" s="230"/>
      <c r="M17" s="170"/>
      <c r="N17" s="171">
        <v>2</v>
      </c>
      <c r="O17" s="229"/>
      <c r="P17" s="230"/>
      <c r="Q17" s="170"/>
      <c r="R17" s="171">
        <v>2</v>
      </c>
      <c r="S17" s="229"/>
      <c r="T17" s="230"/>
      <c r="U17" s="170"/>
      <c r="V17" s="171"/>
      <c r="W17" s="229"/>
      <c r="X17" s="230"/>
      <c r="Y17" s="170"/>
      <c r="Z17" s="171">
        <v>2</v>
      </c>
      <c r="AA17" s="229"/>
      <c r="AB17" s="230"/>
      <c r="AC17" s="170"/>
      <c r="AD17" s="171">
        <v>2</v>
      </c>
      <c r="AE17" s="229"/>
      <c r="AF17" s="230"/>
      <c r="AG17" s="170"/>
      <c r="AH17" s="171">
        <v>2</v>
      </c>
      <c r="AI17" s="229"/>
      <c r="AJ17" s="230"/>
      <c r="AK17" s="170"/>
      <c r="AL17" s="171">
        <v>2</v>
      </c>
      <c r="AM17" s="229"/>
      <c r="AN17" s="230"/>
      <c r="AO17" s="170"/>
      <c r="AP17" s="171">
        <v>2</v>
      </c>
      <c r="AQ17" s="229"/>
      <c r="AR17" s="230"/>
      <c r="AS17" s="170"/>
      <c r="AT17" s="171">
        <v>2</v>
      </c>
      <c r="AU17" s="229"/>
      <c r="AV17" s="230"/>
      <c r="AW17" s="170"/>
      <c r="AX17" s="171"/>
      <c r="AY17" s="229"/>
      <c r="AZ17" s="230"/>
      <c r="BA17" s="170"/>
      <c r="BB17" s="171">
        <v>2</v>
      </c>
      <c r="BC17" s="229"/>
      <c r="BD17" s="230"/>
      <c r="BE17" s="170"/>
      <c r="BF17" s="171">
        <v>2</v>
      </c>
      <c r="BG17" s="229"/>
      <c r="BH17" s="230"/>
      <c r="BI17" s="170"/>
      <c r="BJ17" s="171">
        <v>2</v>
      </c>
      <c r="BK17" s="229"/>
      <c r="BL17" s="230"/>
      <c r="BM17" s="170"/>
      <c r="BN17" s="171">
        <v>2</v>
      </c>
      <c r="BO17" s="229"/>
      <c r="BP17" s="230"/>
      <c r="BQ17" s="170"/>
      <c r="BR17" s="171">
        <v>2</v>
      </c>
      <c r="BS17" s="229"/>
      <c r="BT17" s="230"/>
      <c r="BU17" s="170"/>
      <c r="BV17" s="171">
        <v>2</v>
      </c>
      <c r="BW17" s="229"/>
      <c r="BX17" s="230"/>
      <c r="BY17" s="170"/>
      <c r="BZ17" s="171"/>
      <c r="CA17" s="229"/>
      <c r="CB17" s="230"/>
      <c r="CC17" s="170"/>
      <c r="CD17" s="171">
        <v>2</v>
      </c>
      <c r="CE17" s="229"/>
      <c r="CF17" s="230"/>
      <c r="CG17" s="170"/>
      <c r="CH17" s="171">
        <v>2</v>
      </c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>
        <v>2</v>
      </c>
      <c r="CU17" s="229"/>
      <c r="CV17" s="230"/>
      <c r="CW17" s="170"/>
      <c r="CX17" s="171">
        <v>2</v>
      </c>
      <c r="CY17" s="229"/>
      <c r="CZ17" s="230"/>
      <c r="DA17" s="170"/>
      <c r="DB17" s="171"/>
      <c r="DC17" s="229"/>
      <c r="DD17" s="230"/>
      <c r="DE17" s="170"/>
      <c r="DF17" s="171">
        <v>2</v>
      </c>
      <c r="DG17" s="229"/>
      <c r="DH17" s="230"/>
      <c r="DI17" s="170"/>
      <c r="DJ17" s="171">
        <v>2</v>
      </c>
      <c r="DK17" s="229"/>
      <c r="DL17" s="230"/>
      <c r="DM17" s="170"/>
      <c r="DN17" s="171">
        <v>2</v>
      </c>
      <c r="DO17" s="229"/>
      <c r="DP17" s="230"/>
      <c r="DQ17" s="170"/>
      <c r="DR17" s="171">
        <v>2</v>
      </c>
      <c r="DS17" s="229"/>
      <c r="DT17" s="230"/>
      <c r="DU17" s="170"/>
      <c r="DV17" s="171">
        <v>2</v>
      </c>
      <c r="DW17" s="229"/>
      <c r="DX17" s="230"/>
      <c r="DY17" s="170"/>
      <c r="DZ17" s="183">
        <f t="shared" si="5"/>
        <v>54</v>
      </c>
      <c r="EA17" s="184">
        <f t="shared" si="5"/>
        <v>0</v>
      </c>
      <c r="EB17" s="184">
        <f t="shared" si="5"/>
        <v>0</v>
      </c>
      <c r="EC17" s="185">
        <f t="shared" si="5"/>
        <v>0</v>
      </c>
    </row>
    <row r="18" spans="1:133" ht="75" x14ac:dyDescent="0.25">
      <c r="A18" s="222">
        <v>10</v>
      </c>
      <c r="B18" s="252" t="s">
        <v>1159</v>
      </c>
      <c r="C18" s="383" t="s">
        <v>2566</v>
      </c>
      <c r="D18" s="384" t="s">
        <v>2567</v>
      </c>
      <c r="E18" s="522">
        <v>20</v>
      </c>
      <c r="F18" s="171">
        <v>5</v>
      </c>
      <c r="G18" s="229"/>
      <c r="H18" s="230"/>
      <c r="I18" s="170"/>
      <c r="J18" s="171">
        <v>5</v>
      </c>
      <c r="K18" s="229"/>
      <c r="L18" s="230"/>
      <c r="M18" s="170"/>
      <c r="N18" s="171">
        <v>5</v>
      </c>
      <c r="O18" s="229"/>
      <c r="P18" s="230"/>
      <c r="Q18" s="170"/>
      <c r="R18" s="171">
        <v>2</v>
      </c>
      <c r="S18" s="229"/>
      <c r="T18" s="230"/>
      <c r="U18" s="170"/>
      <c r="V18" s="171"/>
      <c r="W18" s="229"/>
      <c r="X18" s="230"/>
      <c r="Y18" s="170"/>
      <c r="Z18" s="171">
        <v>2</v>
      </c>
      <c r="AA18" s="229"/>
      <c r="AB18" s="230"/>
      <c r="AC18" s="170"/>
      <c r="AD18" s="171"/>
      <c r="AE18" s="229"/>
      <c r="AF18" s="230">
        <v>3</v>
      </c>
      <c r="AG18" s="170"/>
      <c r="AH18" s="171"/>
      <c r="AI18" s="229"/>
      <c r="AJ18" s="230"/>
      <c r="AK18" s="170"/>
      <c r="AL18" s="171"/>
      <c r="AM18" s="229"/>
      <c r="AN18" s="230">
        <v>2</v>
      </c>
      <c r="AO18" s="170"/>
      <c r="AP18" s="171"/>
      <c r="AQ18" s="229"/>
      <c r="AR18" s="230"/>
      <c r="AS18" s="170"/>
      <c r="AT18" s="171"/>
      <c r="AU18" s="229"/>
      <c r="AV18" s="230"/>
      <c r="AW18" s="170"/>
      <c r="AX18" s="171"/>
      <c r="AY18" s="229"/>
      <c r="AZ18" s="230"/>
      <c r="BA18" s="170"/>
      <c r="BB18" s="171"/>
      <c r="BC18" s="229"/>
      <c r="BD18" s="230"/>
      <c r="BE18" s="170"/>
      <c r="BF18" s="171"/>
      <c r="BG18" s="229"/>
      <c r="BH18" s="230"/>
      <c r="BI18" s="170"/>
      <c r="BJ18" s="171"/>
      <c r="BK18" s="229"/>
      <c r="BL18" s="230"/>
      <c r="BM18" s="170"/>
      <c r="BN18" s="171"/>
      <c r="BO18" s="229"/>
      <c r="BP18" s="230"/>
      <c r="BQ18" s="170"/>
      <c r="BR18" s="171"/>
      <c r="BS18" s="229"/>
      <c r="BT18" s="230"/>
      <c r="BU18" s="170"/>
      <c r="BV18" s="171"/>
      <c r="BW18" s="229"/>
      <c r="BX18" s="230"/>
      <c r="BY18" s="170"/>
      <c r="BZ18" s="171"/>
      <c r="CA18" s="229"/>
      <c r="CB18" s="230"/>
      <c r="CC18" s="170"/>
      <c r="CD18" s="171">
        <v>2</v>
      </c>
      <c r="CE18" s="229"/>
      <c r="CF18" s="230"/>
      <c r="CG18" s="170"/>
      <c r="CH18" s="171">
        <v>2</v>
      </c>
      <c r="CI18" s="229"/>
      <c r="CJ18" s="230"/>
      <c r="CK18" s="170"/>
      <c r="CL18" s="171">
        <v>2</v>
      </c>
      <c r="CM18" s="229"/>
      <c r="CN18" s="230"/>
      <c r="CO18" s="170"/>
      <c r="CP18" s="171">
        <v>2</v>
      </c>
      <c r="CQ18" s="229"/>
      <c r="CR18" s="230"/>
      <c r="CS18" s="170"/>
      <c r="CT18" s="171"/>
      <c r="CU18" s="229"/>
      <c r="CV18" s="230">
        <v>3</v>
      </c>
      <c r="CW18" s="170"/>
      <c r="CX18" s="171"/>
      <c r="CY18" s="229"/>
      <c r="CZ18" s="230"/>
      <c r="DA18" s="170"/>
      <c r="DB18" s="171"/>
      <c r="DC18" s="229"/>
      <c r="DD18" s="230"/>
      <c r="DE18" s="170"/>
      <c r="DF18" s="171"/>
      <c r="DG18" s="229"/>
      <c r="DH18" s="230"/>
      <c r="DI18" s="170"/>
      <c r="DJ18" s="171"/>
      <c r="DK18" s="229"/>
      <c r="DL18" s="230"/>
      <c r="DM18" s="170"/>
      <c r="DN18" s="171"/>
      <c r="DO18" s="229"/>
      <c r="DP18" s="230"/>
      <c r="DQ18" s="170"/>
      <c r="DR18" s="171"/>
      <c r="DS18" s="229"/>
      <c r="DT18" s="230"/>
      <c r="DU18" s="170"/>
      <c r="DV18" s="171"/>
      <c r="DW18" s="229"/>
      <c r="DX18" s="230">
        <v>1</v>
      </c>
      <c r="DY18" s="170"/>
      <c r="DZ18" s="183">
        <f t="shared" si="5"/>
        <v>27</v>
      </c>
      <c r="EA18" s="184">
        <f t="shared" si="5"/>
        <v>0</v>
      </c>
      <c r="EB18" s="184">
        <f t="shared" si="5"/>
        <v>9</v>
      </c>
      <c r="EC18" s="185">
        <f t="shared" si="5"/>
        <v>0</v>
      </c>
    </row>
    <row r="19" spans="1:133" ht="45" x14ac:dyDescent="0.25">
      <c r="A19" s="253">
        <v>11</v>
      </c>
      <c r="B19" s="252" t="s">
        <v>672</v>
      </c>
      <c r="C19" s="385" t="s">
        <v>232</v>
      </c>
      <c r="D19" s="386" t="s">
        <v>2568</v>
      </c>
      <c r="E19" s="194">
        <v>20</v>
      </c>
      <c r="F19" s="171"/>
      <c r="G19" s="229">
        <v>2</v>
      </c>
      <c r="H19" s="230"/>
      <c r="I19" s="170"/>
      <c r="J19" s="171"/>
      <c r="K19" s="229">
        <v>2</v>
      </c>
      <c r="L19" s="230"/>
      <c r="M19" s="170"/>
      <c r="N19" s="171"/>
      <c r="O19" s="229">
        <v>2</v>
      </c>
      <c r="P19" s="230"/>
      <c r="Q19" s="170"/>
      <c r="R19" s="171">
        <v>5</v>
      </c>
      <c r="S19" s="229"/>
      <c r="T19" s="230"/>
      <c r="U19" s="170"/>
      <c r="V19" s="171"/>
      <c r="W19" s="229"/>
      <c r="X19" s="230"/>
      <c r="Y19" s="170"/>
      <c r="Z19" s="171">
        <v>5</v>
      </c>
      <c r="AA19" s="229"/>
      <c r="AB19" s="230"/>
      <c r="AC19" s="170"/>
      <c r="AD19" s="171">
        <v>5</v>
      </c>
      <c r="AE19" s="229"/>
      <c r="AF19" s="230"/>
      <c r="AG19" s="170"/>
      <c r="AH19" s="171">
        <v>1</v>
      </c>
      <c r="AI19" s="229"/>
      <c r="AJ19" s="230"/>
      <c r="AK19" s="170"/>
      <c r="AL19" s="171">
        <v>1</v>
      </c>
      <c r="AM19" s="229"/>
      <c r="AN19" s="230"/>
      <c r="AO19" s="170"/>
      <c r="AP19" s="171">
        <v>1</v>
      </c>
      <c r="AQ19" s="229"/>
      <c r="AR19" s="230"/>
      <c r="AS19" s="170"/>
      <c r="AT19" s="171">
        <v>1</v>
      </c>
      <c r="AU19" s="229"/>
      <c r="AV19" s="230"/>
      <c r="AW19" s="170"/>
      <c r="AX19" s="171"/>
      <c r="AY19" s="229"/>
      <c r="AZ19" s="230"/>
      <c r="BA19" s="170"/>
      <c r="BB19" s="171">
        <v>8</v>
      </c>
      <c r="BC19" s="229"/>
      <c r="BD19" s="230"/>
      <c r="BE19" s="170"/>
      <c r="BF19" s="171">
        <v>6</v>
      </c>
      <c r="BG19" s="229"/>
      <c r="BH19" s="230"/>
      <c r="BI19" s="170"/>
      <c r="BJ19" s="171">
        <v>2</v>
      </c>
      <c r="BK19" s="229"/>
      <c r="BL19" s="230"/>
      <c r="BM19" s="170"/>
      <c r="BN19" s="171">
        <v>2</v>
      </c>
      <c r="BO19" s="229"/>
      <c r="BP19" s="230"/>
      <c r="BQ19" s="170"/>
      <c r="BR19" s="171">
        <v>2</v>
      </c>
      <c r="BS19" s="229"/>
      <c r="BT19" s="230"/>
      <c r="BU19" s="170"/>
      <c r="BV19" s="171">
        <v>2</v>
      </c>
      <c r="BW19" s="229"/>
      <c r="BX19" s="230"/>
      <c r="BY19" s="170"/>
      <c r="BZ19" s="171"/>
      <c r="CA19" s="229"/>
      <c r="CB19" s="230"/>
      <c r="CC19" s="170"/>
      <c r="CD19" s="171">
        <v>2</v>
      </c>
      <c r="CE19" s="229"/>
      <c r="CF19" s="230"/>
      <c r="CG19" s="170"/>
      <c r="CH19" s="171">
        <v>2</v>
      </c>
      <c r="CI19" s="229"/>
      <c r="CJ19" s="230"/>
      <c r="CK19" s="170"/>
      <c r="CL19" s="171">
        <v>2</v>
      </c>
      <c r="CM19" s="229"/>
      <c r="CN19" s="230"/>
      <c r="CO19" s="170"/>
      <c r="CP19" s="171">
        <v>2</v>
      </c>
      <c r="CQ19" s="229"/>
      <c r="CR19" s="230"/>
      <c r="CS19" s="170"/>
      <c r="CT19" s="171">
        <v>2</v>
      </c>
      <c r="CU19" s="229"/>
      <c r="CV19" s="230"/>
      <c r="CW19" s="170"/>
      <c r="CX19" s="171">
        <v>2</v>
      </c>
      <c r="CY19" s="229"/>
      <c r="CZ19" s="230"/>
      <c r="DA19" s="170"/>
      <c r="DB19" s="171"/>
      <c r="DC19" s="229"/>
      <c r="DD19" s="230"/>
      <c r="DE19" s="170"/>
      <c r="DF19" s="171">
        <v>2</v>
      </c>
      <c r="DG19" s="229"/>
      <c r="DH19" s="230"/>
      <c r="DI19" s="170"/>
      <c r="DJ19" s="171">
        <v>2</v>
      </c>
      <c r="DK19" s="229"/>
      <c r="DL19" s="230"/>
      <c r="DM19" s="170"/>
      <c r="DN19" s="171">
        <v>2</v>
      </c>
      <c r="DO19" s="229"/>
      <c r="DP19" s="230"/>
      <c r="DQ19" s="170"/>
      <c r="DR19" s="171">
        <v>2</v>
      </c>
      <c r="DS19" s="229"/>
      <c r="DT19" s="230"/>
      <c r="DU19" s="170"/>
      <c r="DV19" s="171">
        <v>2</v>
      </c>
      <c r="DW19" s="229"/>
      <c r="DX19" s="230"/>
      <c r="DY19" s="170"/>
      <c r="DZ19" s="183">
        <f t="shared" si="5"/>
        <v>63</v>
      </c>
      <c r="EA19" s="184">
        <f t="shared" si="5"/>
        <v>6</v>
      </c>
      <c r="EB19" s="184">
        <f t="shared" si="5"/>
        <v>0</v>
      </c>
      <c r="EC19" s="185">
        <f t="shared" si="5"/>
        <v>0</v>
      </c>
    </row>
    <row r="20" spans="1:133" ht="45" x14ac:dyDescent="0.25">
      <c r="A20" s="222">
        <v>12</v>
      </c>
      <c r="B20" s="252" t="s">
        <v>673</v>
      </c>
      <c r="C20" s="385" t="s">
        <v>264</v>
      </c>
      <c r="D20" s="386" t="s">
        <v>1181</v>
      </c>
      <c r="E20" s="194">
        <v>20</v>
      </c>
      <c r="F20" s="171">
        <v>3</v>
      </c>
      <c r="G20" s="229"/>
      <c r="H20" s="230"/>
      <c r="I20" s="170"/>
      <c r="J20" s="171">
        <v>3</v>
      </c>
      <c r="K20" s="229"/>
      <c r="L20" s="230"/>
      <c r="M20" s="170"/>
      <c r="N20" s="171">
        <v>3</v>
      </c>
      <c r="O20" s="229"/>
      <c r="P20" s="230"/>
      <c r="Q20" s="170"/>
      <c r="R20" s="171">
        <v>3</v>
      </c>
      <c r="S20" s="229"/>
      <c r="T20" s="230"/>
      <c r="U20" s="170"/>
      <c r="V20" s="171"/>
      <c r="W20" s="229"/>
      <c r="X20" s="230"/>
      <c r="Y20" s="170"/>
      <c r="Z20" s="171">
        <v>3</v>
      </c>
      <c r="AA20" s="229"/>
      <c r="AB20" s="230"/>
      <c r="AC20" s="170"/>
      <c r="AD20" s="171">
        <v>3</v>
      </c>
      <c r="AE20" s="229"/>
      <c r="AF20" s="230"/>
      <c r="AG20" s="170"/>
      <c r="AH20" s="171">
        <v>3</v>
      </c>
      <c r="AI20" s="229"/>
      <c r="AJ20" s="230"/>
      <c r="AK20" s="170"/>
      <c r="AL20" s="171">
        <v>3</v>
      </c>
      <c r="AM20" s="229"/>
      <c r="AN20" s="230"/>
      <c r="AO20" s="170"/>
      <c r="AP20" s="171">
        <v>3</v>
      </c>
      <c r="AQ20" s="229"/>
      <c r="AR20" s="230"/>
      <c r="AS20" s="170"/>
      <c r="AT20" s="171">
        <v>3</v>
      </c>
      <c r="AU20" s="229"/>
      <c r="AV20" s="230"/>
      <c r="AW20" s="170"/>
      <c r="AX20" s="171"/>
      <c r="AY20" s="229"/>
      <c r="AZ20" s="230"/>
      <c r="BA20" s="170"/>
      <c r="BB20" s="171">
        <v>3</v>
      </c>
      <c r="BC20" s="229"/>
      <c r="BD20" s="230"/>
      <c r="BE20" s="170"/>
      <c r="BF20" s="171">
        <v>3</v>
      </c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2</v>
      </c>
      <c r="BS20" s="229"/>
      <c r="BT20" s="230"/>
      <c r="BU20" s="170"/>
      <c r="BV20" s="171">
        <v>2</v>
      </c>
      <c r="BW20" s="229"/>
      <c r="BX20" s="230"/>
      <c r="BY20" s="170"/>
      <c r="BZ20" s="171"/>
      <c r="CA20" s="229"/>
      <c r="CB20" s="230"/>
      <c r="CC20" s="170"/>
      <c r="CD20" s="171">
        <v>2</v>
      </c>
      <c r="CE20" s="229"/>
      <c r="CF20" s="230"/>
      <c r="CG20" s="170"/>
      <c r="CH20" s="171">
        <v>2</v>
      </c>
      <c r="CI20" s="229"/>
      <c r="CJ20" s="230"/>
      <c r="CK20" s="170"/>
      <c r="CL20" s="171">
        <v>2</v>
      </c>
      <c r="CM20" s="229"/>
      <c r="CN20" s="230"/>
      <c r="CO20" s="170"/>
      <c r="CP20" s="171">
        <v>2</v>
      </c>
      <c r="CQ20" s="229"/>
      <c r="CR20" s="230"/>
      <c r="CS20" s="170"/>
      <c r="CT20" s="171">
        <v>2</v>
      </c>
      <c r="CU20" s="229"/>
      <c r="CV20" s="230"/>
      <c r="CW20" s="170"/>
      <c r="CX20" s="171">
        <v>2</v>
      </c>
      <c r="CY20" s="229"/>
      <c r="CZ20" s="230"/>
      <c r="DA20" s="170"/>
      <c r="DB20" s="171"/>
      <c r="DC20" s="229"/>
      <c r="DD20" s="230"/>
      <c r="DE20" s="170"/>
      <c r="DF20" s="171">
        <v>2</v>
      </c>
      <c r="DG20" s="229"/>
      <c r="DH20" s="230"/>
      <c r="DI20" s="170"/>
      <c r="DJ20" s="171">
        <v>2</v>
      </c>
      <c r="DK20" s="229"/>
      <c r="DL20" s="230"/>
      <c r="DM20" s="170"/>
      <c r="DN20" s="171">
        <v>2</v>
      </c>
      <c r="DO20" s="229"/>
      <c r="DP20" s="230"/>
      <c r="DQ20" s="170"/>
      <c r="DR20" s="171">
        <v>2</v>
      </c>
      <c r="DS20" s="229"/>
      <c r="DT20" s="230"/>
      <c r="DU20" s="170"/>
      <c r="DV20" s="171">
        <v>2</v>
      </c>
      <c r="DW20" s="229"/>
      <c r="DX20" s="230"/>
      <c r="DY20" s="170"/>
      <c r="DZ20" s="183">
        <f t="shared" si="5"/>
        <v>66</v>
      </c>
      <c r="EA20" s="184">
        <f t="shared" si="5"/>
        <v>0</v>
      </c>
      <c r="EB20" s="184">
        <f t="shared" si="5"/>
        <v>0</v>
      </c>
      <c r="EC20" s="185">
        <f t="shared" si="5"/>
        <v>0</v>
      </c>
    </row>
    <row r="21" spans="1:133" ht="30" x14ac:dyDescent="0.25">
      <c r="A21" s="253">
        <v>13</v>
      </c>
      <c r="B21" s="252" t="s">
        <v>645</v>
      </c>
      <c r="C21" s="385" t="s">
        <v>138</v>
      </c>
      <c r="D21" s="386" t="s">
        <v>1161</v>
      </c>
      <c r="E21" s="194">
        <v>20</v>
      </c>
      <c r="F21" s="171"/>
      <c r="G21" s="229"/>
      <c r="H21" s="230"/>
      <c r="I21" s="170"/>
      <c r="J21" s="171"/>
      <c r="K21" s="229"/>
      <c r="L21" s="230"/>
      <c r="M21" s="170"/>
      <c r="N21" s="171"/>
      <c r="O21" s="229"/>
      <c r="P21" s="230"/>
      <c r="Q21" s="170"/>
      <c r="R21" s="171"/>
      <c r="S21" s="229"/>
      <c r="T21" s="230"/>
      <c r="U21" s="170"/>
      <c r="V21" s="171"/>
      <c r="W21" s="229"/>
      <c r="X21" s="230"/>
      <c r="Y21" s="170"/>
      <c r="Z21" s="171"/>
      <c r="AA21" s="229"/>
      <c r="AB21" s="230"/>
      <c r="AC21" s="170"/>
      <c r="AD21" s="171"/>
      <c r="AE21" s="229"/>
      <c r="AF21" s="230"/>
      <c r="AG21" s="170"/>
      <c r="AH21" s="171"/>
      <c r="AI21" s="229"/>
      <c r="AJ21" s="230"/>
      <c r="AK21" s="170"/>
      <c r="AL21" s="171"/>
      <c r="AM21" s="229"/>
      <c r="AN21" s="230"/>
      <c r="AO21" s="170"/>
      <c r="AP21" s="171"/>
      <c r="AQ21" s="229"/>
      <c r="AR21" s="230"/>
      <c r="AS21" s="170"/>
      <c r="AT21" s="171"/>
      <c r="AU21" s="229"/>
      <c r="AV21" s="230"/>
      <c r="AW21" s="170"/>
      <c r="AX21" s="171"/>
      <c r="AY21" s="229"/>
      <c r="AZ21" s="230"/>
      <c r="BA21" s="170"/>
      <c r="BB21" s="171"/>
      <c r="BC21" s="229"/>
      <c r="BD21" s="230"/>
      <c r="BE21" s="170"/>
      <c r="BF21" s="171"/>
      <c r="BG21" s="229"/>
      <c r="BH21" s="230"/>
      <c r="BI21" s="170"/>
      <c r="BJ21" s="171"/>
      <c r="BK21" s="229"/>
      <c r="BL21" s="230"/>
      <c r="BM21" s="170"/>
      <c r="BN21" s="171"/>
      <c r="BO21" s="229"/>
      <c r="BP21" s="230"/>
      <c r="BQ21" s="170"/>
      <c r="BR21" s="171"/>
      <c r="BS21" s="229"/>
      <c r="BT21" s="230"/>
      <c r="BU21" s="170"/>
      <c r="BV21" s="171"/>
      <c r="BW21" s="229"/>
      <c r="BX21" s="230"/>
      <c r="BY21" s="170"/>
      <c r="BZ21" s="171"/>
      <c r="CA21" s="229"/>
      <c r="CB21" s="230"/>
      <c r="CC21" s="170"/>
      <c r="CD21" s="171"/>
      <c r="CE21" s="229"/>
      <c r="CF21" s="230"/>
      <c r="CG21" s="170"/>
      <c r="CH21" s="171"/>
      <c r="CI21" s="229"/>
      <c r="CJ21" s="230"/>
      <c r="CK21" s="170"/>
      <c r="CL21" s="171"/>
      <c r="CM21" s="229"/>
      <c r="CN21" s="230"/>
      <c r="CO21" s="170"/>
      <c r="CP21" s="171"/>
      <c r="CQ21" s="229"/>
      <c r="CR21" s="230"/>
      <c r="CS21" s="170"/>
      <c r="CT21" s="171"/>
      <c r="CU21" s="229"/>
      <c r="CV21" s="230"/>
      <c r="CW21" s="170"/>
      <c r="CX21" s="171"/>
      <c r="CY21" s="229"/>
      <c r="CZ21" s="230"/>
      <c r="DA21" s="170"/>
      <c r="DB21" s="171"/>
      <c r="DC21" s="229"/>
      <c r="DD21" s="230"/>
      <c r="DE21" s="170"/>
      <c r="DF21" s="171"/>
      <c r="DG21" s="229"/>
      <c r="DH21" s="230"/>
      <c r="DI21" s="170"/>
      <c r="DJ21" s="171"/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83">
        <f t="shared" si="5"/>
        <v>0</v>
      </c>
      <c r="EA21" s="184">
        <f t="shared" si="5"/>
        <v>0</v>
      </c>
      <c r="EB21" s="184">
        <f t="shared" si="5"/>
        <v>0</v>
      </c>
      <c r="EC21" s="185">
        <f t="shared" si="5"/>
        <v>0</v>
      </c>
    </row>
    <row r="22" spans="1:133" ht="33" customHeight="1" x14ac:dyDescent="0.25">
      <c r="A22" s="222">
        <v>14</v>
      </c>
      <c r="B22" s="252" t="s">
        <v>646</v>
      </c>
      <c r="C22" s="385" t="s">
        <v>140</v>
      </c>
      <c r="D22" s="386" t="s">
        <v>1162</v>
      </c>
      <c r="E22" s="194">
        <v>20</v>
      </c>
      <c r="F22" s="171">
        <v>3</v>
      </c>
      <c r="G22" s="229"/>
      <c r="H22" s="230"/>
      <c r="I22" s="170"/>
      <c r="J22" s="171">
        <v>3</v>
      </c>
      <c r="K22" s="229"/>
      <c r="L22" s="230"/>
      <c r="M22" s="170"/>
      <c r="N22" s="171">
        <v>3</v>
      </c>
      <c r="O22" s="229"/>
      <c r="P22" s="230"/>
      <c r="Q22" s="170"/>
      <c r="R22" s="171">
        <v>3</v>
      </c>
      <c r="S22" s="229"/>
      <c r="T22" s="230"/>
      <c r="U22" s="170"/>
      <c r="V22" s="171"/>
      <c r="W22" s="229"/>
      <c r="X22" s="230"/>
      <c r="Y22" s="170"/>
      <c r="Z22" s="171">
        <v>3</v>
      </c>
      <c r="AA22" s="229"/>
      <c r="AB22" s="230"/>
      <c r="AC22" s="170"/>
      <c r="AD22" s="171">
        <v>3</v>
      </c>
      <c r="AE22" s="229"/>
      <c r="AF22" s="230"/>
      <c r="AG22" s="170"/>
      <c r="AH22" s="171">
        <v>3</v>
      </c>
      <c r="AI22" s="229"/>
      <c r="AJ22" s="230"/>
      <c r="AK22" s="170"/>
      <c r="AL22" s="171">
        <v>3</v>
      </c>
      <c r="AM22" s="229"/>
      <c r="AN22" s="230"/>
      <c r="AO22" s="170"/>
      <c r="AP22" s="171">
        <v>3</v>
      </c>
      <c r="AQ22" s="229"/>
      <c r="AR22" s="230"/>
      <c r="AS22" s="170"/>
      <c r="AT22" s="171">
        <v>3</v>
      </c>
      <c r="AU22" s="229"/>
      <c r="AV22" s="230"/>
      <c r="AW22" s="170"/>
      <c r="AX22" s="171"/>
      <c r="AY22" s="229"/>
      <c r="AZ22" s="230"/>
      <c r="BA22" s="170"/>
      <c r="BB22" s="171">
        <v>3</v>
      </c>
      <c r="BC22" s="229"/>
      <c r="BD22" s="230"/>
      <c r="BE22" s="170"/>
      <c r="BF22" s="171">
        <v>3</v>
      </c>
      <c r="BG22" s="229"/>
      <c r="BH22" s="230"/>
      <c r="BI22" s="170"/>
      <c r="BJ22" s="171">
        <v>3</v>
      </c>
      <c r="BK22" s="229"/>
      <c r="BL22" s="230"/>
      <c r="BM22" s="170"/>
      <c r="BN22" s="171">
        <v>3</v>
      </c>
      <c r="BO22" s="229"/>
      <c r="BP22" s="230"/>
      <c r="BQ22" s="170"/>
      <c r="BR22" s="171">
        <v>3</v>
      </c>
      <c r="BS22" s="229"/>
      <c r="BT22" s="230"/>
      <c r="BU22" s="170"/>
      <c r="BV22" s="171">
        <v>3</v>
      </c>
      <c r="BW22" s="229"/>
      <c r="BX22" s="230"/>
      <c r="BY22" s="170"/>
      <c r="BZ22" s="171"/>
      <c r="CA22" s="229"/>
      <c r="CB22" s="230"/>
      <c r="CC22" s="170"/>
      <c r="CD22" s="171">
        <v>2</v>
      </c>
      <c r="CE22" s="229"/>
      <c r="CF22" s="230"/>
      <c r="CG22" s="170"/>
      <c r="CH22" s="171">
        <v>2</v>
      </c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>
        <v>1</v>
      </c>
      <c r="CY22" s="229"/>
      <c r="CZ22" s="230"/>
      <c r="DA22" s="170"/>
      <c r="DB22" s="171"/>
      <c r="DC22" s="229"/>
      <c r="DD22" s="230"/>
      <c r="DE22" s="170"/>
      <c r="DF22" s="171">
        <v>1</v>
      </c>
      <c r="DG22" s="229"/>
      <c r="DH22" s="230"/>
      <c r="DI22" s="170"/>
      <c r="DJ22" s="171">
        <v>1</v>
      </c>
      <c r="DK22" s="229"/>
      <c r="DL22" s="230"/>
      <c r="DM22" s="170"/>
      <c r="DN22" s="171">
        <v>2</v>
      </c>
      <c r="DO22" s="229"/>
      <c r="DP22" s="230"/>
      <c r="DQ22" s="170"/>
      <c r="DR22" s="171">
        <v>2</v>
      </c>
      <c r="DS22" s="229"/>
      <c r="DT22" s="230"/>
      <c r="DU22" s="170"/>
      <c r="DV22" s="171">
        <v>2</v>
      </c>
      <c r="DW22" s="229"/>
      <c r="DX22" s="230"/>
      <c r="DY22" s="170"/>
      <c r="DZ22" s="183">
        <f t="shared" si="5"/>
        <v>67</v>
      </c>
      <c r="EA22" s="184">
        <f t="shared" si="5"/>
        <v>0</v>
      </c>
      <c r="EB22" s="184">
        <f t="shared" si="5"/>
        <v>0</v>
      </c>
      <c r="EC22" s="185">
        <f t="shared" si="5"/>
        <v>0</v>
      </c>
    </row>
    <row r="23" spans="1:133" ht="45" x14ac:dyDescent="0.25">
      <c r="A23" s="253">
        <v>15</v>
      </c>
      <c r="B23" s="462" t="s">
        <v>2569</v>
      </c>
      <c r="C23" s="383" t="s">
        <v>2570</v>
      </c>
      <c r="D23" s="384" t="s">
        <v>2571</v>
      </c>
      <c r="E23" s="194">
        <v>20</v>
      </c>
      <c r="F23" s="171"/>
      <c r="G23" s="229"/>
      <c r="H23" s="230"/>
      <c r="I23" s="170"/>
      <c r="J23" s="171"/>
      <c r="K23" s="229"/>
      <c r="L23" s="230"/>
      <c r="M23" s="170"/>
      <c r="N23" s="171"/>
      <c r="O23" s="229"/>
      <c r="P23" s="230"/>
      <c r="Q23" s="170"/>
      <c r="R23" s="171"/>
      <c r="S23" s="229"/>
      <c r="T23" s="230"/>
      <c r="U23" s="170"/>
      <c r="V23" s="171"/>
      <c r="W23" s="229"/>
      <c r="X23" s="230"/>
      <c r="Y23" s="170"/>
      <c r="Z23" s="171"/>
      <c r="AA23" s="229"/>
      <c r="AB23" s="230"/>
      <c r="AC23" s="170"/>
      <c r="AD23" s="171"/>
      <c r="AE23" s="229"/>
      <c r="AF23" s="230"/>
      <c r="AG23" s="170"/>
      <c r="AH23" s="171"/>
      <c r="AI23" s="229"/>
      <c r="AJ23" s="230"/>
      <c r="AK23" s="170"/>
      <c r="AL23" s="171"/>
      <c r="AM23" s="229"/>
      <c r="AN23" s="230"/>
      <c r="AO23" s="170"/>
      <c r="AP23" s="171"/>
      <c r="AQ23" s="229"/>
      <c r="AR23" s="230"/>
      <c r="AS23" s="170"/>
      <c r="AT23" s="171"/>
      <c r="AU23" s="229"/>
      <c r="AV23" s="230"/>
      <c r="AW23" s="170"/>
      <c r="AX23" s="171"/>
      <c r="AY23" s="229"/>
      <c r="AZ23" s="230"/>
      <c r="BA23" s="170"/>
      <c r="BB23" s="171"/>
      <c r="BC23" s="229"/>
      <c r="BD23" s="230"/>
      <c r="BE23" s="170"/>
      <c r="BF23" s="171"/>
      <c r="BG23" s="229"/>
      <c r="BH23" s="230"/>
      <c r="BI23" s="170"/>
      <c r="BJ23" s="171"/>
      <c r="BK23" s="229"/>
      <c r="BL23" s="230"/>
      <c r="BM23" s="170"/>
      <c r="BN23" s="171"/>
      <c r="BO23" s="229"/>
      <c r="BP23" s="230"/>
      <c r="BQ23" s="170"/>
      <c r="BR23" s="171"/>
      <c r="BS23" s="229"/>
      <c r="BT23" s="230"/>
      <c r="BU23" s="170"/>
      <c r="BV23" s="171"/>
      <c r="BW23" s="229"/>
      <c r="BX23" s="230"/>
      <c r="BY23" s="170"/>
      <c r="BZ23" s="171"/>
      <c r="CA23" s="229"/>
      <c r="CB23" s="230"/>
      <c r="CC23" s="170"/>
      <c r="CD23" s="171"/>
      <c r="CE23" s="229"/>
      <c r="CF23" s="230"/>
      <c r="CG23" s="170"/>
      <c r="CH23" s="171"/>
      <c r="CI23" s="229"/>
      <c r="CJ23" s="230"/>
      <c r="CK23" s="170"/>
      <c r="CL23" s="171"/>
      <c r="CM23" s="229"/>
      <c r="CN23" s="230"/>
      <c r="CO23" s="170"/>
      <c r="CP23" s="171"/>
      <c r="CQ23" s="229"/>
      <c r="CR23" s="230"/>
      <c r="CS23" s="170"/>
      <c r="CT23" s="171"/>
      <c r="CU23" s="229"/>
      <c r="CV23" s="230"/>
      <c r="CW23" s="170"/>
      <c r="CX23" s="171"/>
      <c r="CY23" s="229"/>
      <c r="CZ23" s="230"/>
      <c r="DA23" s="170"/>
      <c r="DB23" s="171"/>
      <c r="DC23" s="229"/>
      <c r="DD23" s="230"/>
      <c r="DE23" s="170"/>
      <c r="DF23" s="171"/>
      <c r="DG23" s="229"/>
      <c r="DH23" s="230"/>
      <c r="DI23" s="170"/>
      <c r="DJ23" s="171"/>
      <c r="DK23" s="229"/>
      <c r="DL23" s="230"/>
      <c r="DM23" s="170"/>
      <c r="DN23" s="171"/>
      <c r="DO23" s="229"/>
      <c r="DP23" s="230"/>
      <c r="DQ23" s="170"/>
      <c r="DR23" s="171"/>
      <c r="DS23" s="229"/>
      <c r="DT23" s="230"/>
      <c r="DU23" s="170"/>
      <c r="DV23" s="171"/>
      <c r="DW23" s="229"/>
      <c r="DX23" s="230"/>
      <c r="DY23" s="170"/>
      <c r="DZ23" s="183">
        <f t="shared" si="5"/>
        <v>0</v>
      </c>
      <c r="EA23" s="184">
        <f t="shared" si="5"/>
        <v>0</v>
      </c>
      <c r="EB23" s="184">
        <f t="shared" si="5"/>
        <v>0</v>
      </c>
      <c r="EC23" s="185">
        <f t="shared" si="5"/>
        <v>0</v>
      </c>
    </row>
    <row r="24" spans="1:133" ht="42.75" customHeight="1" x14ac:dyDescent="0.25">
      <c r="A24" s="222">
        <v>16</v>
      </c>
      <c r="B24" s="252" t="s">
        <v>647</v>
      </c>
      <c r="C24" s="385" t="s">
        <v>142</v>
      </c>
      <c r="D24" s="386" t="s">
        <v>1163</v>
      </c>
      <c r="E24" s="194">
        <v>20</v>
      </c>
      <c r="F24" s="171"/>
      <c r="G24" s="229"/>
      <c r="H24" s="230"/>
      <c r="I24" s="170"/>
      <c r="J24" s="171"/>
      <c r="K24" s="229"/>
      <c r="L24" s="230"/>
      <c r="M24" s="170"/>
      <c r="N24" s="171">
        <v>3</v>
      </c>
      <c r="O24" s="229"/>
      <c r="P24" s="230"/>
      <c r="Q24" s="170"/>
      <c r="R24" s="171">
        <v>3</v>
      </c>
      <c r="S24" s="229"/>
      <c r="T24" s="230"/>
      <c r="U24" s="170"/>
      <c r="V24" s="171"/>
      <c r="W24" s="229"/>
      <c r="X24" s="230"/>
      <c r="Y24" s="170"/>
      <c r="Z24" s="171">
        <v>3</v>
      </c>
      <c r="AA24" s="229"/>
      <c r="AB24" s="230"/>
      <c r="AC24" s="170"/>
      <c r="AD24" s="171">
        <v>3</v>
      </c>
      <c r="AE24" s="229"/>
      <c r="AF24" s="230"/>
      <c r="AG24" s="170"/>
      <c r="AH24" s="171">
        <v>3</v>
      </c>
      <c r="AI24" s="229"/>
      <c r="AJ24" s="230"/>
      <c r="AK24" s="170"/>
      <c r="AL24" s="171">
        <v>3</v>
      </c>
      <c r="AM24" s="229"/>
      <c r="AN24" s="230"/>
      <c r="AO24" s="170"/>
      <c r="AP24" s="171">
        <v>5</v>
      </c>
      <c r="AQ24" s="229"/>
      <c r="AR24" s="230"/>
      <c r="AS24" s="170"/>
      <c r="AT24" s="171">
        <v>1</v>
      </c>
      <c r="AU24" s="229"/>
      <c r="AV24" s="230"/>
      <c r="AW24" s="170"/>
      <c r="AX24" s="171"/>
      <c r="AY24" s="229"/>
      <c r="AZ24" s="230"/>
      <c r="BA24" s="170"/>
      <c r="BB24" s="171">
        <v>1</v>
      </c>
      <c r="BC24" s="229"/>
      <c r="BD24" s="230"/>
      <c r="BE24" s="170"/>
      <c r="BF24" s="171">
        <v>1</v>
      </c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171"/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/>
      <c r="DC24" s="229"/>
      <c r="DD24" s="230"/>
      <c r="DE24" s="170"/>
      <c r="DF24" s="171">
        <v>1</v>
      </c>
      <c r="DG24" s="229"/>
      <c r="DH24" s="230"/>
      <c r="DI24" s="170"/>
      <c r="DJ24" s="171">
        <v>1</v>
      </c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171"/>
      <c r="DW24" s="229"/>
      <c r="DX24" s="230">
        <v>1</v>
      </c>
      <c r="DY24" s="170"/>
      <c r="DZ24" s="183">
        <f t="shared" si="5"/>
        <v>40</v>
      </c>
      <c r="EA24" s="184">
        <f t="shared" si="5"/>
        <v>0</v>
      </c>
      <c r="EB24" s="184">
        <f t="shared" si="5"/>
        <v>1</v>
      </c>
      <c r="EC24" s="185">
        <f t="shared" si="5"/>
        <v>0</v>
      </c>
    </row>
    <row r="25" spans="1:133" ht="45" x14ac:dyDescent="0.25">
      <c r="A25" s="253">
        <v>17</v>
      </c>
      <c r="B25" s="252" t="s">
        <v>657</v>
      </c>
      <c r="C25" s="385" t="s">
        <v>143</v>
      </c>
      <c r="D25" s="386" t="s">
        <v>1164</v>
      </c>
      <c r="E25" s="194">
        <v>20</v>
      </c>
      <c r="F25" s="171"/>
      <c r="G25" s="229"/>
      <c r="H25" s="230"/>
      <c r="I25" s="170"/>
      <c r="J25" s="171"/>
      <c r="K25" s="229"/>
      <c r="L25" s="230"/>
      <c r="M25" s="170"/>
      <c r="N25" s="171"/>
      <c r="O25" s="229"/>
      <c r="P25" s="230"/>
      <c r="Q25" s="170"/>
      <c r="R25" s="171"/>
      <c r="S25" s="229"/>
      <c r="T25" s="230"/>
      <c r="U25" s="170"/>
      <c r="V25" s="171"/>
      <c r="W25" s="229"/>
      <c r="X25" s="230"/>
      <c r="Y25" s="170"/>
      <c r="Z25" s="171"/>
      <c r="AA25" s="229"/>
      <c r="AB25" s="230"/>
      <c r="AC25" s="170"/>
      <c r="AD25" s="171"/>
      <c r="AE25" s="229"/>
      <c r="AF25" s="230"/>
      <c r="AG25" s="170"/>
      <c r="AH25" s="171"/>
      <c r="AI25" s="229"/>
      <c r="AJ25" s="230"/>
      <c r="AK25" s="170"/>
      <c r="AL25" s="171"/>
      <c r="AM25" s="229"/>
      <c r="AN25" s="230">
        <v>5</v>
      </c>
      <c r="AO25" s="170"/>
      <c r="AP25" s="171"/>
      <c r="AQ25" s="229"/>
      <c r="AR25" s="230"/>
      <c r="AS25" s="170"/>
      <c r="AT25" s="171"/>
      <c r="AU25" s="229"/>
      <c r="AV25" s="230"/>
      <c r="AW25" s="170"/>
      <c r="AX25" s="171"/>
      <c r="AY25" s="229"/>
      <c r="AZ25" s="230"/>
      <c r="BA25" s="170"/>
      <c r="BB25" s="171"/>
      <c r="BC25" s="229"/>
      <c r="BD25" s="230"/>
      <c r="BE25" s="170"/>
      <c r="BF25" s="171"/>
      <c r="BG25" s="229"/>
      <c r="BH25" s="230"/>
      <c r="BI25" s="170"/>
      <c r="BJ25" s="171"/>
      <c r="BK25" s="229"/>
      <c r="BL25" s="230"/>
      <c r="BM25" s="170"/>
      <c r="BN25" s="171"/>
      <c r="BO25" s="229"/>
      <c r="BP25" s="230"/>
      <c r="BQ25" s="170"/>
      <c r="BR25" s="171"/>
      <c r="BS25" s="229"/>
      <c r="BT25" s="230"/>
      <c r="BU25" s="170"/>
      <c r="BV25" s="171"/>
      <c r="BW25" s="229"/>
      <c r="BX25" s="230"/>
      <c r="BY25" s="170"/>
      <c r="BZ25" s="171"/>
      <c r="CA25" s="229"/>
      <c r="CB25" s="230"/>
      <c r="CC25" s="170"/>
      <c r="CD25" s="171"/>
      <c r="CE25" s="229"/>
      <c r="CF25" s="230"/>
      <c r="CG25" s="170"/>
      <c r="CH25" s="171"/>
      <c r="CI25" s="229"/>
      <c r="CJ25" s="230"/>
      <c r="CK25" s="170"/>
      <c r="CL25" s="171"/>
      <c r="CM25" s="229"/>
      <c r="CN25" s="230"/>
      <c r="CO25" s="170"/>
      <c r="CP25" s="171"/>
      <c r="CQ25" s="229"/>
      <c r="CR25" s="230"/>
      <c r="CS25" s="170"/>
      <c r="CT25" s="171"/>
      <c r="CU25" s="229"/>
      <c r="CV25" s="230"/>
      <c r="CW25" s="170"/>
      <c r="CX25" s="171"/>
      <c r="CY25" s="229"/>
      <c r="CZ25" s="230"/>
      <c r="DA25" s="170"/>
      <c r="DB25" s="171"/>
      <c r="DC25" s="229"/>
      <c r="DD25" s="230"/>
      <c r="DE25" s="170"/>
      <c r="DF25" s="171"/>
      <c r="DG25" s="229"/>
      <c r="DH25" s="230"/>
      <c r="DI25" s="170"/>
      <c r="DJ25" s="171"/>
      <c r="DK25" s="229"/>
      <c r="DL25" s="230">
        <v>3</v>
      </c>
      <c r="DM25" s="170"/>
      <c r="DN25" s="171"/>
      <c r="DO25" s="229"/>
      <c r="DP25" s="230"/>
      <c r="DQ25" s="170"/>
      <c r="DR25" s="171"/>
      <c r="DS25" s="229"/>
      <c r="DT25" s="230"/>
      <c r="DU25" s="170"/>
      <c r="DV25" s="171"/>
      <c r="DW25" s="229"/>
      <c r="DX25" s="230"/>
      <c r="DY25" s="170"/>
      <c r="DZ25" s="183">
        <f t="shared" si="5"/>
        <v>0</v>
      </c>
      <c r="EA25" s="184">
        <f t="shared" si="5"/>
        <v>0</v>
      </c>
      <c r="EB25" s="184">
        <f t="shared" si="5"/>
        <v>8</v>
      </c>
      <c r="EC25" s="185">
        <f t="shared" si="5"/>
        <v>0</v>
      </c>
    </row>
    <row r="26" spans="1:133" ht="45" x14ac:dyDescent="0.25">
      <c r="A26" s="222">
        <v>18</v>
      </c>
      <c r="B26" s="252" t="s">
        <v>648</v>
      </c>
      <c r="C26" s="385" t="s">
        <v>367</v>
      </c>
      <c r="D26" s="386" t="s">
        <v>1165</v>
      </c>
      <c r="E26" s="194">
        <v>20</v>
      </c>
      <c r="F26" s="171">
        <v>3</v>
      </c>
      <c r="G26" s="229"/>
      <c r="H26" s="230"/>
      <c r="I26" s="170"/>
      <c r="J26" s="171">
        <v>3</v>
      </c>
      <c r="K26" s="229"/>
      <c r="L26" s="230"/>
      <c r="M26" s="170"/>
      <c r="N26" s="171">
        <v>3</v>
      </c>
      <c r="O26" s="229"/>
      <c r="P26" s="230"/>
      <c r="Q26" s="170"/>
      <c r="R26" s="171">
        <v>3</v>
      </c>
      <c r="S26" s="229"/>
      <c r="T26" s="230"/>
      <c r="U26" s="170"/>
      <c r="V26" s="171"/>
      <c r="W26" s="229"/>
      <c r="X26" s="230"/>
      <c r="Y26" s="170"/>
      <c r="Z26" s="171">
        <v>2</v>
      </c>
      <c r="AA26" s="229"/>
      <c r="AB26" s="230"/>
      <c r="AC26" s="170"/>
      <c r="AD26" s="171">
        <v>2</v>
      </c>
      <c r="AE26" s="229"/>
      <c r="AF26" s="230"/>
      <c r="AG26" s="170"/>
      <c r="AH26" s="171">
        <v>2</v>
      </c>
      <c r="AI26" s="229"/>
      <c r="AJ26" s="230"/>
      <c r="AK26" s="170"/>
      <c r="AL26" s="171">
        <v>2</v>
      </c>
      <c r="AM26" s="229"/>
      <c r="AN26" s="230"/>
      <c r="AO26" s="170"/>
      <c r="AP26" s="171">
        <v>2</v>
      </c>
      <c r="AQ26" s="229"/>
      <c r="AR26" s="230"/>
      <c r="AS26" s="170"/>
      <c r="AT26" s="171">
        <v>5</v>
      </c>
      <c r="AU26" s="229"/>
      <c r="AV26" s="230"/>
      <c r="AW26" s="170"/>
      <c r="AX26" s="171"/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/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2</v>
      </c>
      <c r="CU26" s="229"/>
      <c r="CV26" s="230"/>
      <c r="CW26" s="170"/>
      <c r="CX26" s="171">
        <v>1</v>
      </c>
      <c r="CY26" s="229"/>
      <c r="CZ26" s="230"/>
      <c r="DA26" s="170"/>
      <c r="DB26" s="171"/>
      <c r="DC26" s="229"/>
      <c r="DD26" s="230"/>
      <c r="DE26" s="170"/>
      <c r="DF26" s="171">
        <v>1</v>
      </c>
      <c r="DG26" s="229"/>
      <c r="DH26" s="230"/>
      <c r="DI26" s="170"/>
      <c r="DJ26" s="171">
        <v>2</v>
      </c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>
        <v>1</v>
      </c>
      <c r="DW26" s="229"/>
      <c r="DX26" s="230"/>
      <c r="DY26" s="170"/>
      <c r="DZ26" s="183">
        <f t="shared" si="5"/>
        <v>46</v>
      </c>
      <c r="EA26" s="184">
        <f t="shared" si="5"/>
        <v>0</v>
      </c>
      <c r="EB26" s="184">
        <f t="shared" si="5"/>
        <v>0</v>
      </c>
      <c r="EC26" s="185">
        <f t="shared" si="5"/>
        <v>0</v>
      </c>
    </row>
    <row r="27" spans="1:133" ht="60" x14ac:dyDescent="0.25">
      <c r="A27" s="253">
        <v>19</v>
      </c>
      <c r="B27" s="252" t="s">
        <v>683</v>
      </c>
      <c r="C27" s="385" t="s">
        <v>2373</v>
      </c>
      <c r="D27" s="386" t="s">
        <v>1191</v>
      </c>
      <c r="E27" s="194">
        <v>20</v>
      </c>
      <c r="F27" s="171">
        <v>3</v>
      </c>
      <c r="G27" s="229"/>
      <c r="H27" s="230"/>
      <c r="I27" s="170"/>
      <c r="J27" s="171">
        <v>3</v>
      </c>
      <c r="K27" s="229"/>
      <c r="L27" s="230"/>
      <c r="M27" s="170"/>
      <c r="N27" s="171">
        <v>3</v>
      </c>
      <c r="O27" s="229"/>
      <c r="P27" s="230"/>
      <c r="Q27" s="170"/>
      <c r="R27" s="171">
        <v>3</v>
      </c>
      <c r="S27" s="229"/>
      <c r="T27" s="230"/>
      <c r="U27" s="170"/>
      <c r="V27" s="171"/>
      <c r="W27" s="229"/>
      <c r="X27" s="230"/>
      <c r="Y27" s="170"/>
      <c r="Z27" s="171">
        <v>3</v>
      </c>
      <c r="AA27" s="229"/>
      <c r="AB27" s="230"/>
      <c r="AC27" s="170"/>
      <c r="AD27" s="171">
        <v>3</v>
      </c>
      <c r="AE27" s="229"/>
      <c r="AF27" s="230"/>
      <c r="AG27" s="170"/>
      <c r="AH27" s="171"/>
      <c r="AI27" s="229">
        <v>6</v>
      </c>
      <c r="AJ27" s="230"/>
      <c r="AK27" s="170"/>
      <c r="AL27" s="171"/>
      <c r="AM27" s="229">
        <v>6</v>
      </c>
      <c r="AN27" s="230"/>
      <c r="AO27" s="170"/>
      <c r="AP27" s="171"/>
      <c r="AQ27" s="229">
        <v>6</v>
      </c>
      <c r="AR27" s="230"/>
      <c r="AS27" s="170"/>
      <c r="AT27" s="171"/>
      <c r="AU27" s="229">
        <v>1</v>
      </c>
      <c r="AV27" s="230"/>
      <c r="AW27" s="170"/>
      <c r="AX27" s="171"/>
      <c r="AY27" s="229"/>
      <c r="AZ27" s="230"/>
      <c r="BA27" s="170"/>
      <c r="BB27" s="171"/>
      <c r="BC27" s="229">
        <v>5</v>
      </c>
      <c r="BD27" s="230"/>
      <c r="BE27" s="170"/>
      <c r="BF27" s="171"/>
      <c r="BG27" s="229">
        <v>5</v>
      </c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>
        <v>1</v>
      </c>
      <c r="BT27" s="230"/>
      <c r="BU27" s="170"/>
      <c r="BV27" s="171"/>
      <c r="BW27" s="229">
        <v>1</v>
      </c>
      <c r="BX27" s="230"/>
      <c r="BY27" s="170"/>
      <c r="BZ27" s="171"/>
      <c r="CA27" s="229"/>
      <c r="CB27" s="230"/>
      <c r="CC27" s="170"/>
      <c r="CD27" s="171"/>
      <c r="CE27" s="229"/>
      <c r="CF27" s="230">
        <v>3</v>
      </c>
      <c r="CG27" s="170"/>
      <c r="CH27" s="171"/>
      <c r="CI27" s="229"/>
      <c r="CJ27" s="230"/>
      <c r="CK27" s="170"/>
      <c r="CL27" s="171"/>
      <c r="CM27" s="229"/>
      <c r="CN27" s="230"/>
      <c r="CO27" s="170"/>
      <c r="CP27" s="171"/>
      <c r="CQ27" s="229"/>
      <c r="CR27" s="230"/>
      <c r="CS27" s="170"/>
      <c r="CT27" s="171"/>
      <c r="CU27" s="229"/>
      <c r="CV27" s="230"/>
      <c r="CW27" s="170"/>
      <c r="CX27" s="171"/>
      <c r="CY27" s="229"/>
      <c r="CZ27" s="230"/>
      <c r="DA27" s="170"/>
      <c r="DB27" s="171"/>
      <c r="DC27" s="229"/>
      <c r="DD27" s="230"/>
      <c r="DE27" s="170"/>
      <c r="DF27" s="171"/>
      <c r="DG27" s="229"/>
      <c r="DH27" s="230">
        <v>9</v>
      </c>
      <c r="DI27" s="170"/>
      <c r="DJ27" s="171"/>
      <c r="DK27" s="229"/>
      <c r="DL27" s="230"/>
      <c r="DM27" s="170"/>
      <c r="DN27" s="171"/>
      <c r="DO27" s="229"/>
      <c r="DP27" s="230">
        <v>3</v>
      </c>
      <c r="DQ27" s="170"/>
      <c r="DR27" s="171"/>
      <c r="DS27" s="229"/>
      <c r="DT27" s="230"/>
      <c r="DU27" s="170"/>
      <c r="DV27" s="171"/>
      <c r="DW27" s="229"/>
      <c r="DX27" s="230">
        <v>4</v>
      </c>
      <c r="DY27" s="170"/>
      <c r="DZ27" s="183">
        <f t="shared" si="5"/>
        <v>18</v>
      </c>
      <c r="EA27" s="184">
        <f t="shared" si="5"/>
        <v>33</v>
      </c>
      <c r="EB27" s="184">
        <f t="shared" si="5"/>
        <v>19</v>
      </c>
      <c r="EC27" s="185">
        <f t="shared" si="5"/>
        <v>0</v>
      </c>
    </row>
    <row r="28" spans="1:133" ht="30" x14ac:dyDescent="0.25">
      <c r="A28" s="222">
        <v>20</v>
      </c>
      <c r="B28" s="252" t="s">
        <v>649</v>
      </c>
      <c r="C28" s="385" t="s">
        <v>128</v>
      </c>
      <c r="D28" s="386" t="s">
        <v>1166</v>
      </c>
      <c r="E28" s="194">
        <v>18</v>
      </c>
      <c r="F28" s="171">
        <v>2</v>
      </c>
      <c r="G28" s="229"/>
      <c r="H28" s="230"/>
      <c r="I28" s="170"/>
      <c r="J28" s="171">
        <v>2</v>
      </c>
      <c r="K28" s="229"/>
      <c r="L28" s="230"/>
      <c r="M28" s="170"/>
      <c r="N28" s="171">
        <v>2</v>
      </c>
      <c r="O28" s="229"/>
      <c r="P28" s="230"/>
      <c r="Q28" s="170"/>
      <c r="R28" s="171">
        <v>2</v>
      </c>
      <c r="S28" s="229"/>
      <c r="T28" s="230"/>
      <c r="U28" s="170"/>
      <c r="V28" s="171"/>
      <c r="W28" s="229"/>
      <c r="X28" s="230"/>
      <c r="Y28" s="170"/>
      <c r="Z28" s="171">
        <v>2</v>
      </c>
      <c r="AA28" s="229"/>
      <c r="AB28" s="230"/>
      <c r="AC28" s="170"/>
      <c r="AD28" s="171">
        <v>2</v>
      </c>
      <c r="AE28" s="229"/>
      <c r="AF28" s="230"/>
      <c r="AG28" s="170"/>
      <c r="AH28" s="171">
        <v>2</v>
      </c>
      <c r="AI28" s="229"/>
      <c r="AJ28" s="230"/>
      <c r="AK28" s="170"/>
      <c r="AL28" s="171">
        <v>2</v>
      </c>
      <c r="AM28" s="229"/>
      <c r="AN28" s="230"/>
      <c r="AO28" s="170"/>
      <c r="AP28" s="171">
        <v>2</v>
      </c>
      <c r="AQ28" s="229"/>
      <c r="AR28" s="230"/>
      <c r="AS28" s="170"/>
      <c r="AT28" s="171">
        <v>2</v>
      </c>
      <c r="AU28" s="229"/>
      <c r="AV28" s="230"/>
      <c r="AW28" s="170"/>
      <c r="AX28" s="171"/>
      <c r="AY28" s="229"/>
      <c r="AZ28" s="230"/>
      <c r="BA28" s="170"/>
      <c r="BB28" s="171">
        <v>2</v>
      </c>
      <c r="BC28" s="229"/>
      <c r="BD28" s="230"/>
      <c r="BE28" s="170"/>
      <c r="BF28" s="171">
        <v>2</v>
      </c>
      <c r="BG28" s="229"/>
      <c r="BH28" s="230"/>
      <c r="BI28" s="170"/>
      <c r="BJ28" s="171">
        <v>2</v>
      </c>
      <c r="BK28" s="229"/>
      <c r="BL28" s="230"/>
      <c r="BM28" s="170"/>
      <c r="BN28" s="171">
        <v>2</v>
      </c>
      <c r="BO28" s="229"/>
      <c r="BP28" s="230"/>
      <c r="BQ28" s="170"/>
      <c r="BR28" s="171">
        <v>2</v>
      </c>
      <c r="BS28" s="229"/>
      <c r="BT28" s="230"/>
      <c r="BU28" s="170"/>
      <c r="BV28" s="171">
        <v>2</v>
      </c>
      <c r="BW28" s="229"/>
      <c r="BX28" s="230"/>
      <c r="BY28" s="170"/>
      <c r="BZ28" s="171"/>
      <c r="CA28" s="229"/>
      <c r="CB28" s="230"/>
      <c r="CC28" s="170"/>
      <c r="CD28" s="171">
        <v>2</v>
      </c>
      <c r="CE28" s="229"/>
      <c r="CF28" s="230"/>
      <c r="CG28" s="170"/>
      <c r="CH28" s="171">
        <v>2</v>
      </c>
      <c r="CI28" s="229"/>
      <c r="CJ28" s="230"/>
      <c r="CK28" s="170"/>
      <c r="CL28" s="171">
        <v>2</v>
      </c>
      <c r="CM28" s="229"/>
      <c r="CN28" s="230"/>
      <c r="CO28" s="170"/>
      <c r="CP28" s="171">
        <v>2</v>
      </c>
      <c r="CQ28" s="229"/>
      <c r="CR28" s="230"/>
      <c r="CS28" s="170"/>
      <c r="CT28" s="171">
        <v>2</v>
      </c>
      <c r="CU28" s="229"/>
      <c r="CV28" s="230"/>
      <c r="CW28" s="170"/>
      <c r="CX28" s="171">
        <v>2</v>
      </c>
      <c r="CY28" s="229"/>
      <c r="CZ28" s="230"/>
      <c r="DA28" s="170"/>
      <c r="DB28" s="171"/>
      <c r="DC28" s="229"/>
      <c r="DD28" s="230"/>
      <c r="DE28" s="170"/>
      <c r="DF28" s="171">
        <v>2</v>
      </c>
      <c r="DG28" s="229"/>
      <c r="DH28" s="230"/>
      <c r="DI28" s="170"/>
      <c r="DJ28" s="171">
        <v>2</v>
      </c>
      <c r="DK28" s="229"/>
      <c r="DL28" s="230"/>
      <c r="DM28" s="170"/>
      <c r="DN28" s="171">
        <v>2</v>
      </c>
      <c r="DO28" s="229"/>
      <c r="DP28" s="230"/>
      <c r="DQ28" s="170"/>
      <c r="DR28" s="171">
        <v>2</v>
      </c>
      <c r="DS28" s="229"/>
      <c r="DT28" s="230"/>
      <c r="DU28" s="170"/>
      <c r="DV28" s="171">
        <v>2</v>
      </c>
      <c r="DW28" s="229"/>
      <c r="DX28" s="230"/>
      <c r="DY28" s="170"/>
      <c r="DZ28" s="183">
        <f t="shared" si="5"/>
        <v>54</v>
      </c>
      <c r="EA28" s="184">
        <f t="shared" si="5"/>
        <v>0</v>
      </c>
      <c r="EB28" s="184">
        <f t="shared" si="5"/>
        <v>0</v>
      </c>
      <c r="EC28" s="185">
        <f t="shared" si="5"/>
        <v>0</v>
      </c>
    </row>
    <row r="29" spans="1:133" ht="30" x14ac:dyDescent="0.25">
      <c r="A29" s="253">
        <v>21</v>
      </c>
      <c r="B29" s="252" t="s">
        <v>639</v>
      </c>
      <c r="C29" s="385" t="s">
        <v>640</v>
      </c>
      <c r="D29" s="386" t="s">
        <v>1154</v>
      </c>
      <c r="E29" s="194">
        <v>18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>
        <v>1</v>
      </c>
      <c r="O29" s="229"/>
      <c r="P29" s="230"/>
      <c r="Q29" s="170"/>
      <c r="R29" s="171">
        <v>1</v>
      </c>
      <c r="S29" s="229"/>
      <c r="T29" s="230"/>
      <c r="U29" s="170"/>
      <c r="V29" s="171"/>
      <c r="W29" s="229"/>
      <c r="X29" s="230"/>
      <c r="Y29" s="170"/>
      <c r="Z29" s="171">
        <v>1</v>
      </c>
      <c r="AA29" s="229"/>
      <c r="AB29" s="230"/>
      <c r="AC29" s="170"/>
      <c r="AD29" s="171">
        <v>1</v>
      </c>
      <c r="AE29" s="229"/>
      <c r="AF29" s="230"/>
      <c r="AG29" s="170"/>
      <c r="AH29" s="171">
        <v>1</v>
      </c>
      <c r="AI29" s="229"/>
      <c r="AJ29" s="230"/>
      <c r="AK29" s="170"/>
      <c r="AL29" s="171">
        <v>1</v>
      </c>
      <c r="AM29" s="229"/>
      <c r="AN29" s="230"/>
      <c r="AO29" s="170"/>
      <c r="AP29" s="171">
        <v>1</v>
      </c>
      <c r="AQ29" s="229"/>
      <c r="AR29" s="230"/>
      <c r="AS29" s="170"/>
      <c r="AT29" s="171">
        <v>1</v>
      </c>
      <c r="AU29" s="229"/>
      <c r="AV29" s="230"/>
      <c r="AW29" s="170"/>
      <c r="AX29" s="171"/>
      <c r="AY29" s="229"/>
      <c r="AZ29" s="230"/>
      <c r="BA29" s="170"/>
      <c r="BB29" s="171">
        <v>1</v>
      </c>
      <c r="BC29" s="229"/>
      <c r="BD29" s="230"/>
      <c r="BE29" s="170"/>
      <c r="BF29" s="171">
        <v>1</v>
      </c>
      <c r="BG29" s="229"/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>
        <v>1</v>
      </c>
      <c r="BW29" s="229"/>
      <c r="BX29" s="230"/>
      <c r="BY29" s="170"/>
      <c r="BZ29" s="171"/>
      <c r="CA29" s="229"/>
      <c r="CB29" s="230"/>
      <c r="CC29" s="170"/>
      <c r="CD29" s="171">
        <v>1</v>
      </c>
      <c r="CE29" s="229"/>
      <c r="CF29" s="230"/>
      <c r="CG29" s="170"/>
      <c r="CH29" s="171">
        <v>1</v>
      </c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1</v>
      </c>
      <c r="CY29" s="229"/>
      <c r="CZ29" s="230"/>
      <c r="DA29" s="170"/>
      <c r="DB29" s="171"/>
      <c r="DC29" s="229"/>
      <c r="DD29" s="230"/>
      <c r="DE29" s="170"/>
      <c r="DF29" s="171">
        <v>1</v>
      </c>
      <c r="DG29" s="229"/>
      <c r="DH29" s="230"/>
      <c r="DI29" s="170"/>
      <c r="DJ29" s="171">
        <v>2</v>
      </c>
      <c r="DK29" s="229"/>
      <c r="DL29" s="230"/>
      <c r="DM29" s="170"/>
      <c r="DN29" s="171">
        <v>2</v>
      </c>
      <c r="DO29" s="229"/>
      <c r="DP29" s="230"/>
      <c r="DQ29" s="170"/>
      <c r="DR29" s="171">
        <v>2</v>
      </c>
      <c r="DS29" s="229"/>
      <c r="DT29" s="230"/>
      <c r="DU29" s="170"/>
      <c r="DV29" s="171">
        <v>2</v>
      </c>
      <c r="DW29" s="229"/>
      <c r="DX29" s="230"/>
      <c r="DY29" s="170"/>
      <c r="DZ29" s="183">
        <f t="shared" si="5"/>
        <v>31</v>
      </c>
      <c r="EA29" s="184">
        <f t="shared" si="5"/>
        <v>0</v>
      </c>
      <c r="EB29" s="184">
        <f t="shared" si="5"/>
        <v>0</v>
      </c>
      <c r="EC29" s="185">
        <f t="shared" si="5"/>
        <v>0</v>
      </c>
    </row>
    <row r="30" spans="1:133" ht="45" x14ac:dyDescent="0.25">
      <c r="A30" s="222">
        <v>22</v>
      </c>
      <c r="B30" s="252" t="s">
        <v>653</v>
      </c>
      <c r="C30" s="385" t="s">
        <v>131</v>
      </c>
      <c r="D30" s="386" t="s">
        <v>1168</v>
      </c>
      <c r="E30" s="194">
        <v>15</v>
      </c>
      <c r="F30" s="171"/>
      <c r="G30" s="229">
        <v>2</v>
      </c>
      <c r="H30" s="230"/>
      <c r="I30" s="170"/>
      <c r="J30" s="171"/>
      <c r="K30" s="229">
        <v>2</v>
      </c>
      <c r="L30" s="230"/>
      <c r="M30" s="170"/>
      <c r="N30" s="171"/>
      <c r="O30" s="229">
        <v>2</v>
      </c>
      <c r="P30" s="230"/>
      <c r="Q30" s="170"/>
      <c r="R30" s="171"/>
      <c r="S30" s="229">
        <v>2</v>
      </c>
      <c r="T30" s="230"/>
      <c r="U30" s="170"/>
      <c r="V30" s="171"/>
      <c r="W30" s="229"/>
      <c r="X30" s="230"/>
      <c r="Y30" s="170"/>
      <c r="Z30" s="171"/>
      <c r="AA30" s="229">
        <v>2</v>
      </c>
      <c r="AB30" s="230"/>
      <c r="AC30" s="170"/>
      <c r="AD30" s="171"/>
      <c r="AE30" s="229">
        <v>2</v>
      </c>
      <c r="AF30" s="230"/>
      <c r="AG30" s="170"/>
      <c r="AH30" s="171"/>
      <c r="AI30" s="229">
        <v>2</v>
      </c>
      <c r="AJ30" s="230"/>
      <c r="AK30" s="170"/>
      <c r="AL30" s="171"/>
      <c r="AM30" s="229">
        <v>2</v>
      </c>
      <c r="AN30" s="230"/>
      <c r="AO30" s="170"/>
      <c r="AP30" s="171"/>
      <c r="AQ30" s="229">
        <v>2</v>
      </c>
      <c r="AR30" s="230"/>
      <c r="AS30" s="170"/>
      <c r="AT30" s="171"/>
      <c r="AU30" s="229">
        <v>2</v>
      </c>
      <c r="AV30" s="230"/>
      <c r="AW30" s="170"/>
      <c r="AX30" s="171"/>
      <c r="AY30" s="229"/>
      <c r="AZ30" s="230"/>
      <c r="BA30" s="170"/>
      <c r="BB30" s="171"/>
      <c r="BC30" s="229">
        <v>2</v>
      </c>
      <c r="BD30" s="230"/>
      <c r="BE30" s="170"/>
      <c r="BF30" s="171"/>
      <c r="BG30" s="229">
        <v>2</v>
      </c>
      <c r="BH30" s="230"/>
      <c r="BI30" s="170"/>
      <c r="BJ30" s="171"/>
      <c r="BK30" s="229">
        <v>2</v>
      </c>
      <c r="BL30" s="230"/>
      <c r="BM30" s="170"/>
      <c r="BN30" s="171"/>
      <c r="BO30" s="229">
        <v>2</v>
      </c>
      <c r="BP30" s="230"/>
      <c r="BQ30" s="170"/>
      <c r="BR30" s="171"/>
      <c r="BS30" s="229">
        <v>2</v>
      </c>
      <c r="BT30" s="230"/>
      <c r="BU30" s="170"/>
      <c r="BV30" s="171"/>
      <c r="BW30" s="229">
        <v>2</v>
      </c>
      <c r="BX30" s="230"/>
      <c r="BY30" s="170"/>
      <c r="BZ30" s="171"/>
      <c r="CA30" s="229"/>
      <c r="CB30" s="230"/>
      <c r="CC30" s="170"/>
      <c r="CD30" s="171"/>
      <c r="CE30" s="229">
        <v>2</v>
      </c>
      <c r="CF30" s="230"/>
      <c r="CG30" s="170"/>
      <c r="CH30" s="171"/>
      <c r="CI30" s="229">
        <v>2</v>
      </c>
      <c r="CJ30" s="230"/>
      <c r="CK30" s="170"/>
      <c r="CL30" s="171"/>
      <c r="CM30" s="229">
        <v>2</v>
      </c>
      <c r="CN30" s="230"/>
      <c r="CO30" s="170"/>
      <c r="CP30" s="171"/>
      <c r="CQ30" s="229">
        <v>2</v>
      </c>
      <c r="CR30" s="230"/>
      <c r="CS30" s="170"/>
      <c r="CT30" s="171"/>
      <c r="CU30" s="229">
        <v>2</v>
      </c>
      <c r="CV30" s="230"/>
      <c r="CW30" s="170"/>
      <c r="CX30" s="171"/>
      <c r="CY30" s="229">
        <v>2</v>
      </c>
      <c r="CZ30" s="230"/>
      <c r="DA30" s="170"/>
      <c r="DB30" s="171"/>
      <c r="DC30" s="229"/>
      <c r="DD30" s="230"/>
      <c r="DE30" s="170"/>
      <c r="DF30" s="171"/>
      <c r="DG30" s="229">
        <v>2</v>
      </c>
      <c r="DH30" s="230"/>
      <c r="DI30" s="170"/>
      <c r="DJ30" s="171"/>
      <c r="DK30" s="229">
        <v>2</v>
      </c>
      <c r="DL30" s="230"/>
      <c r="DM30" s="170"/>
      <c r="DN30" s="171"/>
      <c r="DO30" s="229">
        <v>2</v>
      </c>
      <c r="DP30" s="230"/>
      <c r="DQ30" s="170"/>
      <c r="DR30" s="171"/>
      <c r="DS30" s="229">
        <v>2</v>
      </c>
      <c r="DT30" s="230"/>
      <c r="DU30" s="170"/>
      <c r="DV30" s="171"/>
      <c r="DW30" s="229">
        <v>2</v>
      </c>
      <c r="DX30" s="230"/>
      <c r="DY30" s="170"/>
      <c r="DZ30" s="183">
        <f t="shared" si="5"/>
        <v>0</v>
      </c>
      <c r="EA30" s="184">
        <f t="shared" si="5"/>
        <v>54</v>
      </c>
      <c r="EB30" s="184">
        <f t="shared" si="5"/>
        <v>0</v>
      </c>
      <c r="EC30" s="185">
        <f t="shared" si="5"/>
        <v>0</v>
      </c>
    </row>
    <row r="31" spans="1:133" ht="60" x14ac:dyDescent="0.25">
      <c r="A31" s="253">
        <v>23</v>
      </c>
      <c r="B31" s="252" t="s">
        <v>2374</v>
      </c>
      <c r="C31" s="385" t="s">
        <v>2375</v>
      </c>
      <c r="D31" s="386" t="s">
        <v>2376</v>
      </c>
      <c r="E31" s="194">
        <v>15</v>
      </c>
      <c r="F31" s="171">
        <v>3</v>
      </c>
      <c r="G31" s="229"/>
      <c r="H31" s="230"/>
      <c r="I31" s="170"/>
      <c r="J31" s="171">
        <v>3</v>
      </c>
      <c r="K31" s="229"/>
      <c r="L31" s="230"/>
      <c r="M31" s="170"/>
      <c r="N31" s="171">
        <v>3</v>
      </c>
      <c r="O31" s="229"/>
      <c r="P31" s="230"/>
      <c r="Q31" s="170"/>
      <c r="R31" s="171"/>
      <c r="S31" s="229"/>
      <c r="T31" s="230">
        <v>5</v>
      </c>
      <c r="U31" s="170"/>
      <c r="V31" s="171"/>
      <c r="W31" s="229"/>
      <c r="X31" s="230"/>
      <c r="Y31" s="170"/>
      <c r="Z31" s="171"/>
      <c r="AA31" s="229"/>
      <c r="AB31" s="230"/>
      <c r="AC31" s="170"/>
      <c r="AD31" s="171"/>
      <c r="AE31" s="229"/>
      <c r="AF31" s="230"/>
      <c r="AG31" s="170"/>
      <c r="AH31" s="171"/>
      <c r="AI31" s="229"/>
      <c r="AJ31" s="230"/>
      <c r="AK31" s="170"/>
      <c r="AL31" s="171"/>
      <c r="AM31" s="229"/>
      <c r="AN31" s="230"/>
      <c r="AO31" s="170"/>
      <c r="AP31" s="171"/>
      <c r="AQ31" s="229"/>
      <c r="AR31" s="230"/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/>
      <c r="BG31" s="229"/>
      <c r="BH31" s="230"/>
      <c r="BI31" s="170"/>
      <c r="BJ31" s="171"/>
      <c r="BK31" s="229"/>
      <c r="BL31" s="230"/>
      <c r="BM31" s="170"/>
      <c r="BN31" s="171"/>
      <c r="BO31" s="229"/>
      <c r="BP31" s="230"/>
      <c r="BQ31" s="170"/>
      <c r="BR31" s="171"/>
      <c r="BS31" s="229"/>
      <c r="BT31" s="230"/>
      <c r="BU31" s="170"/>
      <c r="BV31" s="171"/>
      <c r="BW31" s="229"/>
      <c r="BX31" s="230"/>
      <c r="BY31" s="170"/>
      <c r="BZ31" s="171"/>
      <c r="CA31" s="229"/>
      <c r="CB31" s="230"/>
      <c r="CC31" s="170"/>
      <c r="CD31" s="171"/>
      <c r="CE31" s="229"/>
      <c r="CF31" s="230"/>
      <c r="CG31" s="170"/>
      <c r="CH31" s="171"/>
      <c r="CI31" s="229"/>
      <c r="CJ31" s="230"/>
      <c r="CK31" s="170"/>
      <c r="CL31" s="171"/>
      <c r="CM31" s="229"/>
      <c r="CN31" s="230"/>
      <c r="CO31" s="170"/>
      <c r="CP31" s="171"/>
      <c r="CQ31" s="229"/>
      <c r="CR31" s="230"/>
      <c r="CS31" s="170"/>
      <c r="CT31" s="171"/>
      <c r="CU31" s="229"/>
      <c r="CV31" s="230"/>
      <c r="CW31" s="170"/>
      <c r="CX31" s="171"/>
      <c r="CY31" s="229"/>
      <c r="CZ31" s="230"/>
      <c r="DA31" s="170"/>
      <c r="DB31" s="171"/>
      <c r="DC31" s="229"/>
      <c r="DD31" s="230"/>
      <c r="DE31" s="170"/>
      <c r="DF31" s="171"/>
      <c r="DG31" s="229"/>
      <c r="DH31" s="230"/>
      <c r="DI31" s="170"/>
      <c r="DJ31" s="171">
        <v>3</v>
      </c>
      <c r="DK31" s="229"/>
      <c r="DL31" s="230"/>
      <c r="DM31" s="170"/>
      <c r="DN31" s="171">
        <v>3</v>
      </c>
      <c r="DO31" s="229"/>
      <c r="DP31" s="230"/>
      <c r="DQ31" s="170"/>
      <c r="DR31" s="171">
        <v>3</v>
      </c>
      <c r="DS31" s="229"/>
      <c r="DT31" s="230"/>
      <c r="DU31" s="170"/>
      <c r="DV31" s="171">
        <v>3</v>
      </c>
      <c r="DW31" s="229"/>
      <c r="DX31" s="230"/>
      <c r="DY31" s="170"/>
      <c r="DZ31" s="183">
        <f t="shared" si="5"/>
        <v>21</v>
      </c>
      <c r="EA31" s="184">
        <f t="shared" si="5"/>
        <v>0</v>
      </c>
      <c r="EB31" s="184">
        <f t="shared" si="5"/>
        <v>5</v>
      </c>
      <c r="EC31" s="185">
        <f t="shared" si="5"/>
        <v>0</v>
      </c>
    </row>
    <row r="32" spans="1:133" ht="60" x14ac:dyDescent="0.25">
      <c r="A32" s="222">
        <v>24</v>
      </c>
      <c r="B32" s="252" t="s">
        <v>739</v>
      </c>
      <c r="C32" s="385" t="s">
        <v>740</v>
      </c>
      <c r="D32" s="386" t="s">
        <v>1169</v>
      </c>
      <c r="E32" s="194">
        <v>15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/>
      <c r="W32" s="229"/>
      <c r="X32" s="230"/>
      <c r="Y32" s="170"/>
      <c r="Z32" s="171">
        <v>1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>
        <v>1</v>
      </c>
      <c r="AQ32" s="229"/>
      <c r="AR32" s="230"/>
      <c r="AS32" s="170"/>
      <c r="AT32" s="171">
        <v>1</v>
      </c>
      <c r="AU32" s="229"/>
      <c r="AV32" s="230"/>
      <c r="AW32" s="170"/>
      <c r="AX32" s="171"/>
      <c r="AY32" s="229"/>
      <c r="AZ32" s="230"/>
      <c r="BA32" s="170"/>
      <c r="BB32" s="171">
        <v>1</v>
      </c>
      <c r="BC32" s="229"/>
      <c r="BD32" s="230"/>
      <c r="BE32" s="170"/>
      <c r="BF32" s="171">
        <v>1</v>
      </c>
      <c r="BG32" s="229"/>
      <c r="BH32" s="230"/>
      <c r="BI32" s="170"/>
      <c r="BJ32" s="171">
        <v>1</v>
      </c>
      <c r="BK32" s="229"/>
      <c r="BL32" s="230"/>
      <c r="BM32" s="170"/>
      <c r="BN32" s="171">
        <v>1</v>
      </c>
      <c r="BO32" s="229"/>
      <c r="BP32" s="230"/>
      <c r="BQ32" s="170"/>
      <c r="BR32" s="171">
        <v>1</v>
      </c>
      <c r="BS32" s="229"/>
      <c r="BT32" s="230"/>
      <c r="BU32" s="170"/>
      <c r="BV32" s="171">
        <v>1</v>
      </c>
      <c r="BW32" s="229"/>
      <c r="BX32" s="230"/>
      <c r="BY32" s="170"/>
      <c r="BZ32" s="171"/>
      <c r="CA32" s="229"/>
      <c r="CB32" s="230"/>
      <c r="CC32" s="170"/>
      <c r="CD32" s="171">
        <v>1</v>
      </c>
      <c r="CE32" s="229"/>
      <c r="CF32" s="230"/>
      <c r="CG32" s="170"/>
      <c r="CH32" s="171">
        <v>1</v>
      </c>
      <c r="CI32" s="229"/>
      <c r="CJ32" s="230"/>
      <c r="CK32" s="170"/>
      <c r="CL32" s="171">
        <v>1</v>
      </c>
      <c r="CM32" s="229"/>
      <c r="CN32" s="230"/>
      <c r="CO32" s="170"/>
      <c r="CP32" s="171">
        <v>1</v>
      </c>
      <c r="CQ32" s="229"/>
      <c r="CR32" s="230"/>
      <c r="CS32" s="170"/>
      <c r="CT32" s="171">
        <v>1</v>
      </c>
      <c r="CU32" s="229"/>
      <c r="CV32" s="230"/>
      <c r="CW32" s="170"/>
      <c r="CX32" s="171">
        <v>1</v>
      </c>
      <c r="CY32" s="229"/>
      <c r="CZ32" s="230"/>
      <c r="DA32" s="170"/>
      <c r="DB32" s="171"/>
      <c r="DC32" s="229"/>
      <c r="DD32" s="230"/>
      <c r="DE32" s="170"/>
      <c r="DF32" s="171">
        <v>1</v>
      </c>
      <c r="DG32" s="229"/>
      <c r="DH32" s="230"/>
      <c r="DI32" s="170"/>
      <c r="DJ32" s="171">
        <v>1</v>
      </c>
      <c r="DK32" s="229"/>
      <c r="DL32" s="230"/>
      <c r="DM32" s="170"/>
      <c r="DN32" s="171">
        <v>1</v>
      </c>
      <c r="DO32" s="229"/>
      <c r="DP32" s="230"/>
      <c r="DQ32" s="170"/>
      <c r="DR32" s="171">
        <v>1</v>
      </c>
      <c r="DS32" s="229"/>
      <c r="DT32" s="230"/>
      <c r="DU32" s="170"/>
      <c r="DV32" s="171">
        <v>1</v>
      </c>
      <c r="DW32" s="229"/>
      <c r="DX32" s="230"/>
      <c r="DY32" s="170"/>
      <c r="DZ32" s="183">
        <f t="shared" si="5"/>
        <v>27</v>
      </c>
      <c r="EA32" s="184">
        <f t="shared" si="5"/>
        <v>0</v>
      </c>
      <c r="EB32" s="184">
        <f t="shared" si="5"/>
        <v>0</v>
      </c>
      <c r="EC32" s="185">
        <f t="shared" si="5"/>
        <v>0</v>
      </c>
    </row>
    <row r="33" spans="1:133" ht="45" x14ac:dyDescent="0.25">
      <c r="A33" s="253">
        <v>25</v>
      </c>
      <c r="B33" s="462" t="s">
        <v>2245</v>
      </c>
      <c r="C33" s="383" t="s">
        <v>2246</v>
      </c>
      <c r="D33" s="384" t="s">
        <v>2572</v>
      </c>
      <c r="E33" s="194">
        <v>15</v>
      </c>
      <c r="F33" s="171"/>
      <c r="G33" s="229">
        <v>1</v>
      </c>
      <c r="H33" s="230"/>
      <c r="I33" s="170"/>
      <c r="J33" s="171"/>
      <c r="K33" s="229">
        <v>1</v>
      </c>
      <c r="L33" s="230"/>
      <c r="M33" s="170"/>
      <c r="N33" s="171"/>
      <c r="O33" s="229">
        <v>1</v>
      </c>
      <c r="P33" s="230"/>
      <c r="Q33" s="170"/>
      <c r="R33" s="171"/>
      <c r="S33" s="229">
        <v>1</v>
      </c>
      <c r="T33" s="230"/>
      <c r="U33" s="170"/>
      <c r="V33" s="171"/>
      <c r="W33" s="229"/>
      <c r="X33" s="230"/>
      <c r="Y33" s="170"/>
      <c r="Z33" s="171"/>
      <c r="AA33" s="229">
        <v>1</v>
      </c>
      <c r="AB33" s="230"/>
      <c r="AC33" s="170"/>
      <c r="AD33" s="171"/>
      <c r="AE33" s="229">
        <v>1</v>
      </c>
      <c r="AF33" s="230"/>
      <c r="AG33" s="170"/>
      <c r="AH33" s="171"/>
      <c r="AI33" s="229">
        <v>1</v>
      </c>
      <c r="AJ33" s="230"/>
      <c r="AK33" s="170"/>
      <c r="AL33" s="171"/>
      <c r="AM33" s="229">
        <v>1</v>
      </c>
      <c r="AN33" s="230"/>
      <c r="AO33" s="170"/>
      <c r="AP33" s="171"/>
      <c r="AQ33" s="229">
        <v>1</v>
      </c>
      <c r="AR33" s="230"/>
      <c r="AS33" s="170"/>
      <c r="AT33" s="171"/>
      <c r="AU33" s="229">
        <v>1</v>
      </c>
      <c r="AV33" s="230"/>
      <c r="AW33" s="170"/>
      <c r="AX33" s="171"/>
      <c r="AY33" s="229"/>
      <c r="AZ33" s="230"/>
      <c r="BA33" s="170"/>
      <c r="BB33" s="171"/>
      <c r="BC33" s="229">
        <v>1</v>
      </c>
      <c r="BD33" s="230"/>
      <c r="BE33" s="170"/>
      <c r="BF33" s="171"/>
      <c r="BG33" s="229">
        <v>1</v>
      </c>
      <c r="BH33" s="230"/>
      <c r="BI33" s="170"/>
      <c r="BJ33" s="171"/>
      <c r="BK33" s="229">
        <v>1</v>
      </c>
      <c r="BL33" s="230"/>
      <c r="BM33" s="170"/>
      <c r="BN33" s="171"/>
      <c r="BO33" s="229">
        <v>1</v>
      </c>
      <c r="BP33" s="230"/>
      <c r="BQ33" s="170"/>
      <c r="BR33" s="171"/>
      <c r="BS33" s="229">
        <v>1</v>
      </c>
      <c r="BT33" s="230"/>
      <c r="BU33" s="170"/>
      <c r="BV33" s="171"/>
      <c r="BW33" s="229">
        <v>1</v>
      </c>
      <c r="BX33" s="230"/>
      <c r="BY33" s="170"/>
      <c r="BZ33" s="171"/>
      <c r="CA33" s="229"/>
      <c r="CB33" s="230"/>
      <c r="CC33" s="170"/>
      <c r="CD33" s="171"/>
      <c r="CE33" s="229">
        <v>1</v>
      </c>
      <c r="CF33" s="230"/>
      <c r="CG33" s="170"/>
      <c r="CH33" s="171"/>
      <c r="CI33" s="229">
        <v>1</v>
      </c>
      <c r="CJ33" s="230"/>
      <c r="CK33" s="170"/>
      <c r="CL33" s="171"/>
      <c r="CM33" s="229">
        <v>1</v>
      </c>
      <c r="CN33" s="230"/>
      <c r="CO33" s="170"/>
      <c r="CP33" s="171"/>
      <c r="CQ33" s="229">
        <v>1</v>
      </c>
      <c r="CR33" s="230"/>
      <c r="CS33" s="170"/>
      <c r="CT33" s="171"/>
      <c r="CU33" s="229">
        <v>1</v>
      </c>
      <c r="CV33" s="230"/>
      <c r="CW33" s="170"/>
      <c r="CX33" s="171"/>
      <c r="CY33" s="229">
        <v>1</v>
      </c>
      <c r="CZ33" s="230"/>
      <c r="DA33" s="170"/>
      <c r="DB33" s="171"/>
      <c r="DC33" s="229"/>
      <c r="DD33" s="230"/>
      <c r="DE33" s="170"/>
      <c r="DF33" s="171"/>
      <c r="DG33" s="229">
        <v>1</v>
      </c>
      <c r="DH33" s="230"/>
      <c r="DI33" s="170"/>
      <c r="DJ33" s="171"/>
      <c r="DK33" s="229">
        <v>1</v>
      </c>
      <c r="DL33" s="230"/>
      <c r="DM33" s="170"/>
      <c r="DN33" s="171"/>
      <c r="DO33" s="229">
        <v>1</v>
      </c>
      <c r="DP33" s="230"/>
      <c r="DQ33" s="170"/>
      <c r="DR33" s="171"/>
      <c r="DS33" s="229">
        <v>1</v>
      </c>
      <c r="DT33" s="230"/>
      <c r="DU33" s="170"/>
      <c r="DV33" s="171"/>
      <c r="DW33" s="229">
        <v>1</v>
      </c>
      <c r="DX33" s="230"/>
      <c r="DY33" s="170"/>
      <c r="DZ33" s="183">
        <f t="shared" si="5"/>
        <v>0</v>
      </c>
      <c r="EA33" s="184">
        <f t="shared" si="5"/>
        <v>27</v>
      </c>
      <c r="EB33" s="184">
        <f t="shared" si="5"/>
        <v>0</v>
      </c>
      <c r="EC33" s="185">
        <f t="shared" si="5"/>
        <v>0</v>
      </c>
    </row>
    <row r="34" spans="1:133" ht="30" x14ac:dyDescent="0.25">
      <c r="A34" s="222">
        <v>26</v>
      </c>
      <c r="B34" s="252" t="s">
        <v>655</v>
      </c>
      <c r="C34" s="385" t="s">
        <v>136</v>
      </c>
      <c r="D34" s="386" t="s">
        <v>1171</v>
      </c>
      <c r="E34" s="194">
        <v>15</v>
      </c>
      <c r="F34" s="171"/>
      <c r="G34" s="229">
        <v>3</v>
      </c>
      <c r="H34" s="230"/>
      <c r="I34" s="170"/>
      <c r="J34" s="171"/>
      <c r="K34" s="229">
        <v>3</v>
      </c>
      <c r="L34" s="230"/>
      <c r="M34" s="170"/>
      <c r="N34" s="171"/>
      <c r="O34" s="229">
        <v>3</v>
      </c>
      <c r="P34" s="230"/>
      <c r="Q34" s="170"/>
      <c r="R34" s="171"/>
      <c r="S34" s="229">
        <v>3</v>
      </c>
      <c r="T34" s="230"/>
      <c r="U34" s="170"/>
      <c r="V34" s="171"/>
      <c r="W34" s="229"/>
      <c r="X34" s="230"/>
      <c r="Y34" s="170"/>
      <c r="Z34" s="171"/>
      <c r="AA34" s="229">
        <v>3</v>
      </c>
      <c r="AB34" s="230"/>
      <c r="AC34" s="170"/>
      <c r="AD34" s="171"/>
      <c r="AE34" s="229"/>
      <c r="AF34" s="230">
        <v>5</v>
      </c>
      <c r="AG34" s="170"/>
      <c r="AH34" s="171"/>
      <c r="AI34" s="229"/>
      <c r="AJ34" s="230"/>
      <c r="AK34" s="170"/>
      <c r="AL34" s="171"/>
      <c r="AM34" s="229"/>
      <c r="AN34" s="230"/>
      <c r="AO34" s="170"/>
      <c r="AP34" s="171"/>
      <c r="AQ34" s="229"/>
      <c r="AR34" s="230"/>
      <c r="AS34" s="170"/>
      <c r="AT34" s="171"/>
      <c r="AU34" s="229"/>
      <c r="AV34" s="230"/>
      <c r="AW34" s="170"/>
      <c r="AX34" s="171"/>
      <c r="AY34" s="229"/>
      <c r="AZ34" s="230"/>
      <c r="BA34" s="170"/>
      <c r="BB34" s="171"/>
      <c r="BC34" s="229"/>
      <c r="BD34" s="230"/>
      <c r="BE34" s="170"/>
      <c r="BF34" s="171"/>
      <c r="BG34" s="229"/>
      <c r="BH34" s="230"/>
      <c r="BI34" s="170"/>
      <c r="BJ34" s="171"/>
      <c r="BK34" s="229"/>
      <c r="BL34" s="230"/>
      <c r="BM34" s="170"/>
      <c r="BN34" s="171"/>
      <c r="BO34" s="229"/>
      <c r="BP34" s="230"/>
      <c r="BQ34" s="170"/>
      <c r="BR34" s="171"/>
      <c r="BS34" s="229"/>
      <c r="BT34" s="230"/>
      <c r="BU34" s="170"/>
      <c r="BV34" s="171"/>
      <c r="BW34" s="229"/>
      <c r="BX34" s="230"/>
      <c r="BY34" s="170"/>
      <c r="BZ34" s="171"/>
      <c r="CA34" s="229"/>
      <c r="CB34" s="230"/>
      <c r="CC34" s="170"/>
      <c r="CD34" s="171"/>
      <c r="CE34" s="229"/>
      <c r="CF34" s="230"/>
      <c r="CG34" s="170"/>
      <c r="CH34" s="171"/>
      <c r="CI34" s="229"/>
      <c r="CJ34" s="230"/>
      <c r="CK34" s="170"/>
      <c r="CL34" s="171"/>
      <c r="CM34" s="229"/>
      <c r="CN34" s="230"/>
      <c r="CO34" s="170"/>
      <c r="CP34" s="171"/>
      <c r="CQ34" s="229"/>
      <c r="CR34" s="230"/>
      <c r="CS34" s="170"/>
      <c r="CT34" s="171"/>
      <c r="CU34" s="229"/>
      <c r="CV34" s="230"/>
      <c r="CW34" s="170"/>
      <c r="CX34" s="171"/>
      <c r="CY34" s="229"/>
      <c r="CZ34" s="230"/>
      <c r="DA34" s="170"/>
      <c r="DB34" s="171"/>
      <c r="DC34" s="229"/>
      <c r="DD34" s="230"/>
      <c r="DE34" s="170"/>
      <c r="DF34" s="171"/>
      <c r="DG34" s="229"/>
      <c r="DH34" s="230"/>
      <c r="DI34" s="170"/>
      <c r="DJ34" s="171"/>
      <c r="DK34" s="229"/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/>
      <c r="DW34" s="229"/>
      <c r="DX34" s="230"/>
      <c r="DY34" s="170"/>
      <c r="DZ34" s="183">
        <f t="shared" si="5"/>
        <v>0</v>
      </c>
      <c r="EA34" s="184">
        <f t="shared" si="5"/>
        <v>15</v>
      </c>
      <c r="EB34" s="184">
        <f t="shared" si="5"/>
        <v>5</v>
      </c>
      <c r="EC34" s="185">
        <f t="shared" si="5"/>
        <v>0</v>
      </c>
    </row>
    <row r="35" spans="1:133" ht="60" x14ac:dyDescent="0.25">
      <c r="A35" s="253">
        <v>27</v>
      </c>
      <c r="B35" s="252" t="s">
        <v>660</v>
      </c>
      <c r="C35" s="385" t="s">
        <v>139</v>
      </c>
      <c r="D35" s="386" t="s">
        <v>1172</v>
      </c>
      <c r="E35" s="194">
        <v>15</v>
      </c>
      <c r="F35" s="171">
        <v>2</v>
      </c>
      <c r="G35" s="229"/>
      <c r="H35" s="230"/>
      <c r="I35" s="170"/>
      <c r="J35" s="171">
        <v>2</v>
      </c>
      <c r="K35" s="229"/>
      <c r="L35" s="230"/>
      <c r="M35" s="170"/>
      <c r="N35" s="171">
        <v>2</v>
      </c>
      <c r="O35" s="229"/>
      <c r="P35" s="230"/>
      <c r="Q35" s="170"/>
      <c r="R35" s="171">
        <v>2</v>
      </c>
      <c r="S35" s="229"/>
      <c r="T35" s="230"/>
      <c r="U35" s="170"/>
      <c r="V35" s="171"/>
      <c r="W35" s="229"/>
      <c r="X35" s="230"/>
      <c r="Y35" s="170"/>
      <c r="Z35" s="171">
        <v>2</v>
      </c>
      <c r="AA35" s="229"/>
      <c r="AB35" s="230"/>
      <c r="AC35" s="170"/>
      <c r="AD35" s="171">
        <v>2</v>
      </c>
      <c r="AE35" s="229"/>
      <c r="AF35" s="230"/>
      <c r="AG35" s="170"/>
      <c r="AH35" s="171">
        <v>2</v>
      </c>
      <c r="AI35" s="229"/>
      <c r="AJ35" s="230"/>
      <c r="AK35" s="170"/>
      <c r="AL35" s="171">
        <v>2</v>
      </c>
      <c r="AM35" s="229"/>
      <c r="AN35" s="230"/>
      <c r="AO35" s="170"/>
      <c r="AP35" s="171">
        <v>2</v>
      </c>
      <c r="AQ35" s="229"/>
      <c r="AR35" s="230"/>
      <c r="AS35" s="170"/>
      <c r="AT35" s="171">
        <v>2</v>
      </c>
      <c r="AU35" s="229"/>
      <c r="AV35" s="230"/>
      <c r="AW35" s="170"/>
      <c r="AX35" s="171"/>
      <c r="AY35" s="229"/>
      <c r="AZ35" s="230"/>
      <c r="BA35" s="170"/>
      <c r="BB35" s="171">
        <v>2</v>
      </c>
      <c r="BC35" s="229"/>
      <c r="BD35" s="230"/>
      <c r="BE35" s="170"/>
      <c r="BF35" s="171">
        <v>2</v>
      </c>
      <c r="BG35" s="229"/>
      <c r="BH35" s="230"/>
      <c r="BI35" s="170"/>
      <c r="BJ35" s="171">
        <v>2</v>
      </c>
      <c r="BK35" s="229"/>
      <c r="BL35" s="230"/>
      <c r="BM35" s="170"/>
      <c r="BN35" s="171">
        <v>2</v>
      </c>
      <c r="BO35" s="229"/>
      <c r="BP35" s="230"/>
      <c r="BQ35" s="170"/>
      <c r="BR35" s="171">
        <v>2</v>
      </c>
      <c r="BS35" s="229"/>
      <c r="BT35" s="230"/>
      <c r="BU35" s="170"/>
      <c r="BV35" s="171">
        <v>2</v>
      </c>
      <c r="BW35" s="229"/>
      <c r="BX35" s="230"/>
      <c r="BY35" s="170"/>
      <c r="BZ35" s="171"/>
      <c r="CA35" s="229"/>
      <c r="CB35" s="230"/>
      <c r="CC35" s="170"/>
      <c r="CD35" s="171">
        <v>2</v>
      </c>
      <c r="CE35" s="229"/>
      <c r="CF35" s="230"/>
      <c r="CG35" s="170"/>
      <c r="CH35" s="171">
        <v>2</v>
      </c>
      <c r="CI35" s="229"/>
      <c r="CJ35" s="230"/>
      <c r="CK35" s="170"/>
      <c r="CL35" s="171">
        <v>2</v>
      </c>
      <c r="CM35" s="229"/>
      <c r="CN35" s="230"/>
      <c r="CO35" s="170"/>
      <c r="CP35" s="171">
        <v>2</v>
      </c>
      <c r="CQ35" s="229"/>
      <c r="CR35" s="230"/>
      <c r="CS35" s="170"/>
      <c r="CT35" s="171">
        <v>2</v>
      </c>
      <c r="CU35" s="229"/>
      <c r="CV35" s="230"/>
      <c r="CW35" s="170"/>
      <c r="CX35" s="171">
        <v>2</v>
      </c>
      <c r="CY35" s="229"/>
      <c r="CZ35" s="230"/>
      <c r="DA35" s="170"/>
      <c r="DB35" s="171"/>
      <c r="DC35" s="229"/>
      <c r="DD35" s="230"/>
      <c r="DE35" s="170"/>
      <c r="DF35" s="171">
        <v>2</v>
      </c>
      <c r="DG35" s="229"/>
      <c r="DH35" s="230"/>
      <c r="DI35" s="170"/>
      <c r="DJ35" s="171">
        <v>2</v>
      </c>
      <c r="DK35" s="229"/>
      <c r="DL35" s="230"/>
      <c r="DM35" s="170"/>
      <c r="DN35" s="171">
        <v>2</v>
      </c>
      <c r="DO35" s="229"/>
      <c r="DP35" s="230"/>
      <c r="DQ35" s="170"/>
      <c r="DR35" s="171">
        <v>2</v>
      </c>
      <c r="DS35" s="229"/>
      <c r="DT35" s="230"/>
      <c r="DU35" s="170"/>
      <c r="DV35" s="171">
        <v>2</v>
      </c>
      <c r="DW35" s="229"/>
      <c r="DX35" s="230"/>
      <c r="DY35" s="170"/>
      <c r="DZ35" s="183">
        <f t="shared" si="5"/>
        <v>54</v>
      </c>
      <c r="EA35" s="184">
        <f t="shared" si="5"/>
        <v>0</v>
      </c>
      <c r="EB35" s="184">
        <f t="shared" si="5"/>
        <v>0</v>
      </c>
      <c r="EC35" s="185">
        <f t="shared" si="5"/>
        <v>0</v>
      </c>
    </row>
    <row r="36" spans="1:133" ht="60" x14ac:dyDescent="0.25">
      <c r="A36" s="222">
        <v>28</v>
      </c>
      <c r="B36" s="252" t="s">
        <v>656</v>
      </c>
      <c r="C36" s="385" t="s">
        <v>141</v>
      </c>
      <c r="D36" s="386" t="s">
        <v>1173</v>
      </c>
      <c r="E36" s="194">
        <v>15</v>
      </c>
      <c r="F36" s="171"/>
      <c r="G36" s="229"/>
      <c r="H36" s="230"/>
      <c r="I36" s="170"/>
      <c r="J36" s="171"/>
      <c r="K36" s="229"/>
      <c r="L36" s="230"/>
      <c r="M36" s="170"/>
      <c r="N36" s="171"/>
      <c r="O36" s="229"/>
      <c r="P36" s="230"/>
      <c r="Q36" s="170"/>
      <c r="R36" s="171"/>
      <c r="S36" s="229"/>
      <c r="T36" s="230"/>
      <c r="U36" s="170"/>
      <c r="V36" s="171"/>
      <c r="W36" s="229"/>
      <c r="X36" s="230"/>
      <c r="Y36" s="170"/>
      <c r="Z36" s="171"/>
      <c r="AA36" s="229"/>
      <c r="AB36" s="230"/>
      <c r="AC36" s="170"/>
      <c r="AD36" s="171"/>
      <c r="AE36" s="229"/>
      <c r="AF36" s="230"/>
      <c r="AG36" s="170"/>
      <c r="AH36" s="171"/>
      <c r="AI36" s="229"/>
      <c r="AJ36" s="230"/>
      <c r="AK36" s="170"/>
      <c r="AL36" s="171"/>
      <c r="AM36" s="229"/>
      <c r="AN36" s="230"/>
      <c r="AO36" s="170"/>
      <c r="AP36" s="171">
        <v>1</v>
      </c>
      <c r="AQ36" s="229"/>
      <c r="AR36" s="230"/>
      <c r="AS36" s="170"/>
      <c r="AT36" s="171">
        <v>1</v>
      </c>
      <c r="AU36" s="229"/>
      <c r="AV36" s="230"/>
      <c r="AW36" s="170"/>
      <c r="AX36" s="171"/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/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/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>
        <v>1</v>
      </c>
      <c r="DW36" s="229"/>
      <c r="DX36" s="230"/>
      <c r="DY36" s="170"/>
      <c r="DZ36" s="183">
        <f t="shared" si="5"/>
        <v>19</v>
      </c>
      <c r="EA36" s="184">
        <f t="shared" si="5"/>
        <v>0</v>
      </c>
      <c r="EB36" s="184">
        <f t="shared" si="5"/>
        <v>0</v>
      </c>
      <c r="EC36" s="185">
        <f t="shared" si="5"/>
        <v>0</v>
      </c>
    </row>
    <row r="37" spans="1:133" ht="30" x14ac:dyDescent="0.25">
      <c r="A37" s="253">
        <v>29</v>
      </c>
      <c r="B37" s="252"/>
      <c r="C37" s="385" t="s">
        <v>2573</v>
      </c>
      <c r="D37" s="386" t="s">
        <v>2574</v>
      </c>
      <c r="E37" s="194">
        <v>15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/>
      <c r="AE37" s="229"/>
      <c r="AF37" s="230"/>
      <c r="AG37" s="170"/>
      <c r="AH37" s="171"/>
      <c r="AI37" s="229"/>
      <c r="AJ37" s="230"/>
      <c r="AK37" s="170"/>
      <c r="AL37" s="171"/>
      <c r="AM37" s="229"/>
      <c r="AN37" s="230"/>
      <c r="AO37" s="170"/>
      <c r="AP37" s="171">
        <v>1</v>
      </c>
      <c r="AQ37" s="229"/>
      <c r="AR37" s="230"/>
      <c r="AS37" s="170"/>
      <c r="AT37" s="171">
        <v>1</v>
      </c>
      <c r="AU37" s="229"/>
      <c r="AV37" s="230"/>
      <c r="AW37" s="170"/>
      <c r="AX37" s="171"/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/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1</v>
      </c>
      <c r="CU37" s="229"/>
      <c r="CV37" s="230"/>
      <c r="CW37" s="170"/>
      <c r="CX37" s="171">
        <v>1</v>
      </c>
      <c r="CY37" s="229"/>
      <c r="CZ37" s="230"/>
      <c r="DA37" s="170"/>
      <c r="DB37" s="171"/>
      <c r="DC37" s="229"/>
      <c r="DD37" s="230"/>
      <c r="DE37" s="170"/>
      <c r="DF37" s="171">
        <v>1</v>
      </c>
      <c r="DG37" s="229"/>
      <c r="DH37" s="230"/>
      <c r="DI37" s="170"/>
      <c r="DJ37" s="171">
        <v>1</v>
      </c>
      <c r="DK37" s="229"/>
      <c r="DL37" s="230"/>
      <c r="DM37" s="170"/>
      <c r="DN37" s="171">
        <v>1</v>
      </c>
      <c r="DO37" s="229"/>
      <c r="DP37" s="230"/>
      <c r="DQ37" s="170"/>
      <c r="DR37" s="171">
        <v>1</v>
      </c>
      <c r="DS37" s="229"/>
      <c r="DT37" s="230"/>
      <c r="DU37" s="170"/>
      <c r="DV37" s="171">
        <v>1</v>
      </c>
      <c r="DW37" s="229"/>
      <c r="DX37" s="230"/>
      <c r="DY37" s="170"/>
      <c r="DZ37" s="183">
        <f t="shared" si="5"/>
        <v>19</v>
      </c>
      <c r="EA37" s="184">
        <f t="shared" si="5"/>
        <v>0</v>
      </c>
      <c r="EB37" s="184">
        <f t="shared" si="5"/>
        <v>0</v>
      </c>
      <c r="EC37" s="185">
        <f t="shared" si="5"/>
        <v>0</v>
      </c>
    </row>
    <row r="38" spans="1:133" ht="45" x14ac:dyDescent="0.25">
      <c r="A38" s="222">
        <v>30</v>
      </c>
      <c r="B38" s="252" t="s">
        <v>658</v>
      </c>
      <c r="C38" s="385" t="s">
        <v>659</v>
      </c>
      <c r="D38" s="386" t="s">
        <v>1174</v>
      </c>
      <c r="E38" s="194">
        <v>10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/>
      <c r="AI38" s="229"/>
      <c r="AJ38" s="230"/>
      <c r="AK38" s="170"/>
      <c r="AL38" s="171"/>
      <c r="AM38" s="229"/>
      <c r="AN38" s="230"/>
      <c r="AO38" s="170"/>
      <c r="AP38" s="171"/>
      <c r="AQ38" s="229"/>
      <c r="AR38" s="230"/>
      <c r="AS38" s="170"/>
      <c r="AT38" s="171"/>
      <c r="AU38" s="229">
        <v>6</v>
      </c>
      <c r="AV38" s="230"/>
      <c r="AW38" s="170"/>
      <c r="AX38" s="171"/>
      <c r="AY38" s="229"/>
      <c r="AZ38" s="230"/>
      <c r="BA38" s="170"/>
      <c r="BB38" s="171"/>
      <c r="BC38" s="229">
        <v>1</v>
      </c>
      <c r="BD38" s="230"/>
      <c r="BE38" s="170"/>
      <c r="BF38" s="171"/>
      <c r="BG38" s="229">
        <v>1</v>
      </c>
      <c r="BH38" s="230"/>
      <c r="BI38" s="170"/>
      <c r="BJ38" s="171"/>
      <c r="BK38" s="229">
        <v>1</v>
      </c>
      <c r="BL38" s="230"/>
      <c r="BM38" s="170"/>
      <c r="BN38" s="171"/>
      <c r="BO38" s="229">
        <v>1</v>
      </c>
      <c r="BP38" s="230"/>
      <c r="BQ38" s="170"/>
      <c r="BR38" s="171"/>
      <c r="BS38" s="229">
        <v>1</v>
      </c>
      <c r="BT38" s="230"/>
      <c r="BU38" s="170"/>
      <c r="BV38" s="171"/>
      <c r="BW38" s="229">
        <v>1</v>
      </c>
      <c r="BX38" s="230"/>
      <c r="BY38" s="170"/>
      <c r="BZ38" s="171"/>
      <c r="CA38" s="229"/>
      <c r="CB38" s="230"/>
      <c r="CC38" s="170"/>
      <c r="CD38" s="171"/>
      <c r="CE38" s="229">
        <v>1</v>
      </c>
      <c r="CF38" s="230"/>
      <c r="CG38" s="170"/>
      <c r="CH38" s="171"/>
      <c r="CI38" s="229">
        <v>1</v>
      </c>
      <c r="CJ38" s="230"/>
      <c r="CK38" s="170"/>
      <c r="CL38" s="171"/>
      <c r="CM38" s="229">
        <v>1</v>
      </c>
      <c r="CN38" s="230"/>
      <c r="CO38" s="170"/>
      <c r="CP38" s="171"/>
      <c r="CQ38" s="229">
        <v>1</v>
      </c>
      <c r="CR38" s="230"/>
      <c r="CS38" s="170"/>
      <c r="CT38" s="171"/>
      <c r="CU38" s="229">
        <v>1</v>
      </c>
      <c r="CV38" s="230"/>
      <c r="CW38" s="170"/>
      <c r="CX38" s="171"/>
      <c r="CY38" s="229">
        <v>4</v>
      </c>
      <c r="CZ38" s="230"/>
      <c r="DA38" s="170"/>
      <c r="DB38" s="171"/>
      <c r="DC38" s="229"/>
      <c r="DD38" s="230"/>
      <c r="DE38" s="170"/>
      <c r="DF38" s="171"/>
      <c r="DG38" s="229">
        <v>4</v>
      </c>
      <c r="DH38" s="230"/>
      <c r="DI38" s="170"/>
      <c r="DJ38" s="171"/>
      <c r="DK38" s="229">
        <v>4</v>
      </c>
      <c r="DL38" s="230"/>
      <c r="DM38" s="170"/>
      <c r="DN38" s="171"/>
      <c r="DO38" s="229">
        <v>4</v>
      </c>
      <c r="DP38" s="230"/>
      <c r="DQ38" s="170"/>
      <c r="DR38" s="171"/>
      <c r="DS38" s="229">
        <v>4</v>
      </c>
      <c r="DT38" s="230"/>
      <c r="DU38" s="170"/>
      <c r="DV38" s="171"/>
      <c r="DW38" s="229">
        <v>4</v>
      </c>
      <c r="DX38" s="230"/>
      <c r="DY38" s="170"/>
      <c r="DZ38" s="183">
        <f t="shared" si="5"/>
        <v>0</v>
      </c>
      <c r="EA38" s="184">
        <f t="shared" si="5"/>
        <v>41</v>
      </c>
      <c r="EB38" s="184">
        <f t="shared" si="5"/>
        <v>0</v>
      </c>
      <c r="EC38" s="185">
        <f t="shared" si="5"/>
        <v>0</v>
      </c>
    </row>
    <row r="39" spans="1:133" ht="23.25" customHeight="1" x14ac:dyDescent="0.25">
      <c r="A39" s="253">
        <v>31</v>
      </c>
      <c r="B39" s="252" t="s">
        <v>661</v>
      </c>
      <c r="C39" s="385" t="s">
        <v>127</v>
      </c>
      <c r="D39" s="386" t="s">
        <v>262</v>
      </c>
      <c r="E39" s="194">
        <v>10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/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/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/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/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>
        <v>1</v>
      </c>
      <c r="DW39" s="229"/>
      <c r="DX39" s="230"/>
      <c r="DY39" s="170"/>
      <c r="DZ39" s="183">
        <f t="shared" si="5"/>
        <v>27</v>
      </c>
      <c r="EA39" s="184">
        <f t="shared" si="5"/>
        <v>0</v>
      </c>
      <c r="EB39" s="184">
        <f t="shared" si="5"/>
        <v>0</v>
      </c>
      <c r="EC39" s="185">
        <f t="shared" si="5"/>
        <v>0</v>
      </c>
    </row>
    <row r="40" spans="1:133" ht="30" x14ac:dyDescent="0.25">
      <c r="A40" s="222">
        <v>32</v>
      </c>
      <c r="B40" s="252" t="s">
        <v>662</v>
      </c>
      <c r="C40" s="385" t="s">
        <v>129</v>
      </c>
      <c r="D40" s="386" t="s">
        <v>1175</v>
      </c>
      <c r="E40" s="194">
        <v>10</v>
      </c>
      <c r="F40" s="171"/>
      <c r="G40" s="229">
        <v>5</v>
      </c>
      <c r="H40" s="230"/>
      <c r="I40" s="170"/>
      <c r="J40" s="171">
        <v>5</v>
      </c>
      <c r="K40" s="229"/>
      <c r="L40" s="230"/>
      <c r="M40" s="170"/>
      <c r="N40" s="171">
        <v>5</v>
      </c>
      <c r="O40" s="229"/>
      <c r="P40" s="230"/>
      <c r="Q40" s="170"/>
      <c r="R40" s="171">
        <v>5</v>
      </c>
      <c r="S40" s="229"/>
      <c r="T40" s="230"/>
      <c r="U40" s="170"/>
      <c r="V40" s="171"/>
      <c r="W40" s="229"/>
      <c r="X40" s="230"/>
      <c r="Y40" s="170"/>
      <c r="Z40" s="171">
        <v>5</v>
      </c>
      <c r="AA40" s="229"/>
      <c r="AB40" s="230"/>
      <c r="AC40" s="170"/>
      <c r="AD40" s="171">
        <v>5</v>
      </c>
      <c r="AE40" s="229"/>
      <c r="AF40" s="230"/>
      <c r="AG40" s="170"/>
      <c r="AH40" s="171"/>
      <c r="AI40" s="229"/>
      <c r="AJ40" s="230"/>
      <c r="AK40" s="170"/>
      <c r="AL40" s="171">
        <v>5</v>
      </c>
      <c r="AM40" s="229"/>
      <c r="AN40" s="230"/>
      <c r="AO40" s="170"/>
      <c r="AP40" s="171">
        <v>5</v>
      </c>
      <c r="AQ40" s="229"/>
      <c r="AR40" s="230"/>
      <c r="AS40" s="170"/>
      <c r="AT40" s="171">
        <v>5</v>
      </c>
      <c r="AU40" s="229"/>
      <c r="AV40" s="230"/>
      <c r="AW40" s="170"/>
      <c r="AX40" s="171"/>
      <c r="AY40" s="229"/>
      <c r="AZ40" s="230"/>
      <c r="BA40" s="170"/>
      <c r="BB40" s="171">
        <v>5</v>
      </c>
      <c r="BC40" s="229"/>
      <c r="BD40" s="230"/>
      <c r="BE40" s="170"/>
      <c r="BF40" s="171">
        <v>5</v>
      </c>
      <c r="BG40" s="229"/>
      <c r="BH40" s="230"/>
      <c r="BI40" s="170"/>
      <c r="BJ40" s="171">
        <v>1</v>
      </c>
      <c r="BK40" s="229"/>
      <c r="BL40" s="230"/>
      <c r="BM40" s="170"/>
      <c r="BN40" s="171">
        <v>1</v>
      </c>
      <c r="BO40" s="229"/>
      <c r="BP40" s="230"/>
      <c r="BQ40" s="170"/>
      <c r="BR40" s="171">
        <v>1</v>
      </c>
      <c r="BS40" s="229"/>
      <c r="BT40" s="230"/>
      <c r="BU40" s="170"/>
      <c r="BV40" s="171">
        <v>1</v>
      </c>
      <c r="BW40" s="229"/>
      <c r="BX40" s="230"/>
      <c r="BY40" s="170"/>
      <c r="BZ40" s="171"/>
      <c r="CA40" s="229"/>
      <c r="CB40" s="230"/>
      <c r="CC40" s="170"/>
      <c r="CD40" s="171">
        <v>1</v>
      </c>
      <c r="CE40" s="229"/>
      <c r="CF40" s="230"/>
      <c r="CG40" s="170"/>
      <c r="CH40" s="171">
        <v>1</v>
      </c>
      <c r="CI40" s="229"/>
      <c r="CJ40" s="230"/>
      <c r="CK40" s="170"/>
      <c r="CL40" s="171">
        <v>1</v>
      </c>
      <c r="CM40" s="229"/>
      <c r="CN40" s="230"/>
      <c r="CO40" s="170"/>
      <c r="CP40" s="171">
        <v>1</v>
      </c>
      <c r="CQ40" s="229"/>
      <c r="CR40" s="230"/>
      <c r="CS40" s="170"/>
      <c r="CT40" s="171">
        <v>1</v>
      </c>
      <c r="CU40" s="229"/>
      <c r="CV40" s="230"/>
      <c r="CW40" s="170"/>
      <c r="CX40" s="171">
        <v>1</v>
      </c>
      <c r="CY40" s="229"/>
      <c r="CZ40" s="230"/>
      <c r="DA40" s="170"/>
      <c r="DB40" s="171"/>
      <c r="DC40" s="229"/>
      <c r="DD40" s="230"/>
      <c r="DE40" s="170"/>
      <c r="DF40" s="171">
        <v>1</v>
      </c>
      <c r="DG40" s="229"/>
      <c r="DH40" s="230"/>
      <c r="DI40" s="170"/>
      <c r="DJ40" s="171">
        <v>1</v>
      </c>
      <c r="DK40" s="229"/>
      <c r="DL40" s="230"/>
      <c r="DM40" s="170"/>
      <c r="DN40" s="171">
        <v>1</v>
      </c>
      <c r="DO40" s="229"/>
      <c r="DP40" s="230"/>
      <c r="DQ40" s="170"/>
      <c r="DR40" s="171">
        <v>2</v>
      </c>
      <c r="DS40" s="229"/>
      <c r="DT40" s="230"/>
      <c r="DU40" s="170"/>
      <c r="DV40" s="171">
        <v>2</v>
      </c>
      <c r="DW40" s="229"/>
      <c r="DX40" s="230"/>
      <c r="DY40" s="170"/>
      <c r="DZ40" s="183">
        <f t="shared" si="5"/>
        <v>67</v>
      </c>
      <c r="EA40" s="184">
        <f t="shared" si="5"/>
        <v>5</v>
      </c>
      <c r="EB40" s="184">
        <f t="shared" si="5"/>
        <v>0</v>
      </c>
      <c r="EC40" s="185">
        <f t="shared" si="5"/>
        <v>0</v>
      </c>
    </row>
    <row r="41" spans="1:133" ht="30" x14ac:dyDescent="0.25">
      <c r="A41" s="253">
        <v>33</v>
      </c>
      <c r="B41" s="252" t="s">
        <v>663</v>
      </c>
      <c r="C41" s="385" t="s">
        <v>130</v>
      </c>
      <c r="D41" s="386" t="s">
        <v>1176</v>
      </c>
      <c r="E41" s="194">
        <v>10</v>
      </c>
      <c r="F41" s="171"/>
      <c r="G41" s="229"/>
      <c r="H41" s="230"/>
      <c r="I41" s="170"/>
      <c r="J41" s="171"/>
      <c r="K41" s="229"/>
      <c r="L41" s="230"/>
      <c r="M41" s="170"/>
      <c r="N41" s="171"/>
      <c r="O41" s="229"/>
      <c r="P41" s="230"/>
      <c r="Q41" s="170"/>
      <c r="R41" s="171"/>
      <c r="S41" s="229"/>
      <c r="T41" s="230"/>
      <c r="U41" s="170"/>
      <c r="V41" s="171"/>
      <c r="W41" s="229"/>
      <c r="X41" s="230"/>
      <c r="Y41" s="170"/>
      <c r="Z41" s="171"/>
      <c r="AA41" s="229"/>
      <c r="AB41" s="230"/>
      <c r="AC41" s="170"/>
      <c r="AD41" s="171"/>
      <c r="AE41" s="229"/>
      <c r="AF41" s="230"/>
      <c r="AG41" s="170"/>
      <c r="AH41" s="171"/>
      <c r="AI41" s="229"/>
      <c r="AJ41" s="230"/>
      <c r="AK41" s="170"/>
      <c r="AL41" s="171"/>
      <c r="AM41" s="229"/>
      <c r="AN41" s="230"/>
      <c r="AO41" s="170"/>
      <c r="AP41" s="171"/>
      <c r="AQ41" s="229"/>
      <c r="AR41" s="230"/>
      <c r="AS41" s="170"/>
      <c r="AT41" s="171"/>
      <c r="AU41" s="229"/>
      <c r="AV41" s="230"/>
      <c r="AW41" s="170"/>
      <c r="AX41" s="171"/>
      <c r="AY41" s="229"/>
      <c r="AZ41" s="230"/>
      <c r="BA41" s="170"/>
      <c r="BB41" s="171"/>
      <c r="BC41" s="229"/>
      <c r="BD41" s="230"/>
      <c r="BE41" s="170"/>
      <c r="BF41" s="171"/>
      <c r="BG41" s="229"/>
      <c r="BH41" s="230"/>
      <c r="BI41" s="170"/>
      <c r="BJ41" s="171"/>
      <c r="BK41" s="229"/>
      <c r="BL41" s="230"/>
      <c r="BM41" s="170"/>
      <c r="BN41" s="171"/>
      <c r="BO41" s="229"/>
      <c r="BP41" s="230"/>
      <c r="BQ41" s="170"/>
      <c r="BR41" s="171"/>
      <c r="BS41" s="229"/>
      <c r="BT41" s="230"/>
      <c r="BU41" s="170"/>
      <c r="BV41" s="171"/>
      <c r="BW41" s="229"/>
      <c r="BX41" s="230"/>
      <c r="BY41" s="170"/>
      <c r="BZ41" s="171"/>
      <c r="CA41" s="229"/>
      <c r="CB41" s="230"/>
      <c r="CC41" s="170"/>
      <c r="CD41" s="171"/>
      <c r="CE41" s="229"/>
      <c r="CF41" s="230"/>
      <c r="CG41" s="170"/>
      <c r="CH41" s="171"/>
      <c r="CI41" s="229"/>
      <c r="CJ41" s="230"/>
      <c r="CK41" s="170"/>
      <c r="CL41" s="171"/>
      <c r="CM41" s="229"/>
      <c r="CN41" s="230"/>
      <c r="CO41" s="170"/>
      <c r="CP41" s="171"/>
      <c r="CQ41" s="229"/>
      <c r="CR41" s="230"/>
      <c r="CS41" s="170"/>
      <c r="CT41" s="171"/>
      <c r="CU41" s="229"/>
      <c r="CV41" s="230"/>
      <c r="CW41" s="170"/>
      <c r="CX41" s="171"/>
      <c r="CY41" s="229"/>
      <c r="CZ41" s="230"/>
      <c r="DA41" s="170"/>
      <c r="DB41" s="171"/>
      <c r="DC41" s="229"/>
      <c r="DD41" s="230"/>
      <c r="DE41" s="170"/>
      <c r="DF41" s="171"/>
      <c r="DG41" s="229"/>
      <c r="DH41" s="230"/>
      <c r="DI41" s="170"/>
      <c r="DJ41" s="171"/>
      <c r="DK41" s="229"/>
      <c r="DL41" s="230"/>
      <c r="DM41" s="170"/>
      <c r="DN41" s="171"/>
      <c r="DO41" s="229"/>
      <c r="DP41" s="230"/>
      <c r="DQ41" s="170"/>
      <c r="DR41" s="171"/>
      <c r="DS41" s="229"/>
      <c r="DT41" s="230"/>
      <c r="DU41" s="170"/>
      <c r="DV41" s="171"/>
      <c r="DW41" s="229"/>
      <c r="DX41" s="230"/>
      <c r="DY41" s="170"/>
      <c r="DZ41" s="183">
        <f t="shared" si="5"/>
        <v>0</v>
      </c>
      <c r="EA41" s="184">
        <f t="shared" si="5"/>
        <v>0</v>
      </c>
      <c r="EB41" s="184">
        <f t="shared" si="5"/>
        <v>0</v>
      </c>
      <c r="EC41" s="185">
        <f t="shared" si="5"/>
        <v>0</v>
      </c>
    </row>
    <row r="42" spans="1:133" ht="45" x14ac:dyDescent="0.25">
      <c r="A42" s="222">
        <v>34</v>
      </c>
      <c r="B42" s="252" t="s">
        <v>665</v>
      </c>
      <c r="C42" s="385" t="s">
        <v>132</v>
      </c>
      <c r="D42" s="386" t="s">
        <v>1177</v>
      </c>
      <c r="E42" s="194">
        <v>10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>
        <v>3</v>
      </c>
      <c r="O42" s="229"/>
      <c r="P42" s="230"/>
      <c r="Q42" s="170"/>
      <c r="R42" s="171">
        <v>3</v>
      </c>
      <c r="S42" s="229"/>
      <c r="T42" s="230"/>
      <c r="U42" s="170"/>
      <c r="V42" s="171"/>
      <c r="W42" s="229"/>
      <c r="X42" s="230"/>
      <c r="Y42" s="170"/>
      <c r="Z42" s="171">
        <v>3</v>
      </c>
      <c r="AA42" s="229"/>
      <c r="AB42" s="230"/>
      <c r="AC42" s="170"/>
      <c r="AD42" s="171">
        <v>3</v>
      </c>
      <c r="AE42" s="229"/>
      <c r="AF42" s="230"/>
      <c r="AG42" s="170"/>
      <c r="AH42" s="171">
        <v>3</v>
      </c>
      <c r="AI42" s="229"/>
      <c r="AJ42" s="230"/>
      <c r="AK42" s="170"/>
      <c r="AL42" s="171">
        <v>3</v>
      </c>
      <c r="AM42" s="229"/>
      <c r="AN42" s="230"/>
      <c r="AO42" s="170"/>
      <c r="AP42" s="171">
        <v>3</v>
      </c>
      <c r="AQ42" s="229"/>
      <c r="AR42" s="230"/>
      <c r="AS42" s="170"/>
      <c r="AT42" s="171"/>
      <c r="AU42" s="229">
        <v>15</v>
      </c>
      <c r="AV42" s="230"/>
      <c r="AW42" s="170"/>
      <c r="AX42" s="171"/>
      <c r="AY42" s="229"/>
      <c r="AZ42" s="230"/>
      <c r="BA42" s="170"/>
      <c r="BB42" s="171"/>
      <c r="BC42" s="229">
        <v>1</v>
      </c>
      <c r="BD42" s="230"/>
      <c r="BE42" s="170"/>
      <c r="BF42" s="171"/>
      <c r="BG42" s="229">
        <v>1</v>
      </c>
      <c r="BH42" s="230"/>
      <c r="BI42" s="170"/>
      <c r="BJ42" s="171"/>
      <c r="BK42" s="229">
        <v>1</v>
      </c>
      <c r="BL42" s="230"/>
      <c r="BM42" s="170"/>
      <c r="BN42" s="171"/>
      <c r="BO42" s="229">
        <v>1</v>
      </c>
      <c r="BP42" s="230"/>
      <c r="BQ42" s="170"/>
      <c r="BR42" s="171"/>
      <c r="BS42" s="229">
        <v>1</v>
      </c>
      <c r="BT42" s="230"/>
      <c r="BU42" s="170"/>
      <c r="BV42" s="171"/>
      <c r="BW42" s="229">
        <v>1</v>
      </c>
      <c r="BX42" s="230"/>
      <c r="BY42" s="170"/>
      <c r="BZ42" s="171"/>
      <c r="CA42" s="229"/>
      <c r="CB42" s="230"/>
      <c r="CC42" s="170"/>
      <c r="CD42" s="171"/>
      <c r="CE42" s="229">
        <v>1</v>
      </c>
      <c r="CF42" s="230"/>
      <c r="CG42" s="170"/>
      <c r="CH42" s="171"/>
      <c r="CI42" s="229">
        <v>1</v>
      </c>
      <c r="CJ42" s="230"/>
      <c r="CK42" s="170"/>
      <c r="CL42" s="171"/>
      <c r="CM42" s="229">
        <v>1</v>
      </c>
      <c r="CN42" s="230"/>
      <c r="CO42" s="170"/>
      <c r="CP42" s="171"/>
      <c r="CQ42" s="229">
        <v>1</v>
      </c>
      <c r="CR42" s="230"/>
      <c r="CS42" s="170"/>
      <c r="CT42" s="171"/>
      <c r="CU42" s="229">
        <v>1</v>
      </c>
      <c r="CV42" s="230"/>
      <c r="CW42" s="170"/>
      <c r="CX42" s="171"/>
      <c r="CY42" s="229">
        <v>1</v>
      </c>
      <c r="CZ42" s="230"/>
      <c r="DA42" s="170"/>
      <c r="DB42" s="171"/>
      <c r="DC42" s="229"/>
      <c r="DD42" s="230"/>
      <c r="DE42" s="170"/>
      <c r="DF42" s="171"/>
      <c r="DG42" s="229">
        <v>1</v>
      </c>
      <c r="DH42" s="230"/>
      <c r="DI42" s="170"/>
      <c r="DJ42" s="171"/>
      <c r="DK42" s="229">
        <v>8</v>
      </c>
      <c r="DL42" s="230"/>
      <c r="DM42" s="170"/>
      <c r="DN42" s="171"/>
      <c r="DO42" s="229">
        <v>8</v>
      </c>
      <c r="DP42" s="230"/>
      <c r="DQ42" s="170"/>
      <c r="DR42" s="171"/>
      <c r="DS42" s="229">
        <v>8</v>
      </c>
      <c r="DT42" s="230"/>
      <c r="DU42" s="170"/>
      <c r="DV42" s="171"/>
      <c r="DW42" s="229">
        <v>8</v>
      </c>
      <c r="DX42" s="230"/>
      <c r="DY42" s="170"/>
      <c r="DZ42" s="183">
        <f t="shared" si="5"/>
        <v>27</v>
      </c>
      <c r="EA42" s="184">
        <f t="shared" si="5"/>
        <v>60</v>
      </c>
      <c r="EB42" s="184">
        <f t="shared" si="5"/>
        <v>0</v>
      </c>
      <c r="EC42" s="185">
        <f t="shared" si="5"/>
        <v>0</v>
      </c>
    </row>
    <row r="43" spans="1:133" ht="30" x14ac:dyDescent="0.25">
      <c r="A43" s="253">
        <v>35</v>
      </c>
      <c r="B43" s="252" t="s">
        <v>685</v>
      </c>
      <c r="C43" s="385" t="s">
        <v>269</v>
      </c>
      <c r="D43" s="386" t="s">
        <v>1197</v>
      </c>
      <c r="E43" s="194">
        <v>10</v>
      </c>
      <c r="F43" s="171"/>
      <c r="G43" s="229"/>
      <c r="H43" s="230"/>
      <c r="I43" s="170"/>
      <c r="J43" s="171"/>
      <c r="K43" s="229"/>
      <c r="L43" s="230"/>
      <c r="M43" s="170"/>
      <c r="N43" s="171"/>
      <c r="O43" s="229"/>
      <c r="P43" s="230"/>
      <c r="Q43" s="170"/>
      <c r="R43" s="171"/>
      <c r="S43" s="229"/>
      <c r="T43" s="230"/>
      <c r="U43" s="170"/>
      <c r="V43" s="171"/>
      <c r="W43" s="229"/>
      <c r="X43" s="230"/>
      <c r="Y43" s="170"/>
      <c r="Z43" s="171"/>
      <c r="AA43" s="229"/>
      <c r="AB43" s="230"/>
      <c r="AC43" s="170"/>
      <c r="AD43" s="171"/>
      <c r="AE43" s="229"/>
      <c r="AF43" s="230"/>
      <c r="AG43" s="170"/>
      <c r="AH43" s="171"/>
      <c r="AI43" s="229"/>
      <c r="AJ43" s="230"/>
      <c r="AK43" s="170"/>
      <c r="AL43" s="171"/>
      <c r="AM43" s="229"/>
      <c r="AN43" s="230"/>
      <c r="AO43" s="170"/>
      <c r="AP43" s="171"/>
      <c r="AQ43" s="229"/>
      <c r="AR43" s="230"/>
      <c r="AS43" s="170"/>
      <c r="AT43" s="171"/>
      <c r="AU43" s="229"/>
      <c r="AV43" s="230"/>
      <c r="AW43" s="170"/>
      <c r="AX43" s="171"/>
      <c r="AY43" s="229"/>
      <c r="AZ43" s="230"/>
      <c r="BA43" s="170"/>
      <c r="BB43" s="171"/>
      <c r="BC43" s="229"/>
      <c r="BD43" s="230"/>
      <c r="BE43" s="170"/>
      <c r="BF43" s="171"/>
      <c r="BG43" s="229"/>
      <c r="BH43" s="230"/>
      <c r="BI43" s="170"/>
      <c r="BJ43" s="171"/>
      <c r="BK43" s="229"/>
      <c r="BL43" s="230"/>
      <c r="BM43" s="170"/>
      <c r="BN43" s="171"/>
      <c r="BO43" s="229"/>
      <c r="BP43" s="230"/>
      <c r="BQ43" s="170"/>
      <c r="BR43" s="171"/>
      <c r="BS43" s="229"/>
      <c r="BT43" s="230"/>
      <c r="BU43" s="170"/>
      <c r="BV43" s="171"/>
      <c r="BW43" s="229"/>
      <c r="BX43" s="230"/>
      <c r="BY43" s="170"/>
      <c r="BZ43" s="171"/>
      <c r="CA43" s="229"/>
      <c r="CB43" s="230"/>
      <c r="CC43" s="170"/>
      <c r="CD43" s="171"/>
      <c r="CE43" s="229"/>
      <c r="CF43" s="230"/>
      <c r="CG43" s="170"/>
      <c r="CH43" s="171"/>
      <c r="CI43" s="229"/>
      <c r="CJ43" s="230"/>
      <c r="CK43" s="170"/>
      <c r="CL43" s="171"/>
      <c r="CM43" s="229"/>
      <c r="CN43" s="230"/>
      <c r="CO43" s="170"/>
      <c r="CP43" s="171"/>
      <c r="CQ43" s="229"/>
      <c r="CR43" s="230"/>
      <c r="CS43" s="170"/>
      <c r="CT43" s="171"/>
      <c r="CU43" s="229"/>
      <c r="CV43" s="230"/>
      <c r="CW43" s="170"/>
      <c r="CX43" s="171"/>
      <c r="CY43" s="229"/>
      <c r="CZ43" s="230"/>
      <c r="DA43" s="170"/>
      <c r="DB43" s="171"/>
      <c r="DC43" s="229"/>
      <c r="DD43" s="230"/>
      <c r="DE43" s="170"/>
      <c r="DF43" s="171"/>
      <c r="DG43" s="229"/>
      <c r="DH43" s="230"/>
      <c r="DI43" s="170"/>
      <c r="DJ43" s="171"/>
      <c r="DK43" s="229"/>
      <c r="DL43" s="230"/>
      <c r="DM43" s="170"/>
      <c r="DN43" s="171"/>
      <c r="DO43" s="229"/>
      <c r="DP43" s="230"/>
      <c r="DQ43" s="170"/>
      <c r="DR43" s="171"/>
      <c r="DS43" s="229"/>
      <c r="DT43" s="230"/>
      <c r="DU43" s="170"/>
      <c r="DV43" s="171"/>
      <c r="DW43" s="229"/>
      <c r="DX43" s="230"/>
      <c r="DY43" s="170"/>
      <c r="DZ43" s="183">
        <f t="shared" si="5"/>
        <v>0</v>
      </c>
      <c r="EA43" s="184">
        <f t="shared" si="5"/>
        <v>0</v>
      </c>
      <c r="EB43" s="184">
        <f t="shared" si="5"/>
        <v>0</v>
      </c>
      <c r="EC43" s="185">
        <f t="shared" si="5"/>
        <v>0</v>
      </c>
    </row>
    <row r="44" spans="1:133" ht="75" x14ac:dyDescent="0.25">
      <c r="A44" s="222">
        <v>36</v>
      </c>
      <c r="B44" s="252" t="s">
        <v>698</v>
      </c>
      <c r="C44" s="385" t="s">
        <v>699</v>
      </c>
      <c r="D44" s="386" t="s">
        <v>1179</v>
      </c>
      <c r="E44" s="194">
        <v>10</v>
      </c>
      <c r="F44" s="171"/>
      <c r="G44" s="229"/>
      <c r="H44" s="230"/>
      <c r="I44" s="170"/>
      <c r="J44" s="171"/>
      <c r="K44" s="229"/>
      <c r="L44" s="230"/>
      <c r="M44" s="170"/>
      <c r="N44" s="171"/>
      <c r="O44" s="229"/>
      <c r="P44" s="230"/>
      <c r="Q44" s="170"/>
      <c r="R44" s="171"/>
      <c r="S44" s="229"/>
      <c r="T44" s="230"/>
      <c r="U44" s="170"/>
      <c r="V44" s="171"/>
      <c r="W44" s="229"/>
      <c r="X44" s="230"/>
      <c r="Y44" s="170"/>
      <c r="Z44" s="171"/>
      <c r="AA44" s="229"/>
      <c r="AB44" s="230"/>
      <c r="AC44" s="170"/>
      <c r="AD44" s="171"/>
      <c r="AE44" s="229"/>
      <c r="AF44" s="230"/>
      <c r="AG44" s="170"/>
      <c r="AH44" s="171"/>
      <c r="AI44" s="229"/>
      <c r="AJ44" s="230"/>
      <c r="AK44" s="170"/>
      <c r="AL44" s="171"/>
      <c r="AM44" s="229"/>
      <c r="AN44" s="230"/>
      <c r="AO44" s="170"/>
      <c r="AP44" s="171"/>
      <c r="AQ44" s="229"/>
      <c r="AR44" s="230"/>
      <c r="AS44" s="170"/>
      <c r="AT44" s="171"/>
      <c r="AU44" s="229"/>
      <c r="AV44" s="230"/>
      <c r="AW44" s="170"/>
      <c r="AX44" s="171"/>
      <c r="AY44" s="229"/>
      <c r="AZ44" s="230"/>
      <c r="BA44" s="170"/>
      <c r="BB44" s="171"/>
      <c r="BC44" s="229"/>
      <c r="BD44" s="230"/>
      <c r="BE44" s="170"/>
      <c r="BF44" s="171"/>
      <c r="BG44" s="229"/>
      <c r="BH44" s="230"/>
      <c r="BI44" s="170"/>
      <c r="BJ44" s="171"/>
      <c r="BK44" s="229"/>
      <c r="BL44" s="230"/>
      <c r="BM44" s="170"/>
      <c r="BN44" s="171"/>
      <c r="BO44" s="229"/>
      <c r="BP44" s="230"/>
      <c r="BQ44" s="170"/>
      <c r="BR44" s="171"/>
      <c r="BS44" s="229"/>
      <c r="BT44" s="230"/>
      <c r="BU44" s="170"/>
      <c r="BV44" s="171"/>
      <c r="BW44" s="229"/>
      <c r="BX44" s="230"/>
      <c r="BY44" s="170"/>
      <c r="BZ44" s="171"/>
      <c r="CA44" s="229"/>
      <c r="CB44" s="230"/>
      <c r="CC44" s="170"/>
      <c r="CD44" s="171"/>
      <c r="CE44" s="229"/>
      <c r="CF44" s="230"/>
      <c r="CG44" s="170"/>
      <c r="CH44" s="171"/>
      <c r="CI44" s="229"/>
      <c r="CJ44" s="230"/>
      <c r="CK44" s="170"/>
      <c r="CL44" s="171"/>
      <c r="CM44" s="229"/>
      <c r="CN44" s="230"/>
      <c r="CO44" s="170"/>
      <c r="CP44" s="171"/>
      <c r="CQ44" s="229"/>
      <c r="CR44" s="230"/>
      <c r="CS44" s="170"/>
      <c r="CT44" s="171"/>
      <c r="CU44" s="229"/>
      <c r="CV44" s="230"/>
      <c r="CW44" s="170"/>
      <c r="CX44" s="171"/>
      <c r="CY44" s="229"/>
      <c r="CZ44" s="230"/>
      <c r="DA44" s="170"/>
      <c r="DB44" s="171"/>
      <c r="DC44" s="229"/>
      <c r="DD44" s="230"/>
      <c r="DE44" s="170"/>
      <c r="DF44" s="171"/>
      <c r="DG44" s="229"/>
      <c r="DH44" s="230"/>
      <c r="DI44" s="170"/>
      <c r="DJ44" s="171"/>
      <c r="DK44" s="229"/>
      <c r="DL44" s="230"/>
      <c r="DM44" s="170"/>
      <c r="DN44" s="171"/>
      <c r="DO44" s="229"/>
      <c r="DP44" s="230"/>
      <c r="DQ44" s="170"/>
      <c r="DR44" s="171"/>
      <c r="DS44" s="229"/>
      <c r="DT44" s="230"/>
      <c r="DU44" s="170"/>
      <c r="DV44" s="171"/>
      <c r="DW44" s="229"/>
      <c r="DX44" s="230"/>
      <c r="DY44" s="170"/>
      <c r="DZ44" s="183">
        <f t="shared" si="5"/>
        <v>0</v>
      </c>
      <c r="EA44" s="184">
        <f t="shared" si="5"/>
        <v>0</v>
      </c>
      <c r="EB44" s="184">
        <f t="shared" si="5"/>
        <v>0</v>
      </c>
      <c r="EC44" s="185">
        <f t="shared" si="5"/>
        <v>0</v>
      </c>
    </row>
    <row r="45" spans="1:133" ht="45" x14ac:dyDescent="0.25">
      <c r="A45" s="253">
        <v>37</v>
      </c>
      <c r="B45" s="252" t="s">
        <v>750</v>
      </c>
      <c r="C45" s="385" t="s">
        <v>751</v>
      </c>
      <c r="D45" s="386" t="s">
        <v>1180</v>
      </c>
      <c r="E45" s="194">
        <v>10</v>
      </c>
      <c r="F45" s="171"/>
      <c r="G45" s="229"/>
      <c r="H45" s="230"/>
      <c r="I45" s="170"/>
      <c r="J45" s="171"/>
      <c r="K45" s="229"/>
      <c r="L45" s="230"/>
      <c r="M45" s="170"/>
      <c r="N45" s="171"/>
      <c r="O45" s="229"/>
      <c r="P45" s="230"/>
      <c r="Q45" s="170"/>
      <c r="R45" s="171"/>
      <c r="S45" s="229"/>
      <c r="T45" s="230"/>
      <c r="U45" s="170"/>
      <c r="V45" s="171"/>
      <c r="W45" s="229"/>
      <c r="X45" s="230"/>
      <c r="Y45" s="170"/>
      <c r="Z45" s="171"/>
      <c r="AA45" s="229"/>
      <c r="AB45" s="230"/>
      <c r="AC45" s="170"/>
      <c r="AD45" s="171"/>
      <c r="AE45" s="229"/>
      <c r="AF45" s="230"/>
      <c r="AG45" s="170"/>
      <c r="AH45" s="171"/>
      <c r="AI45" s="229"/>
      <c r="AJ45" s="230"/>
      <c r="AK45" s="170"/>
      <c r="AL45" s="171"/>
      <c r="AM45" s="229"/>
      <c r="AN45" s="230"/>
      <c r="AO45" s="170"/>
      <c r="AP45" s="171"/>
      <c r="AQ45" s="229"/>
      <c r="AR45" s="230"/>
      <c r="AS45" s="170"/>
      <c r="AT45" s="171"/>
      <c r="AU45" s="229"/>
      <c r="AV45" s="230"/>
      <c r="AW45" s="170"/>
      <c r="AX45" s="171"/>
      <c r="AY45" s="229"/>
      <c r="AZ45" s="230"/>
      <c r="BA45" s="170"/>
      <c r="BB45" s="171"/>
      <c r="BC45" s="229"/>
      <c r="BD45" s="230"/>
      <c r="BE45" s="170"/>
      <c r="BF45" s="171"/>
      <c r="BG45" s="229"/>
      <c r="BH45" s="230"/>
      <c r="BI45" s="170"/>
      <c r="BJ45" s="171"/>
      <c r="BK45" s="229"/>
      <c r="BL45" s="230"/>
      <c r="BM45" s="170"/>
      <c r="BN45" s="171"/>
      <c r="BO45" s="229"/>
      <c r="BP45" s="230"/>
      <c r="BQ45" s="170"/>
      <c r="BR45" s="171"/>
      <c r="BS45" s="229"/>
      <c r="BT45" s="230"/>
      <c r="BU45" s="170"/>
      <c r="BV45" s="171"/>
      <c r="BW45" s="229"/>
      <c r="BX45" s="230"/>
      <c r="BY45" s="170"/>
      <c r="BZ45" s="171"/>
      <c r="CA45" s="229"/>
      <c r="CB45" s="230"/>
      <c r="CC45" s="170"/>
      <c r="CD45" s="171"/>
      <c r="CE45" s="229"/>
      <c r="CF45" s="230"/>
      <c r="CG45" s="170"/>
      <c r="CH45" s="171"/>
      <c r="CI45" s="229"/>
      <c r="CJ45" s="230"/>
      <c r="CK45" s="170"/>
      <c r="CL45" s="171"/>
      <c r="CM45" s="229"/>
      <c r="CN45" s="230"/>
      <c r="CO45" s="170"/>
      <c r="CP45" s="171"/>
      <c r="CQ45" s="229"/>
      <c r="CR45" s="230"/>
      <c r="CS45" s="170"/>
      <c r="CT45" s="171"/>
      <c r="CU45" s="229"/>
      <c r="CV45" s="230"/>
      <c r="CW45" s="170"/>
      <c r="CX45" s="171"/>
      <c r="CY45" s="229"/>
      <c r="CZ45" s="230"/>
      <c r="DA45" s="170"/>
      <c r="DB45" s="171"/>
      <c r="DC45" s="229"/>
      <c r="DD45" s="230"/>
      <c r="DE45" s="170"/>
      <c r="DF45" s="171"/>
      <c r="DG45" s="229"/>
      <c r="DH45" s="230"/>
      <c r="DI45" s="170"/>
      <c r="DJ45" s="171"/>
      <c r="DK45" s="229"/>
      <c r="DL45" s="230"/>
      <c r="DM45" s="170"/>
      <c r="DN45" s="171"/>
      <c r="DO45" s="229"/>
      <c r="DP45" s="230"/>
      <c r="DQ45" s="170"/>
      <c r="DR45" s="171"/>
      <c r="DS45" s="229"/>
      <c r="DT45" s="230"/>
      <c r="DU45" s="170"/>
      <c r="DV45" s="171"/>
      <c r="DW45" s="229"/>
      <c r="DX45" s="230"/>
      <c r="DY45" s="170"/>
      <c r="DZ45" s="183">
        <f t="shared" si="5"/>
        <v>0</v>
      </c>
      <c r="EA45" s="184">
        <f t="shared" si="5"/>
        <v>0</v>
      </c>
      <c r="EB45" s="184">
        <f t="shared" si="5"/>
        <v>0</v>
      </c>
      <c r="EC45" s="185">
        <f t="shared" si="5"/>
        <v>0</v>
      </c>
    </row>
    <row r="46" spans="1:133" ht="30" x14ac:dyDescent="0.25">
      <c r="A46" s="222">
        <v>38</v>
      </c>
      <c r="B46" s="252" t="s">
        <v>644</v>
      </c>
      <c r="C46" s="385" t="s">
        <v>137</v>
      </c>
      <c r="D46" s="386" t="s">
        <v>2377</v>
      </c>
      <c r="E46" s="194">
        <v>10</v>
      </c>
      <c r="F46" s="171"/>
      <c r="G46" s="229"/>
      <c r="H46" s="230"/>
      <c r="I46" s="170"/>
      <c r="J46" s="171"/>
      <c r="K46" s="229"/>
      <c r="L46" s="230"/>
      <c r="M46" s="170"/>
      <c r="N46" s="171"/>
      <c r="O46" s="229"/>
      <c r="P46" s="230"/>
      <c r="Q46" s="170"/>
      <c r="R46" s="171"/>
      <c r="S46" s="229"/>
      <c r="T46" s="230"/>
      <c r="U46" s="170"/>
      <c r="V46" s="171"/>
      <c r="W46" s="229"/>
      <c r="X46" s="230"/>
      <c r="Y46" s="170"/>
      <c r="Z46" s="171"/>
      <c r="AA46" s="229"/>
      <c r="AB46" s="230"/>
      <c r="AC46" s="170"/>
      <c r="AD46" s="171"/>
      <c r="AE46" s="229"/>
      <c r="AF46" s="230"/>
      <c r="AG46" s="170"/>
      <c r="AH46" s="171"/>
      <c r="AI46" s="229"/>
      <c r="AJ46" s="230"/>
      <c r="AK46" s="170"/>
      <c r="AL46" s="171"/>
      <c r="AM46" s="229"/>
      <c r="AN46" s="230"/>
      <c r="AO46" s="170"/>
      <c r="AP46" s="171"/>
      <c r="AQ46" s="229"/>
      <c r="AR46" s="230"/>
      <c r="AS46" s="170"/>
      <c r="AT46" s="171"/>
      <c r="AU46" s="229"/>
      <c r="AV46" s="230"/>
      <c r="AW46" s="170"/>
      <c r="AX46" s="171"/>
      <c r="AY46" s="229"/>
      <c r="AZ46" s="230"/>
      <c r="BA46" s="170"/>
      <c r="BB46" s="171"/>
      <c r="BC46" s="229"/>
      <c r="BD46" s="230"/>
      <c r="BE46" s="170"/>
      <c r="BF46" s="171"/>
      <c r="BG46" s="229"/>
      <c r="BH46" s="230"/>
      <c r="BI46" s="170"/>
      <c r="BJ46" s="171"/>
      <c r="BK46" s="229"/>
      <c r="BL46" s="230"/>
      <c r="BM46" s="170"/>
      <c r="BN46" s="171"/>
      <c r="BO46" s="229"/>
      <c r="BP46" s="230"/>
      <c r="BQ46" s="170"/>
      <c r="BR46" s="171"/>
      <c r="BS46" s="229"/>
      <c r="BT46" s="230"/>
      <c r="BU46" s="170"/>
      <c r="BV46" s="171"/>
      <c r="BW46" s="229"/>
      <c r="BX46" s="230"/>
      <c r="BY46" s="170"/>
      <c r="BZ46" s="171"/>
      <c r="CA46" s="229"/>
      <c r="CB46" s="230"/>
      <c r="CC46" s="170"/>
      <c r="CD46" s="171"/>
      <c r="CE46" s="229"/>
      <c r="CF46" s="230"/>
      <c r="CG46" s="170"/>
      <c r="CH46" s="171"/>
      <c r="CI46" s="229"/>
      <c r="CJ46" s="230"/>
      <c r="CK46" s="170"/>
      <c r="CL46" s="171"/>
      <c r="CM46" s="229"/>
      <c r="CN46" s="230"/>
      <c r="CO46" s="170"/>
      <c r="CP46" s="171"/>
      <c r="CQ46" s="229"/>
      <c r="CR46" s="230"/>
      <c r="CS46" s="170"/>
      <c r="CT46" s="171"/>
      <c r="CU46" s="229"/>
      <c r="CV46" s="230"/>
      <c r="CW46" s="170"/>
      <c r="CX46" s="171"/>
      <c r="CY46" s="229"/>
      <c r="CZ46" s="230"/>
      <c r="DA46" s="170"/>
      <c r="DB46" s="171"/>
      <c r="DC46" s="229"/>
      <c r="DD46" s="230"/>
      <c r="DE46" s="170"/>
      <c r="DF46" s="171"/>
      <c r="DG46" s="229"/>
      <c r="DH46" s="230"/>
      <c r="DI46" s="170"/>
      <c r="DJ46" s="171"/>
      <c r="DK46" s="229"/>
      <c r="DL46" s="230"/>
      <c r="DM46" s="170"/>
      <c r="DN46" s="171"/>
      <c r="DO46" s="229"/>
      <c r="DP46" s="230"/>
      <c r="DQ46" s="170"/>
      <c r="DR46" s="171"/>
      <c r="DS46" s="229"/>
      <c r="DT46" s="230"/>
      <c r="DU46" s="170"/>
      <c r="DV46" s="171"/>
      <c r="DW46" s="229"/>
      <c r="DX46" s="230"/>
      <c r="DY46" s="170"/>
      <c r="DZ46" s="183">
        <f t="shared" si="5"/>
        <v>0</v>
      </c>
      <c r="EA46" s="184">
        <f t="shared" si="5"/>
        <v>0</v>
      </c>
      <c r="EB46" s="184">
        <f t="shared" si="5"/>
        <v>0</v>
      </c>
      <c r="EC46" s="185">
        <f t="shared" si="5"/>
        <v>0</v>
      </c>
    </row>
    <row r="47" spans="1:133" ht="45" x14ac:dyDescent="0.25">
      <c r="A47" s="253">
        <v>39</v>
      </c>
      <c r="B47" s="252" t="s">
        <v>677</v>
      </c>
      <c r="C47" s="385" t="s">
        <v>263</v>
      </c>
      <c r="D47" s="386" t="s">
        <v>1182</v>
      </c>
      <c r="E47" s="194">
        <v>10</v>
      </c>
      <c r="F47" s="171"/>
      <c r="G47" s="229"/>
      <c r="H47" s="230"/>
      <c r="I47" s="170"/>
      <c r="J47" s="171"/>
      <c r="K47" s="229"/>
      <c r="L47" s="230"/>
      <c r="M47" s="170"/>
      <c r="N47" s="171"/>
      <c r="O47" s="229"/>
      <c r="P47" s="230"/>
      <c r="Q47" s="170"/>
      <c r="R47" s="171"/>
      <c r="S47" s="229"/>
      <c r="T47" s="230"/>
      <c r="U47" s="170"/>
      <c r="V47" s="171"/>
      <c r="W47" s="229"/>
      <c r="X47" s="230"/>
      <c r="Y47" s="170"/>
      <c r="Z47" s="171"/>
      <c r="AA47" s="229"/>
      <c r="AB47" s="230"/>
      <c r="AC47" s="170"/>
      <c r="AD47" s="171"/>
      <c r="AE47" s="229"/>
      <c r="AF47" s="230"/>
      <c r="AG47" s="170"/>
      <c r="AH47" s="171"/>
      <c r="AI47" s="229"/>
      <c r="AJ47" s="230"/>
      <c r="AK47" s="170"/>
      <c r="AL47" s="171"/>
      <c r="AM47" s="229"/>
      <c r="AN47" s="230"/>
      <c r="AO47" s="170"/>
      <c r="AP47" s="171"/>
      <c r="AQ47" s="229">
        <v>6</v>
      </c>
      <c r="AR47" s="230"/>
      <c r="AS47" s="170"/>
      <c r="AT47" s="171"/>
      <c r="AU47" s="229">
        <v>6</v>
      </c>
      <c r="AV47" s="230"/>
      <c r="AW47" s="170"/>
      <c r="AX47" s="171"/>
      <c r="AY47" s="229"/>
      <c r="AZ47" s="230"/>
      <c r="BA47" s="170"/>
      <c r="BB47" s="171"/>
      <c r="BC47" s="229">
        <v>6</v>
      </c>
      <c r="BD47" s="230"/>
      <c r="BE47" s="170"/>
      <c r="BF47" s="171"/>
      <c r="BG47" s="229">
        <v>6</v>
      </c>
      <c r="BH47" s="230"/>
      <c r="BI47" s="170"/>
      <c r="BJ47" s="171"/>
      <c r="BK47" s="229">
        <v>6</v>
      </c>
      <c r="BL47" s="230"/>
      <c r="BM47" s="170"/>
      <c r="BN47" s="171"/>
      <c r="BO47" s="229">
        <v>6</v>
      </c>
      <c r="BP47" s="230"/>
      <c r="BQ47" s="170"/>
      <c r="BR47" s="171"/>
      <c r="BS47" s="229">
        <v>6</v>
      </c>
      <c r="BT47" s="230"/>
      <c r="BU47" s="170"/>
      <c r="BV47" s="171"/>
      <c r="BW47" s="229">
        <v>6</v>
      </c>
      <c r="BX47" s="230"/>
      <c r="BY47" s="170"/>
      <c r="BZ47" s="171"/>
      <c r="CA47" s="229"/>
      <c r="CB47" s="230"/>
      <c r="CC47" s="170"/>
      <c r="CD47" s="171"/>
      <c r="CE47" s="229">
        <v>6</v>
      </c>
      <c r="CF47" s="230"/>
      <c r="CG47" s="170"/>
      <c r="CH47" s="171"/>
      <c r="CI47" s="229">
        <v>6</v>
      </c>
      <c r="CJ47" s="230"/>
      <c r="CK47" s="170"/>
      <c r="CL47" s="171"/>
      <c r="CM47" s="229">
        <v>6</v>
      </c>
      <c r="CN47" s="230"/>
      <c r="CO47" s="170"/>
      <c r="CP47" s="171"/>
      <c r="CQ47" s="229">
        <v>6</v>
      </c>
      <c r="CR47" s="230"/>
      <c r="CS47" s="170"/>
      <c r="CT47" s="171"/>
      <c r="CU47" s="229">
        <v>6</v>
      </c>
      <c r="CV47" s="230"/>
      <c r="CW47" s="170"/>
      <c r="CX47" s="171"/>
      <c r="CY47" s="229">
        <v>6</v>
      </c>
      <c r="CZ47" s="230"/>
      <c r="DA47" s="170"/>
      <c r="DB47" s="171"/>
      <c r="DC47" s="229"/>
      <c r="DD47" s="230"/>
      <c r="DE47" s="170"/>
      <c r="DF47" s="171"/>
      <c r="DG47" s="229">
        <v>6</v>
      </c>
      <c r="DH47" s="230"/>
      <c r="DI47" s="170"/>
      <c r="DJ47" s="171"/>
      <c r="DK47" s="229">
        <v>6</v>
      </c>
      <c r="DL47" s="230"/>
      <c r="DM47" s="170"/>
      <c r="DN47" s="171"/>
      <c r="DO47" s="229">
        <v>6</v>
      </c>
      <c r="DP47" s="230"/>
      <c r="DQ47" s="170"/>
      <c r="DR47" s="171"/>
      <c r="DS47" s="229">
        <v>6</v>
      </c>
      <c r="DT47" s="230"/>
      <c r="DU47" s="170"/>
      <c r="DV47" s="171"/>
      <c r="DW47" s="229">
        <v>6</v>
      </c>
      <c r="DX47" s="230"/>
      <c r="DY47" s="170"/>
      <c r="DZ47" s="183">
        <f t="shared" si="5"/>
        <v>0</v>
      </c>
      <c r="EA47" s="184">
        <f t="shared" si="5"/>
        <v>114</v>
      </c>
      <c r="EB47" s="184">
        <f t="shared" si="5"/>
        <v>0</v>
      </c>
      <c r="EC47" s="185">
        <f t="shared" si="5"/>
        <v>0</v>
      </c>
    </row>
    <row r="48" spans="1:133" ht="45" x14ac:dyDescent="0.25">
      <c r="A48" s="222">
        <v>40</v>
      </c>
      <c r="B48" s="252" t="s">
        <v>678</v>
      </c>
      <c r="C48" s="385" t="s">
        <v>1185</v>
      </c>
      <c r="D48" s="386" t="s">
        <v>262</v>
      </c>
      <c r="E48" s="194">
        <v>10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/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/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/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/>
      <c r="CU48" s="229">
        <v>4</v>
      </c>
      <c r="CV48" s="230"/>
      <c r="CW48" s="170"/>
      <c r="CX48" s="171"/>
      <c r="CY48" s="229">
        <v>4</v>
      </c>
      <c r="CZ48" s="230"/>
      <c r="DA48" s="170"/>
      <c r="DB48" s="171"/>
      <c r="DC48" s="229"/>
      <c r="DD48" s="230"/>
      <c r="DE48" s="170"/>
      <c r="DF48" s="171"/>
      <c r="DG48" s="229">
        <v>4</v>
      </c>
      <c r="DH48" s="230"/>
      <c r="DI48" s="170"/>
      <c r="DJ48" s="171"/>
      <c r="DK48" s="229">
        <v>4</v>
      </c>
      <c r="DL48" s="230"/>
      <c r="DM48" s="170"/>
      <c r="DN48" s="171"/>
      <c r="DO48" s="229">
        <v>4</v>
      </c>
      <c r="DP48" s="230"/>
      <c r="DQ48" s="170"/>
      <c r="DR48" s="171"/>
      <c r="DS48" s="229">
        <v>4</v>
      </c>
      <c r="DT48" s="230"/>
      <c r="DU48" s="170"/>
      <c r="DV48" s="171"/>
      <c r="DW48" s="229">
        <v>4</v>
      </c>
      <c r="DX48" s="230"/>
      <c r="DY48" s="170"/>
      <c r="DZ48" s="183">
        <f t="shared" si="5"/>
        <v>20</v>
      </c>
      <c r="EA48" s="184">
        <f t="shared" si="5"/>
        <v>28</v>
      </c>
      <c r="EB48" s="184">
        <f t="shared" si="5"/>
        <v>0</v>
      </c>
      <c r="EC48" s="185">
        <f t="shared" si="5"/>
        <v>0</v>
      </c>
    </row>
    <row r="49" spans="1:133" ht="60" x14ac:dyDescent="0.25">
      <c r="A49" s="253">
        <v>41</v>
      </c>
      <c r="B49" s="252" t="s">
        <v>687</v>
      </c>
      <c r="C49" s="385" t="s">
        <v>151</v>
      </c>
      <c r="D49" s="386" t="s">
        <v>1187</v>
      </c>
      <c r="E49" s="194">
        <v>10</v>
      </c>
      <c r="F49" s="171"/>
      <c r="G49" s="229">
        <v>3</v>
      </c>
      <c r="H49" s="230"/>
      <c r="I49" s="170"/>
      <c r="J49" s="171"/>
      <c r="K49" s="229">
        <v>3</v>
      </c>
      <c r="L49" s="230"/>
      <c r="M49" s="170"/>
      <c r="N49" s="171"/>
      <c r="O49" s="229">
        <v>3</v>
      </c>
      <c r="P49" s="230"/>
      <c r="Q49" s="170"/>
      <c r="R49" s="171"/>
      <c r="S49" s="229">
        <v>3</v>
      </c>
      <c r="T49" s="230"/>
      <c r="U49" s="170"/>
      <c r="V49" s="171"/>
      <c r="W49" s="229"/>
      <c r="X49" s="230"/>
      <c r="Y49" s="170"/>
      <c r="Z49" s="171"/>
      <c r="AA49" s="229">
        <v>3</v>
      </c>
      <c r="AB49" s="230"/>
      <c r="AC49" s="170"/>
      <c r="AD49" s="171"/>
      <c r="AE49" s="229">
        <v>3</v>
      </c>
      <c r="AF49" s="230"/>
      <c r="AG49" s="170"/>
      <c r="AH49" s="171"/>
      <c r="AI49" s="229">
        <v>3</v>
      </c>
      <c r="AJ49" s="230"/>
      <c r="AK49" s="170"/>
      <c r="AL49" s="171"/>
      <c r="AM49" s="229">
        <v>3</v>
      </c>
      <c r="AN49" s="230"/>
      <c r="AO49" s="170"/>
      <c r="AP49" s="171"/>
      <c r="AQ49" s="229">
        <v>3</v>
      </c>
      <c r="AR49" s="230"/>
      <c r="AS49" s="170"/>
      <c r="AT49" s="171"/>
      <c r="AU49" s="229">
        <v>3</v>
      </c>
      <c r="AV49" s="230"/>
      <c r="AW49" s="170"/>
      <c r="AX49" s="171"/>
      <c r="AY49" s="229"/>
      <c r="AZ49" s="230"/>
      <c r="BA49" s="170"/>
      <c r="BB49" s="171"/>
      <c r="BC49" s="229">
        <v>3</v>
      </c>
      <c r="BD49" s="230"/>
      <c r="BE49" s="170"/>
      <c r="BF49" s="171"/>
      <c r="BG49" s="229">
        <v>1</v>
      </c>
      <c r="BH49" s="230"/>
      <c r="BI49" s="170"/>
      <c r="BJ49" s="171"/>
      <c r="BK49" s="229">
        <v>1</v>
      </c>
      <c r="BL49" s="230"/>
      <c r="BM49" s="170"/>
      <c r="BN49" s="171"/>
      <c r="BO49" s="229">
        <v>1</v>
      </c>
      <c r="BP49" s="230"/>
      <c r="BQ49" s="170"/>
      <c r="BR49" s="171"/>
      <c r="BS49" s="229">
        <v>1</v>
      </c>
      <c r="BT49" s="230"/>
      <c r="BU49" s="170"/>
      <c r="BV49" s="171"/>
      <c r="BW49" s="229">
        <v>1</v>
      </c>
      <c r="BX49" s="230"/>
      <c r="BY49" s="170"/>
      <c r="BZ49" s="171"/>
      <c r="CA49" s="229"/>
      <c r="CB49" s="230"/>
      <c r="CC49" s="170"/>
      <c r="CD49" s="171"/>
      <c r="CE49" s="229">
        <v>1</v>
      </c>
      <c r="CF49" s="230"/>
      <c r="CG49" s="170"/>
      <c r="CH49" s="171"/>
      <c r="CI49" s="229">
        <v>1</v>
      </c>
      <c r="CJ49" s="230"/>
      <c r="CK49" s="170"/>
      <c r="CL49" s="171"/>
      <c r="CM49" s="229">
        <v>1</v>
      </c>
      <c r="CN49" s="230"/>
      <c r="CO49" s="170"/>
      <c r="CP49" s="171"/>
      <c r="CQ49" s="229">
        <v>1</v>
      </c>
      <c r="CR49" s="230"/>
      <c r="CS49" s="170"/>
      <c r="CT49" s="171"/>
      <c r="CU49" s="229">
        <v>1</v>
      </c>
      <c r="CV49" s="230"/>
      <c r="CW49" s="170"/>
      <c r="CX49" s="171"/>
      <c r="CY49" s="229">
        <v>2</v>
      </c>
      <c r="CZ49" s="230"/>
      <c r="DA49" s="170"/>
      <c r="DB49" s="171"/>
      <c r="DC49" s="229"/>
      <c r="DD49" s="230"/>
      <c r="DE49" s="170"/>
      <c r="DF49" s="171"/>
      <c r="DG49" s="229">
        <v>2</v>
      </c>
      <c r="DH49" s="230"/>
      <c r="DI49" s="170"/>
      <c r="DJ49" s="171"/>
      <c r="DK49" s="229">
        <v>2</v>
      </c>
      <c r="DL49" s="230"/>
      <c r="DM49" s="170"/>
      <c r="DN49" s="171"/>
      <c r="DO49" s="229">
        <v>2</v>
      </c>
      <c r="DP49" s="230"/>
      <c r="DQ49" s="170"/>
      <c r="DR49" s="171"/>
      <c r="DS49" s="229">
        <v>2</v>
      </c>
      <c r="DT49" s="230"/>
      <c r="DU49" s="170"/>
      <c r="DV49" s="171"/>
      <c r="DW49" s="229">
        <v>2</v>
      </c>
      <c r="DX49" s="230"/>
      <c r="DY49" s="170"/>
      <c r="DZ49" s="183">
        <f t="shared" si="5"/>
        <v>0</v>
      </c>
      <c r="EA49" s="184">
        <f t="shared" si="5"/>
        <v>55</v>
      </c>
      <c r="EB49" s="184">
        <f t="shared" si="5"/>
        <v>0</v>
      </c>
      <c r="EC49" s="185">
        <f t="shared" si="5"/>
        <v>0</v>
      </c>
    </row>
    <row r="50" spans="1:133" ht="30" x14ac:dyDescent="0.25">
      <c r="A50" s="222">
        <v>42</v>
      </c>
      <c r="B50" s="252" t="s">
        <v>693</v>
      </c>
      <c r="C50" s="385" t="s">
        <v>76</v>
      </c>
      <c r="D50" s="386" t="s">
        <v>1188</v>
      </c>
      <c r="E50" s="194">
        <v>10</v>
      </c>
      <c r="F50" s="171"/>
      <c r="G50" s="229">
        <v>2</v>
      </c>
      <c r="H50" s="230"/>
      <c r="I50" s="170"/>
      <c r="J50" s="171"/>
      <c r="K50" s="229">
        <v>2</v>
      </c>
      <c r="L50" s="230"/>
      <c r="M50" s="170"/>
      <c r="N50" s="171"/>
      <c r="O50" s="229">
        <v>2</v>
      </c>
      <c r="P50" s="230"/>
      <c r="Q50" s="170"/>
      <c r="R50" s="171"/>
      <c r="S50" s="229">
        <v>2</v>
      </c>
      <c r="T50" s="230"/>
      <c r="U50" s="170"/>
      <c r="V50" s="171"/>
      <c r="W50" s="229"/>
      <c r="X50" s="230"/>
      <c r="Y50" s="170"/>
      <c r="Z50" s="171"/>
      <c r="AA50" s="229">
        <v>2</v>
      </c>
      <c r="AB50" s="230"/>
      <c r="AC50" s="170"/>
      <c r="AD50" s="171"/>
      <c r="AE50" s="229">
        <v>2</v>
      </c>
      <c r="AF50" s="230"/>
      <c r="AG50" s="170"/>
      <c r="AH50" s="171"/>
      <c r="AI50" s="229">
        <v>2</v>
      </c>
      <c r="AJ50" s="230"/>
      <c r="AK50" s="170"/>
      <c r="AL50" s="171"/>
      <c r="AM50" s="229">
        <v>2</v>
      </c>
      <c r="AN50" s="230"/>
      <c r="AO50" s="170"/>
      <c r="AP50" s="171"/>
      <c r="AQ50" s="229">
        <v>2</v>
      </c>
      <c r="AR50" s="230"/>
      <c r="AS50" s="170"/>
      <c r="AT50" s="171"/>
      <c r="AU50" s="229">
        <v>2</v>
      </c>
      <c r="AV50" s="230"/>
      <c r="AW50" s="170"/>
      <c r="AX50" s="171"/>
      <c r="AY50" s="229"/>
      <c r="AZ50" s="230"/>
      <c r="BA50" s="170"/>
      <c r="BB50" s="171"/>
      <c r="BC50" s="229">
        <v>2</v>
      </c>
      <c r="BD50" s="230"/>
      <c r="BE50" s="170"/>
      <c r="BF50" s="171"/>
      <c r="BG50" s="229">
        <v>2</v>
      </c>
      <c r="BH50" s="230"/>
      <c r="BI50" s="170"/>
      <c r="BJ50" s="171"/>
      <c r="BK50" s="229">
        <v>2</v>
      </c>
      <c r="BL50" s="230"/>
      <c r="BM50" s="170"/>
      <c r="BN50" s="171"/>
      <c r="BO50" s="229">
        <v>2</v>
      </c>
      <c r="BP50" s="230"/>
      <c r="BQ50" s="170"/>
      <c r="BR50" s="171"/>
      <c r="BS50" s="229">
        <v>2</v>
      </c>
      <c r="BT50" s="230"/>
      <c r="BU50" s="170"/>
      <c r="BV50" s="171"/>
      <c r="BW50" s="229">
        <v>2</v>
      </c>
      <c r="BX50" s="230"/>
      <c r="BY50" s="170"/>
      <c r="BZ50" s="171"/>
      <c r="CA50" s="229"/>
      <c r="CB50" s="230"/>
      <c r="CC50" s="170"/>
      <c r="CD50" s="171"/>
      <c r="CE50" s="229">
        <v>2</v>
      </c>
      <c r="CF50" s="230"/>
      <c r="CG50" s="170"/>
      <c r="CH50" s="171"/>
      <c r="CI50" s="229">
        <v>2</v>
      </c>
      <c r="CJ50" s="230"/>
      <c r="CK50" s="170"/>
      <c r="CL50" s="171"/>
      <c r="CM50" s="229">
        <v>2</v>
      </c>
      <c r="CN50" s="230"/>
      <c r="CO50" s="170"/>
      <c r="CP50" s="171"/>
      <c r="CQ50" s="229">
        <v>2</v>
      </c>
      <c r="CR50" s="230"/>
      <c r="CS50" s="170"/>
      <c r="CT50" s="171"/>
      <c r="CU50" s="229">
        <v>2</v>
      </c>
      <c r="CV50" s="230"/>
      <c r="CW50" s="170"/>
      <c r="CX50" s="171"/>
      <c r="CY50" s="229">
        <v>2</v>
      </c>
      <c r="CZ50" s="230"/>
      <c r="DA50" s="170"/>
      <c r="DB50" s="171"/>
      <c r="DC50" s="229"/>
      <c r="DD50" s="230"/>
      <c r="DE50" s="170"/>
      <c r="DF50" s="171"/>
      <c r="DG50" s="229">
        <v>2</v>
      </c>
      <c r="DH50" s="230"/>
      <c r="DI50" s="170"/>
      <c r="DJ50" s="171"/>
      <c r="DK50" s="229">
        <v>2</v>
      </c>
      <c r="DL50" s="230"/>
      <c r="DM50" s="170"/>
      <c r="DN50" s="171"/>
      <c r="DO50" s="229">
        <v>2</v>
      </c>
      <c r="DP50" s="230"/>
      <c r="DQ50" s="170"/>
      <c r="DR50" s="171"/>
      <c r="DS50" s="229">
        <v>2</v>
      </c>
      <c r="DT50" s="230"/>
      <c r="DU50" s="170"/>
      <c r="DV50" s="171"/>
      <c r="DW50" s="229">
        <v>2</v>
      </c>
      <c r="DX50" s="230"/>
      <c r="DY50" s="170"/>
      <c r="DZ50" s="183">
        <f t="shared" si="5"/>
        <v>0</v>
      </c>
      <c r="EA50" s="184">
        <f t="shared" si="5"/>
        <v>54</v>
      </c>
      <c r="EB50" s="184">
        <f t="shared" si="5"/>
        <v>0</v>
      </c>
      <c r="EC50" s="185">
        <f t="shared" si="5"/>
        <v>0</v>
      </c>
    </row>
    <row r="51" spans="1:133" ht="60" x14ac:dyDescent="0.25">
      <c r="A51" s="253">
        <v>43</v>
      </c>
      <c r="B51" s="252" t="s">
        <v>682</v>
      </c>
      <c r="C51" s="385" t="s">
        <v>267</v>
      </c>
      <c r="D51" s="386" t="s">
        <v>1189</v>
      </c>
      <c r="E51" s="194">
        <v>10</v>
      </c>
      <c r="F51" s="171"/>
      <c r="G51" s="229"/>
      <c r="H51" s="230"/>
      <c r="I51" s="170"/>
      <c r="J51" s="171"/>
      <c r="K51" s="229"/>
      <c r="L51" s="230"/>
      <c r="M51" s="170"/>
      <c r="N51" s="171"/>
      <c r="O51" s="229"/>
      <c r="P51" s="230"/>
      <c r="Q51" s="170"/>
      <c r="R51" s="171"/>
      <c r="S51" s="229"/>
      <c r="T51" s="230"/>
      <c r="U51" s="170"/>
      <c r="V51" s="171"/>
      <c r="W51" s="229"/>
      <c r="X51" s="230"/>
      <c r="Y51" s="170"/>
      <c r="Z51" s="171"/>
      <c r="AA51" s="229"/>
      <c r="AB51" s="230"/>
      <c r="AC51" s="170"/>
      <c r="AD51" s="171"/>
      <c r="AE51" s="229"/>
      <c r="AF51" s="230"/>
      <c r="AG51" s="170"/>
      <c r="AH51" s="171"/>
      <c r="AI51" s="229"/>
      <c r="AJ51" s="230"/>
      <c r="AK51" s="170"/>
      <c r="AL51" s="171"/>
      <c r="AM51" s="229"/>
      <c r="AN51" s="230"/>
      <c r="AO51" s="170"/>
      <c r="AP51" s="171"/>
      <c r="AQ51" s="229"/>
      <c r="AR51" s="230"/>
      <c r="AS51" s="170"/>
      <c r="AT51" s="171"/>
      <c r="AU51" s="229"/>
      <c r="AV51" s="230"/>
      <c r="AW51" s="170"/>
      <c r="AX51" s="171"/>
      <c r="AY51" s="229"/>
      <c r="AZ51" s="230"/>
      <c r="BA51" s="170"/>
      <c r="BB51" s="171"/>
      <c r="BC51" s="229"/>
      <c r="BD51" s="230"/>
      <c r="BE51" s="170"/>
      <c r="BF51" s="171"/>
      <c r="BG51" s="229"/>
      <c r="BH51" s="230"/>
      <c r="BI51" s="170"/>
      <c r="BJ51" s="171"/>
      <c r="BK51" s="229"/>
      <c r="BL51" s="230"/>
      <c r="BM51" s="170"/>
      <c r="BN51" s="171"/>
      <c r="BO51" s="229"/>
      <c r="BP51" s="230"/>
      <c r="BQ51" s="170"/>
      <c r="BR51" s="171"/>
      <c r="BS51" s="229"/>
      <c r="BT51" s="230"/>
      <c r="BU51" s="170"/>
      <c r="BV51" s="171"/>
      <c r="BW51" s="229"/>
      <c r="BX51" s="230"/>
      <c r="BY51" s="170"/>
      <c r="BZ51" s="171"/>
      <c r="CA51" s="229"/>
      <c r="CB51" s="230"/>
      <c r="CC51" s="170"/>
      <c r="CD51" s="171"/>
      <c r="CE51" s="229"/>
      <c r="CF51" s="230"/>
      <c r="CG51" s="170"/>
      <c r="CH51" s="171"/>
      <c r="CI51" s="229"/>
      <c r="CJ51" s="230"/>
      <c r="CK51" s="170"/>
      <c r="CL51" s="171"/>
      <c r="CM51" s="229"/>
      <c r="CN51" s="230"/>
      <c r="CO51" s="170"/>
      <c r="CP51" s="171"/>
      <c r="CQ51" s="229"/>
      <c r="CR51" s="230"/>
      <c r="CS51" s="170"/>
      <c r="CT51" s="171"/>
      <c r="CU51" s="229"/>
      <c r="CV51" s="230"/>
      <c r="CW51" s="170"/>
      <c r="CX51" s="171"/>
      <c r="CY51" s="229"/>
      <c r="CZ51" s="230"/>
      <c r="DA51" s="170"/>
      <c r="DB51" s="171"/>
      <c r="DC51" s="229"/>
      <c r="DD51" s="230"/>
      <c r="DE51" s="170"/>
      <c r="DF51" s="171"/>
      <c r="DG51" s="229"/>
      <c r="DH51" s="230"/>
      <c r="DI51" s="170"/>
      <c r="DJ51" s="171"/>
      <c r="DK51" s="229"/>
      <c r="DL51" s="230"/>
      <c r="DM51" s="170"/>
      <c r="DN51" s="171"/>
      <c r="DO51" s="229"/>
      <c r="DP51" s="230"/>
      <c r="DQ51" s="170"/>
      <c r="DR51" s="171"/>
      <c r="DS51" s="229"/>
      <c r="DT51" s="230"/>
      <c r="DU51" s="170"/>
      <c r="DV51" s="171"/>
      <c r="DW51" s="229"/>
      <c r="DX51" s="230"/>
      <c r="DY51" s="170"/>
      <c r="DZ51" s="183">
        <f t="shared" si="5"/>
        <v>0</v>
      </c>
      <c r="EA51" s="184">
        <f t="shared" si="5"/>
        <v>0</v>
      </c>
      <c r="EB51" s="184">
        <f t="shared" si="5"/>
        <v>0</v>
      </c>
      <c r="EC51" s="185">
        <f t="shared" si="5"/>
        <v>0</v>
      </c>
    </row>
    <row r="52" spans="1:133" ht="49.5" customHeight="1" x14ac:dyDescent="0.25">
      <c r="A52" s="222">
        <v>44</v>
      </c>
      <c r="B52" s="252" t="s">
        <v>742</v>
      </c>
      <c r="C52" s="385" t="s">
        <v>743</v>
      </c>
      <c r="D52" s="386" t="s">
        <v>1190</v>
      </c>
      <c r="E52" s="194">
        <v>10</v>
      </c>
      <c r="F52" s="171">
        <v>2</v>
      </c>
      <c r="G52" s="229"/>
      <c r="H52" s="230"/>
      <c r="I52" s="170"/>
      <c r="J52" s="171">
        <v>2</v>
      </c>
      <c r="K52" s="229"/>
      <c r="L52" s="230"/>
      <c r="M52" s="170"/>
      <c r="N52" s="171">
        <v>2</v>
      </c>
      <c r="O52" s="229"/>
      <c r="P52" s="230"/>
      <c r="Q52" s="170"/>
      <c r="R52" s="171">
        <v>2</v>
      </c>
      <c r="S52" s="229"/>
      <c r="T52" s="230"/>
      <c r="U52" s="170"/>
      <c r="V52" s="171"/>
      <c r="W52" s="229"/>
      <c r="X52" s="230"/>
      <c r="Y52" s="170"/>
      <c r="Z52" s="171">
        <v>2</v>
      </c>
      <c r="AA52" s="229"/>
      <c r="AB52" s="230"/>
      <c r="AC52" s="170"/>
      <c r="AD52" s="171">
        <v>2</v>
      </c>
      <c r="AE52" s="229"/>
      <c r="AF52" s="230"/>
      <c r="AG52" s="170"/>
      <c r="AH52" s="171">
        <v>2</v>
      </c>
      <c r="AI52" s="229"/>
      <c r="AJ52" s="230"/>
      <c r="AK52" s="170"/>
      <c r="AL52" s="171">
        <v>2</v>
      </c>
      <c r="AM52" s="229"/>
      <c r="AN52" s="230"/>
      <c r="AO52" s="170"/>
      <c r="AP52" s="171">
        <v>2</v>
      </c>
      <c r="AQ52" s="229"/>
      <c r="AR52" s="230"/>
      <c r="AS52" s="170"/>
      <c r="AT52" s="171">
        <v>2</v>
      </c>
      <c r="AU52" s="229"/>
      <c r="AV52" s="230"/>
      <c r="AW52" s="170"/>
      <c r="AX52" s="171"/>
      <c r="AY52" s="229"/>
      <c r="AZ52" s="230"/>
      <c r="BA52" s="170"/>
      <c r="BB52" s="171">
        <v>2</v>
      </c>
      <c r="BC52" s="229"/>
      <c r="BD52" s="230"/>
      <c r="BE52" s="170"/>
      <c r="BF52" s="171">
        <v>2</v>
      </c>
      <c r="BG52" s="229"/>
      <c r="BH52" s="230"/>
      <c r="BI52" s="170"/>
      <c r="BJ52" s="171">
        <v>2</v>
      </c>
      <c r="BK52" s="229"/>
      <c r="BL52" s="230"/>
      <c r="BM52" s="170"/>
      <c r="BN52" s="171">
        <v>2</v>
      </c>
      <c r="BO52" s="229"/>
      <c r="BP52" s="230"/>
      <c r="BQ52" s="170"/>
      <c r="BR52" s="171">
        <v>2</v>
      </c>
      <c r="BS52" s="229"/>
      <c r="BT52" s="230"/>
      <c r="BU52" s="170"/>
      <c r="BV52" s="171">
        <v>2</v>
      </c>
      <c r="BW52" s="229"/>
      <c r="BX52" s="230"/>
      <c r="BY52" s="170"/>
      <c r="BZ52" s="171"/>
      <c r="CA52" s="229"/>
      <c r="CB52" s="230"/>
      <c r="CC52" s="170"/>
      <c r="CD52" s="171">
        <v>2</v>
      </c>
      <c r="CE52" s="229"/>
      <c r="CF52" s="230"/>
      <c r="CG52" s="170"/>
      <c r="CH52" s="171">
        <v>2</v>
      </c>
      <c r="CI52" s="229"/>
      <c r="CJ52" s="230"/>
      <c r="CK52" s="170"/>
      <c r="CL52" s="171">
        <v>2</v>
      </c>
      <c r="CM52" s="229"/>
      <c r="CN52" s="230"/>
      <c r="CO52" s="170"/>
      <c r="CP52" s="171">
        <v>2</v>
      </c>
      <c r="CQ52" s="229"/>
      <c r="CR52" s="230"/>
      <c r="CS52" s="170"/>
      <c r="CT52" s="171">
        <v>2</v>
      </c>
      <c r="CU52" s="229"/>
      <c r="CV52" s="230"/>
      <c r="CW52" s="170"/>
      <c r="CX52" s="171">
        <v>2</v>
      </c>
      <c r="CY52" s="229"/>
      <c r="CZ52" s="230"/>
      <c r="DA52" s="170"/>
      <c r="DB52" s="171"/>
      <c r="DC52" s="229"/>
      <c r="DD52" s="230"/>
      <c r="DE52" s="170"/>
      <c r="DF52" s="171">
        <v>2</v>
      </c>
      <c r="DG52" s="229"/>
      <c r="DH52" s="230"/>
      <c r="DI52" s="170"/>
      <c r="DJ52" s="171">
        <v>2</v>
      </c>
      <c r="DK52" s="229"/>
      <c r="DL52" s="230"/>
      <c r="DM52" s="170"/>
      <c r="DN52" s="171">
        <v>2</v>
      </c>
      <c r="DO52" s="229"/>
      <c r="DP52" s="230"/>
      <c r="DQ52" s="170"/>
      <c r="DR52" s="171">
        <v>2</v>
      </c>
      <c r="DS52" s="229"/>
      <c r="DT52" s="230"/>
      <c r="DU52" s="170"/>
      <c r="DV52" s="171">
        <v>2</v>
      </c>
      <c r="DW52" s="229"/>
      <c r="DX52" s="230"/>
      <c r="DY52" s="170"/>
      <c r="DZ52" s="183">
        <f t="shared" si="5"/>
        <v>54</v>
      </c>
      <c r="EA52" s="184">
        <f t="shared" si="5"/>
        <v>0</v>
      </c>
      <c r="EB52" s="184">
        <f t="shared" si="5"/>
        <v>0</v>
      </c>
      <c r="EC52" s="185">
        <f t="shared" si="5"/>
        <v>0</v>
      </c>
    </row>
    <row r="53" spans="1:133" ht="64.5" customHeight="1" x14ac:dyDescent="0.25">
      <c r="A53" s="253">
        <v>45</v>
      </c>
      <c r="B53" s="252" t="s">
        <v>752</v>
      </c>
      <c r="C53" s="385" t="s">
        <v>753</v>
      </c>
      <c r="D53" s="386" t="s">
        <v>1192</v>
      </c>
      <c r="E53" s="194">
        <v>9</v>
      </c>
      <c r="F53" s="171"/>
      <c r="G53" s="229">
        <v>2</v>
      </c>
      <c r="H53" s="230"/>
      <c r="I53" s="170"/>
      <c r="J53" s="171"/>
      <c r="K53" s="229">
        <v>2</v>
      </c>
      <c r="L53" s="230"/>
      <c r="M53" s="170"/>
      <c r="N53" s="171"/>
      <c r="O53" s="229">
        <v>2</v>
      </c>
      <c r="P53" s="230"/>
      <c r="Q53" s="170"/>
      <c r="R53" s="171"/>
      <c r="S53" s="229">
        <v>2</v>
      </c>
      <c r="T53" s="230"/>
      <c r="U53" s="170"/>
      <c r="V53" s="171"/>
      <c r="W53" s="229"/>
      <c r="X53" s="230"/>
      <c r="Y53" s="170"/>
      <c r="Z53" s="171"/>
      <c r="AA53" s="229">
        <v>2</v>
      </c>
      <c r="AB53" s="230"/>
      <c r="AC53" s="170"/>
      <c r="AD53" s="171"/>
      <c r="AE53" s="229">
        <v>2</v>
      </c>
      <c r="AF53" s="230"/>
      <c r="AG53" s="170"/>
      <c r="AH53" s="171"/>
      <c r="AI53" s="229">
        <v>2</v>
      </c>
      <c r="AJ53" s="230"/>
      <c r="AK53" s="170"/>
      <c r="AL53" s="171"/>
      <c r="AM53" s="229">
        <v>2</v>
      </c>
      <c r="AN53" s="230"/>
      <c r="AO53" s="170"/>
      <c r="AP53" s="171"/>
      <c r="AQ53" s="229">
        <v>2</v>
      </c>
      <c r="AR53" s="230"/>
      <c r="AS53" s="170"/>
      <c r="AT53" s="171"/>
      <c r="AU53" s="229">
        <v>2</v>
      </c>
      <c r="AV53" s="230"/>
      <c r="AW53" s="170"/>
      <c r="AX53" s="171"/>
      <c r="AY53" s="229"/>
      <c r="AZ53" s="230"/>
      <c r="BA53" s="170"/>
      <c r="BB53" s="171"/>
      <c r="BC53" s="229">
        <v>2</v>
      </c>
      <c r="BD53" s="230"/>
      <c r="BE53" s="170"/>
      <c r="BF53" s="171"/>
      <c r="BG53" s="229">
        <v>2</v>
      </c>
      <c r="BH53" s="230"/>
      <c r="BI53" s="170"/>
      <c r="BJ53" s="171"/>
      <c r="BK53" s="229">
        <v>2</v>
      </c>
      <c r="BL53" s="230"/>
      <c r="BM53" s="170"/>
      <c r="BN53" s="171"/>
      <c r="BO53" s="229">
        <v>2</v>
      </c>
      <c r="BP53" s="230"/>
      <c r="BQ53" s="170"/>
      <c r="BR53" s="171"/>
      <c r="BS53" s="229">
        <v>2</v>
      </c>
      <c r="BT53" s="230"/>
      <c r="BU53" s="170"/>
      <c r="BV53" s="171"/>
      <c r="BW53" s="229">
        <v>2</v>
      </c>
      <c r="BX53" s="230"/>
      <c r="BY53" s="170"/>
      <c r="BZ53" s="171"/>
      <c r="CA53" s="229"/>
      <c r="CB53" s="230"/>
      <c r="CC53" s="170"/>
      <c r="CD53" s="171"/>
      <c r="CE53" s="229">
        <v>2</v>
      </c>
      <c r="CF53" s="230"/>
      <c r="CG53" s="170"/>
      <c r="CH53" s="171"/>
      <c r="CI53" s="229">
        <v>2</v>
      </c>
      <c r="CJ53" s="230"/>
      <c r="CK53" s="170"/>
      <c r="CL53" s="171"/>
      <c r="CM53" s="229">
        <v>2</v>
      </c>
      <c r="CN53" s="230"/>
      <c r="CO53" s="170"/>
      <c r="CP53" s="171"/>
      <c r="CQ53" s="229">
        <v>2</v>
      </c>
      <c r="CR53" s="230"/>
      <c r="CS53" s="170"/>
      <c r="CT53" s="171"/>
      <c r="CU53" s="229">
        <v>2</v>
      </c>
      <c r="CV53" s="230"/>
      <c r="CW53" s="170"/>
      <c r="CX53" s="171"/>
      <c r="CY53" s="229">
        <v>2</v>
      </c>
      <c r="CZ53" s="230"/>
      <c r="DA53" s="170"/>
      <c r="DB53" s="171"/>
      <c r="DC53" s="229"/>
      <c r="DD53" s="230"/>
      <c r="DE53" s="170"/>
      <c r="DF53" s="171"/>
      <c r="DG53" s="229">
        <v>2</v>
      </c>
      <c r="DH53" s="230"/>
      <c r="DI53" s="170"/>
      <c r="DJ53" s="171"/>
      <c r="DK53" s="229">
        <v>2</v>
      </c>
      <c r="DL53" s="230"/>
      <c r="DM53" s="170"/>
      <c r="DN53" s="171"/>
      <c r="DO53" s="229">
        <v>2</v>
      </c>
      <c r="DP53" s="230"/>
      <c r="DQ53" s="170"/>
      <c r="DR53" s="171"/>
      <c r="DS53" s="229">
        <v>2</v>
      </c>
      <c r="DT53" s="230"/>
      <c r="DU53" s="170"/>
      <c r="DV53" s="171"/>
      <c r="DW53" s="229">
        <v>2</v>
      </c>
      <c r="DX53" s="230"/>
      <c r="DY53" s="170"/>
      <c r="DZ53" s="183">
        <f t="shared" si="5"/>
        <v>0</v>
      </c>
      <c r="EA53" s="184">
        <f t="shared" si="5"/>
        <v>54</v>
      </c>
      <c r="EB53" s="184">
        <f t="shared" si="5"/>
        <v>0</v>
      </c>
      <c r="EC53" s="185">
        <f t="shared" si="5"/>
        <v>0</v>
      </c>
    </row>
    <row r="54" spans="1:133" ht="60" x14ac:dyDescent="0.25">
      <c r="A54" s="222">
        <v>46</v>
      </c>
      <c r="B54" s="252" t="s">
        <v>748</v>
      </c>
      <c r="C54" s="385" t="s">
        <v>749</v>
      </c>
      <c r="D54" s="386" t="s">
        <v>1199</v>
      </c>
      <c r="E54" s="194">
        <v>9</v>
      </c>
      <c r="F54" s="171">
        <v>2</v>
      </c>
      <c r="G54" s="229"/>
      <c r="H54" s="230"/>
      <c r="I54" s="170"/>
      <c r="J54" s="171">
        <v>2</v>
      </c>
      <c r="K54" s="229"/>
      <c r="L54" s="230"/>
      <c r="M54" s="170"/>
      <c r="N54" s="171">
        <v>2</v>
      </c>
      <c r="O54" s="229"/>
      <c r="P54" s="230"/>
      <c r="Q54" s="170"/>
      <c r="R54" s="171">
        <v>2</v>
      </c>
      <c r="S54" s="229"/>
      <c r="T54" s="230"/>
      <c r="U54" s="170"/>
      <c r="V54" s="171"/>
      <c r="W54" s="229"/>
      <c r="X54" s="230"/>
      <c r="Y54" s="170"/>
      <c r="Z54" s="171">
        <v>2</v>
      </c>
      <c r="AA54" s="229"/>
      <c r="AB54" s="230"/>
      <c r="AC54" s="170"/>
      <c r="AD54" s="171">
        <v>2</v>
      </c>
      <c r="AE54" s="229"/>
      <c r="AF54" s="230"/>
      <c r="AG54" s="170"/>
      <c r="AH54" s="171">
        <v>2</v>
      </c>
      <c r="AI54" s="229"/>
      <c r="AJ54" s="230"/>
      <c r="AK54" s="170"/>
      <c r="AL54" s="171">
        <v>2</v>
      </c>
      <c r="AM54" s="229"/>
      <c r="AN54" s="230"/>
      <c r="AO54" s="170"/>
      <c r="AP54" s="171">
        <v>2</v>
      </c>
      <c r="AQ54" s="229"/>
      <c r="AR54" s="230"/>
      <c r="AS54" s="170"/>
      <c r="AT54" s="171">
        <v>2</v>
      </c>
      <c r="AU54" s="229"/>
      <c r="AV54" s="230"/>
      <c r="AW54" s="170"/>
      <c r="AX54" s="171"/>
      <c r="AY54" s="229"/>
      <c r="AZ54" s="230"/>
      <c r="BA54" s="170"/>
      <c r="BB54" s="171">
        <v>2</v>
      </c>
      <c r="BC54" s="229"/>
      <c r="BD54" s="230"/>
      <c r="BE54" s="170"/>
      <c r="BF54" s="171">
        <v>2</v>
      </c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2</v>
      </c>
      <c r="BS54" s="229"/>
      <c r="BT54" s="230"/>
      <c r="BU54" s="170"/>
      <c r="BV54" s="171">
        <v>2</v>
      </c>
      <c r="BW54" s="229"/>
      <c r="BX54" s="230"/>
      <c r="BY54" s="170"/>
      <c r="BZ54" s="171"/>
      <c r="CA54" s="229"/>
      <c r="CB54" s="230"/>
      <c r="CC54" s="170"/>
      <c r="CD54" s="171">
        <v>2</v>
      </c>
      <c r="CE54" s="229"/>
      <c r="CF54" s="230"/>
      <c r="CG54" s="170"/>
      <c r="CH54" s="171">
        <v>2</v>
      </c>
      <c r="CI54" s="229"/>
      <c r="CJ54" s="230"/>
      <c r="CK54" s="170"/>
      <c r="CL54" s="171">
        <v>2</v>
      </c>
      <c r="CM54" s="229"/>
      <c r="CN54" s="230"/>
      <c r="CO54" s="170"/>
      <c r="CP54" s="171">
        <v>2</v>
      </c>
      <c r="CQ54" s="229"/>
      <c r="CR54" s="230"/>
      <c r="CS54" s="170"/>
      <c r="CT54" s="171">
        <v>2</v>
      </c>
      <c r="CU54" s="229"/>
      <c r="CV54" s="230"/>
      <c r="CW54" s="170"/>
      <c r="CX54" s="171">
        <v>2</v>
      </c>
      <c r="CY54" s="229"/>
      <c r="CZ54" s="230"/>
      <c r="DA54" s="170"/>
      <c r="DB54" s="171"/>
      <c r="DC54" s="229"/>
      <c r="DD54" s="230"/>
      <c r="DE54" s="170"/>
      <c r="DF54" s="171">
        <v>2</v>
      </c>
      <c r="DG54" s="229"/>
      <c r="DH54" s="230"/>
      <c r="DI54" s="170"/>
      <c r="DJ54" s="171">
        <v>2</v>
      </c>
      <c r="DK54" s="229"/>
      <c r="DL54" s="230"/>
      <c r="DM54" s="170"/>
      <c r="DN54" s="171">
        <v>2</v>
      </c>
      <c r="DO54" s="229"/>
      <c r="DP54" s="230"/>
      <c r="DQ54" s="170"/>
      <c r="DR54" s="171">
        <v>2</v>
      </c>
      <c r="DS54" s="229"/>
      <c r="DT54" s="230"/>
      <c r="DU54" s="170"/>
      <c r="DV54" s="171">
        <v>2</v>
      </c>
      <c r="DW54" s="229"/>
      <c r="DX54" s="230"/>
      <c r="DY54" s="170"/>
      <c r="DZ54" s="183">
        <f t="shared" ref="DZ54:EC54" si="6">F54+J54+N54+R54+V54+Z54+AD54+AH54+AL54+AP54+AT54+AX54+BB54+BF54+BJ54+BN54+BR54+BV54+BZ54+CD54+CH54+CL54+CP54+CT54+CX54+DB54+DF54+DJ54+DN54+DR54+DV54</f>
        <v>54</v>
      </c>
      <c r="EA54" s="184">
        <f t="shared" si="6"/>
        <v>0</v>
      </c>
      <c r="EB54" s="184">
        <f t="shared" si="6"/>
        <v>0</v>
      </c>
      <c r="EC54" s="185">
        <f t="shared" si="6"/>
        <v>0</v>
      </c>
    </row>
    <row r="55" spans="1:133" ht="64.5" customHeight="1" x14ac:dyDescent="0.25">
      <c r="A55" s="253">
        <v>47</v>
      </c>
      <c r="B55" s="252" t="s">
        <v>684</v>
      </c>
      <c r="C55" s="385" t="s">
        <v>268</v>
      </c>
      <c r="D55" s="386" t="s">
        <v>1193</v>
      </c>
      <c r="E55" s="194">
        <v>9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si="5"/>
        <v>0</v>
      </c>
      <c r="EA55" s="184">
        <f t="shared" si="5"/>
        <v>0</v>
      </c>
      <c r="EB55" s="184">
        <f t="shared" si="5"/>
        <v>0</v>
      </c>
      <c r="EC55" s="185">
        <f t="shared" si="5"/>
        <v>0</v>
      </c>
    </row>
    <row r="56" spans="1:133" ht="30" x14ac:dyDescent="0.25">
      <c r="A56" s="222">
        <v>48</v>
      </c>
      <c r="B56" s="252" t="s">
        <v>667</v>
      </c>
      <c r="C56" s="385" t="s">
        <v>668</v>
      </c>
      <c r="D56" s="386" t="s">
        <v>1178</v>
      </c>
      <c r="E56" s="194">
        <v>9</v>
      </c>
      <c r="F56" s="171"/>
      <c r="G56" s="229">
        <v>2</v>
      </c>
      <c r="H56" s="230"/>
      <c r="I56" s="170"/>
      <c r="J56" s="171"/>
      <c r="K56" s="229">
        <v>2</v>
      </c>
      <c r="L56" s="230"/>
      <c r="M56" s="170"/>
      <c r="N56" s="171"/>
      <c r="O56" s="229">
        <v>2</v>
      </c>
      <c r="P56" s="230"/>
      <c r="Q56" s="170"/>
      <c r="R56" s="171"/>
      <c r="S56" s="229">
        <v>2</v>
      </c>
      <c r="T56" s="230"/>
      <c r="U56" s="170"/>
      <c r="V56" s="171"/>
      <c r="W56" s="229"/>
      <c r="X56" s="230"/>
      <c r="Y56" s="170"/>
      <c r="Z56" s="171"/>
      <c r="AA56" s="229">
        <v>2</v>
      </c>
      <c r="AB56" s="230"/>
      <c r="AC56" s="170"/>
      <c r="AD56" s="171"/>
      <c r="AE56" s="229">
        <v>2</v>
      </c>
      <c r="AF56" s="230"/>
      <c r="AG56" s="170"/>
      <c r="AH56" s="171"/>
      <c r="AI56" s="229">
        <v>2</v>
      </c>
      <c r="AJ56" s="230"/>
      <c r="AK56" s="170"/>
      <c r="AL56" s="171"/>
      <c r="AM56" s="229">
        <v>2</v>
      </c>
      <c r="AN56" s="230"/>
      <c r="AO56" s="170"/>
      <c r="AP56" s="171"/>
      <c r="AQ56" s="229">
        <v>2</v>
      </c>
      <c r="AR56" s="230"/>
      <c r="AS56" s="170"/>
      <c r="AT56" s="171"/>
      <c r="AU56" s="229">
        <v>2</v>
      </c>
      <c r="AV56" s="230"/>
      <c r="AW56" s="170"/>
      <c r="AX56" s="171"/>
      <c r="AY56" s="229"/>
      <c r="AZ56" s="230"/>
      <c r="BA56" s="170"/>
      <c r="BB56" s="171"/>
      <c r="BC56" s="229">
        <v>2</v>
      </c>
      <c r="BD56" s="230"/>
      <c r="BE56" s="170"/>
      <c r="BF56" s="171"/>
      <c r="BG56" s="229">
        <v>2</v>
      </c>
      <c r="BH56" s="230"/>
      <c r="BI56" s="170"/>
      <c r="BJ56" s="171"/>
      <c r="BK56" s="229">
        <v>2</v>
      </c>
      <c r="BL56" s="230"/>
      <c r="BM56" s="170"/>
      <c r="BN56" s="171"/>
      <c r="BO56" s="229">
        <v>2</v>
      </c>
      <c r="BP56" s="230"/>
      <c r="BQ56" s="170"/>
      <c r="BR56" s="171"/>
      <c r="BS56" s="229">
        <v>2</v>
      </c>
      <c r="BT56" s="230"/>
      <c r="BU56" s="170"/>
      <c r="BV56" s="171"/>
      <c r="BW56" s="229">
        <v>2</v>
      </c>
      <c r="BX56" s="230"/>
      <c r="BY56" s="170"/>
      <c r="BZ56" s="171"/>
      <c r="CA56" s="229"/>
      <c r="CB56" s="230"/>
      <c r="CC56" s="170"/>
      <c r="CD56" s="171"/>
      <c r="CE56" s="229">
        <v>2</v>
      </c>
      <c r="CF56" s="230"/>
      <c r="CG56" s="170"/>
      <c r="CH56" s="171"/>
      <c r="CI56" s="229">
        <v>2</v>
      </c>
      <c r="CJ56" s="230"/>
      <c r="CK56" s="170"/>
      <c r="CL56" s="171"/>
      <c r="CM56" s="229">
        <v>2</v>
      </c>
      <c r="CN56" s="230"/>
      <c r="CO56" s="170"/>
      <c r="CP56" s="171"/>
      <c r="CQ56" s="229">
        <v>2</v>
      </c>
      <c r="CR56" s="230"/>
      <c r="CS56" s="170"/>
      <c r="CT56" s="171"/>
      <c r="CU56" s="229">
        <v>2</v>
      </c>
      <c r="CV56" s="230"/>
      <c r="CW56" s="170"/>
      <c r="CX56" s="171"/>
      <c r="CY56" s="229">
        <v>2</v>
      </c>
      <c r="CZ56" s="230"/>
      <c r="DA56" s="170"/>
      <c r="DB56" s="171"/>
      <c r="DC56" s="229"/>
      <c r="DD56" s="230"/>
      <c r="DE56" s="170"/>
      <c r="DF56" s="171"/>
      <c r="DG56" s="229">
        <v>2</v>
      </c>
      <c r="DH56" s="230"/>
      <c r="DI56" s="170"/>
      <c r="DJ56" s="171"/>
      <c r="DK56" s="229">
        <v>2</v>
      </c>
      <c r="DL56" s="230"/>
      <c r="DM56" s="170"/>
      <c r="DN56" s="171"/>
      <c r="DO56" s="229">
        <v>2</v>
      </c>
      <c r="DP56" s="230"/>
      <c r="DQ56" s="170"/>
      <c r="DR56" s="171"/>
      <c r="DS56" s="229">
        <v>2</v>
      </c>
      <c r="DT56" s="230"/>
      <c r="DU56" s="170"/>
      <c r="DV56" s="171"/>
      <c r="DW56" s="229">
        <v>2</v>
      </c>
      <c r="DX56" s="230"/>
      <c r="DY56" s="170"/>
      <c r="DZ56" s="183">
        <f t="shared" si="5"/>
        <v>0</v>
      </c>
      <c r="EA56" s="184">
        <f t="shared" si="5"/>
        <v>54</v>
      </c>
      <c r="EB56" s="184">
        <f t="shared" si="5"/>
        <v>0</v>
      </c>
      <c r="EC56" s="185">
        <f t="shared" si="5"/>
        <v>0</v>
      </c>
    </row>
    <row r="57" spans="1:133" ht="30" x14ac:dyDescent="0.25">
      <c r="A57" s="253">
        <v>49</v>
      </c>
      <c r="B57" s="462" t="s">
        <v>2575</v>
      </c>
      <c r="C57" s="383" t="s">
        <v>2576</v>
      </c>
      <c r="D57" s="384" t="s">
        <v>2577</v>
      </c>
      <c r="E57" s="194">
        <v>9</v>
      </c>
      <c r="F57" s="171"/>
      <c r="G57" s="229"/>
      <c r="H57" s="230"/>
      <c r="I57" s="170"/>
      <c r="J57" s="171"/>
      <c r="K57" s="229"/>
      <c r="L57" s="230"/>
      <c r="M57" s="170"/>
      <c r="N57" s="171"/>
      <c r="O57" s="229"/>
      <c r="P57" s="230"/>
      <c r="Q57" s="170"/>
      <c r="R57" s="171"/>
      <c r="S57" s="229"/>
      <c r="T57" s="230"/>
      <c r="U57" s="170"/>
      <c r="V57" s="171"/>
      <c r="W57" s="229"/>
      <c r="X57" s="230"/>
      <c r="Y57" s="170"/>
      <c r="Z57" s="171"/>
      <c r="AA57" s="229"/>
      <c r="AB57" s="230"/>
      <c r="AC57" s="170"/>
      <c r="AD57" s="171"/>
      <c r="AE57" s="229"/>
      <c r="AF57" s="230"/>
      <c r="AG57" s="170"/>
      <c r="AH57" s="171"/>
      <c r="AI57" s="229"/>
      <c r="AJ57" s="230"/>
      <c r="AK57" s="170"/>
      <c r="AL57" s="171"/>
      <c r="AM57" s="229"/>
      <c r="AN57" s="230"/>
      <c r="AO57" s="170"/>
      <c r="AP57" s="171"/>
      <c r="AQ57" s="229"/>
      <c r="AR57" s="230"/>
      <c r="AS57" s="170"/>
      <c r="AT57" s="171"/>
      <c r="AU57" s="229"/>
      <c r="AV57" s="230"/>
      <c r="AW57" s="170"/>
      <c r="AX57" s="171"/>
      <c r="AY57" s="229"/>
      <c r="AZ57" s="230"/>
      <c r="BA57" s="170"/>
      <c r="BB57" s="171"/>
      <c r="BC57" s="229"/>
      <c r="BD57" s="230"/>
      <c r="BE57" s="170"/>
      <c r="BF57" s="171"/>
      <c r="BG57" s="229"/>
      <c r="BH57" s="230"/>
      <c r="BI57" s="170"/>
      <c r="BJ57" s="171"/>
      <c r="BK57" s="229"/>
      <c r="BL57" s="230"/>
      <c r="BM57" s="170"/>
      <c r="BN57" s="171"/>
      <c r="BO57" s="229"/>
      <c r="BP57" s="230"/>
      <c r="BQ57" s="170"/>
      <c r="BR57" s="171"/>
      <c r="BS57" s="229"/>
      <c r="BT57" s="230"/>
      <c r="BU57" s="170"/>
      <c r="BV57" s="171"/>
      <c r="BW57" s="229"/>
      <c r="BX57" s="230"/>
      <c r="BY57" s="170"/>
      <c r="BZ57" s="171"/>
      <c r="CA57" s="229"/>
      <c r="CB57" s="230"/>
      <c r="CC57" s="170"/>
      <c r="CD57" s="171"/>
      <c r="CE57" s="229"/>
      <c r="CF57" s="230"/>
      <c r="CG57" s="170"/>
      <c r="CH57" s="171"/>
      <c r="CI57" s="229"/>
      <c r="CJ57" s="230"/>
      <c r="CK57" s="170"/>
      <c r="CL57" s="171"/>
      <c r="CM57" s="229"/>
      <c r="CN57" s="230"/>
      <c r="CO57" s="170"/>
      <c r="CP57" s="171"/>
      <c r="CQ57" s="229"/>
      <c r="CR57" s="230"/>
      <c r="CS57" s="170"/>
      <c r="CT57" s="171"/>
      <c r="CU57" s="229"/>
      <c r="CV57" s="230"/>
      <c r="CW57" s="170"/>
      <c r="CX57" s="171"/>
      <c r="CY57" s="229"/>
      <c r="CZ57" s="230"/>
      <c r="DA57" s="170"/>
      <c r="DB57" s="171"/>
      <c r="DC57" s="229"/>
      <c r="DD57" s="230"/>
      <c r="DE57" s="170"/>
      <c r="DF57" s="171"/>
      <c r="DG57" s="229">
        <v>5</v>
      </c>
      <c r="DH57" s="230"/>
      <c r="DI57" s="170"/>
      <c r="DJ57" s="171"/>
      <c r="DK57" s="229">
        <v>5</v>
      </c>
      <c r="DL57" s="230"/>
      <c r="DM57" s="170"/>
      <c r="DN57" s="171"/>
      <c r="DO57" s="229">
        <v>5</v>
      </c>
      <c r="DP57" s="230"/>
      <c r="DQ57" s="170"/>
      <c r="DR57" s="171"/>
      <c r="DS57" s="229">
        <v>5</v>
      </c>
      <c r="DT57" s="230"/>
      <c r="DU57" s="170"/>
      <c r="DV57" s="171"/>
      <c r="DW57" s="229">
        <v>8</v>
      </c>
      <c r="DX57" s="230"/>
      <c r="DY57" s="170"/>
      <c r="DZ57" s="183">
        <f t="shared" si="5"/>
        <v>0</v>
      </c>
      <c r="EA57" s="184">
        <f t="shared" si="5"/>
        <v>28</v>
      </c>
      <c r="EB57" s="184">
        <f t="shared" si="5"/>
        <v>0</v>
      </c>
      <c r="EC57" s="185">
        <f t="shared" si="5"/>
        <v>0</v>
      </c>
    </row>
    <row r="58" spans="1:133" ht="75" x14ac:dyDescent="0.25">
      <c r="A58" s="222">
        <v>50</v>
      </c>
      <c r="B58" s="252" t="s">
        <v>686</v>
      </c>
      <c r="C58" s="385" t="s">
        <v>135</v>
      </c>
      <c r="D58" s="386" t="s">
        <v>1194</v>
      </c>
      <c r="E58" s="194">
        <v>9</v>
      </c>
      <c r="F58" s="171"/>
      <c r="G58" s="229"/>
      <c r="H58" s="230"/>
      <c r="I58" s="170"/>
      <c r="J58" s="171"/>
      <c r="K58" s="229"/>
      <c r="L58" s="230"/>
      <c r="M58" s="170"/>
      <c r="N58" s="171"/>
      <c r="O58" s="229"/>
      <c r="P58" s="230"/>
      <c r="Q58" s="170"/>
      <c r="R58" s="171"/>
      <c r="S58" s="229"/>
      <c r="T58" s="230"/>
      <c r="U58" s="170"/>
      <c r="V58" s="171"/>
      <c r="W58" s="229"/>
      <c r="X58" s="230"/>
      <c r="Y58" s="170"/>
      <c r="Z58" s="171"/>
      <c r="AA58" s="229"/>
      <c r="AB58" s="230"/>
      <c r="AC58" s="170"/>
      <c r="AD58" s="171"/>
      <c r="AE58" s="229"/>
      <c r="AF58" s="230"/>
      <c r="AG58" s="170"/>
      <c r="AH58" s="171"/>
      <c r="AI58" s="229"/>
      <c r="AJ58" s="230"/>
      <c r="AK58" s="170"/>
      <c r="AL58" s="171"/>
      <c r="AM58" s="229"/>
      <c r="AN58" s="230"/>
      <c r="AO58" s="170"/>
      <c r="AP58" s="171"/>
      <c r="AQ58" s="229"/>
      <c r="AR58" s="230"/>
      <c r="AS58" s="170"/>
      <c r="AT58" s="171"/>
      <c r="AU58" s="229"/>
      <c r="AV58" s="230"/>
      <c r="AW58" s="170"/>
      <c r="AX58" s="171"/>
      <c r="AY58" s="229"/>
      <c r="AZ58" s="230"/>
      <c r="BA58" s="170"/>
      <c r="BB58" s="171"/>
      <c r="BC58" s="229"/>
      <c r="BD58" s="230"/>
      <c r="BE58" s="170"/>
      <c r="BF58" s="171"/>
      <c r="BG58" s="229"/>
      <c r="BH58" s="230"/>
      <c r="BI58" s="170"/>
      <c r="BJ58" s="171"/>
      <c r="BK58" s="229"/>
      <c r="BL58" s="230"/>
      <c r="BM58" s="170"/>
      <c r="BN58" s="171"/>
      <c r="BO58" s="229"/>
      <c r="BP58" s="230"/>
      <c r="BQ58" s="170"/>
      <c r="BR58" s="171"/>
      <c r="BS58" s="229"/>
      <c r="BT58" s="230"/>
      <c r="BU58" s="170"/>
      <c r="BV58" s="171"/>
      <c r="BW58" s="229"/>
      <c r="BX58" s="230"/>
      <c r="BY58" s="170"/>
      <c r="BZ58" s="171"/>
      <c r="CA58" s="229"/>
      <c r="CB58" s="230"/>
      <c r="CC58" s="170"/>
      <c r="CD58" s="171"/>
      <c r="CE58" s="229"/>
      <c r="CF58" s="230"/>
      <c r="CG58" s="170"/>
      <c r="CH58" s="171"/>
      <c r="CI58" s="229"/>
      <c r="CJ58" s="230"/>
      <c r="CK58" s="170"/>
      <c r="CL58" s="171"/>
      <c r="CM58" s="229"/>
      <c r="CN58" s="230"/>
      <c r="CO58" s="170"/>
      <c r="CP58" s="171"/>
      <c r="CQ58" s="229"/>
      <c r="CR58" s="230"/>
      <c r="CS58" s="170"/>
      <c r="CT58" s="171"/>
      <c r="CU58" s="229"/>
      <c r="CV58" s="230"/>
      <c r="CW58" s="170"/>
      <c r="CX58" s="171">
        <v>5</v>
      </c>
      <c r="CY58" s="229"/>
      <c r="CZ58" s="230"/>
      <c r="DA58" s="170"/>
      <c r="DB58" s="171"/>
      <c r="DC58" s="229"/>
      <c r="DD58" s="230"/>
      <c r="DE58" s="170"/>
      <c r="DF58" s="171">
        <v>5</v>
      </c>
      <c r="DG58" s="229"/>
      <c r="DH58" s="230"/>
      <c r="DI58" s="170"/>
      <c r="DJ58" s="171">
        <v>5</v>
      </c>
      <c r="DK58" s="229"/>
      <c r="DL58" s="230"/>
      <c r="DM58" s="170"/>
      <c r="DN58" s="171">
        <v>5</v>
      </c>
      <c r="DO58" s="229"/>
      <c r="DP58" s="230"/>
      <c r="DQ58" s="170"/>
      <c r="DR58" s="171">
        <v>5</v>
      </c>
      <c r="DS58" s="229"/>
      <c r="DT58" s="230"/>
      <c r="DU58" s="170"/>
      <c r="DV58" s="171">
        <v>4</v>
      </c>
      <c r="DW58" s="229"/>
      <c r="DX58" s="230"/>
      <c r="DY58" s="170"/>
      <c r="DZ58" s="183">
        <f t="shared" si="5"/>
        <v>29</v>
      </c>
      <c r="EA58" s="184">
        <f t="shared" si="5"/>
        <v>0</v>
      </c>
      <c r="EB58" s="184">
        <f t="shared" si="5"/>
        <v>0</v>
      </c>
      <c r="EC58" s="185">
        <f t="shared" si="5"/>
        <v>0</v>
      </c>
    </row>
    <row r="59" spans="1:133" ht="30" x14ac:dyDescent="0.25">
      <c r="A59" s="253">
        <v>51</v>
      </c>
      <c r="B59" s="252" t="s">
        <v>654</v>
      </c>
      <c r="C59" s="385" t="s">
        <v>231</v>
      </c>
      <c r="D59" s="386" t="s">
        <v>1170</v>
      </c>
      <c r="E59" s="194">
        <v>9</v>
      </c>
      <c r="F59" s="171"/>
      <c r="G59" s="229"/>
      <c r="H59" s="230"/>
      <c r="I59" s="170"/>
      <c r="J59" s="171"/>
      <c r="K59" s="229"/>
      <c r="L59" s="230"/>
      <c r="M59" s="170"/>
      <c r="N59" s="171"/>
      <c r="O59" s="229"/>
      <c r="P59" s="230"/>
      <c r="Q59" s="170"/>
      <c r="R59" s="171"/>
      <c r="S59" s="229"/>
      <c r="T59" s="230"/>
      <c r="U59" s="170"/>
      <c r="V59" s="171"/>
      <c r="W59" s="229"/>
      <c r="X59" s="230"/>
      <c r="Y59" s="170"/>
      <c r="Z59" s="171"/>
      <c r="AA59" s="229"/>
      <c r="AB59" s="230"/>
      <c r="AC59" s="170"/>
      <c r="AD59" s="171"/>
      <c r="AE59" s="229"/>
      <c r="AF59" s="230"/>
      <c r="AG59" s="170"/>
      <c r="AH59" s="171"/>
      <c r="AI59" s="229"/>
      <c r="AJ59" s="230"/>
      <c r="AK59" s="170"/>
      <c r="AL59" s="171"/>
      <c r="AM59" s="229"/>
      <c r="AN59" s="230"/>
      <c r="AO59" s="170"/>
      <c r="AP59" s="171"/>
      <c r="AQ59" s="229"/>
      <c r="AR59" s="230"/>
      <c r="AS59" s="170"/>
      <c r="AT59" s="171"/>
      <c r="AU59" s="229"/>
      <c r="AV59" s="230"/>
      <c r="AW59" s="170"/>
      <c r="AX59" s="171"/>
      <c r="AY59" s="229"/>
      <c r="AZ59" s="230"/>
      <c r="BA59" s="170"/>
      <c r="BB59" s="171"/>
      <c r="BC59" s="229"/>
      <c r="BD59" s="230"/>
      <c r="BE59" s="170"/>
      <c r="BF59" s="171"/>
      <c r="BG59" s="229"/>
      <c r="BH59" s="230"/>
      <c r="BI59" s="170"/>
      <c r="BJ59" s="171"/>
      <c r="BK59" s="229"/>
      <c r="BL59" s="230"/>
      <c r="BM59" s="170"/>
      <c r="BN59" s="171"/>
      <c r="BO59" s="229"/>
      <c r="BP59" s="230"/>
      <c r="BQ59" s="170"/>
      <c r="BR59" s="171"/>
      <c r="BS59" s="229"/>
      <c r="BT59" s="230"/>
      <c r="BU59" s="170"/>
      <c r="BV59" s="171"/>
      <c r="BW59" s="229"/>
      <c r="BX59" s="230"/>
      <c r="BY59" s="170"/>
      <c r="BZ59" s="171"/>
      <c r="CA59" s="229"/>
      <c r="CB59" s="230"/>
      <c r="CC59" s="170"/>
      <c r="CD59" s="171"/>
      <c r="CE59" s="229"/>
      <c r="CF59" s="230"/>
      <c r="CG59" s="170"/>
      <c r="CH59" s="171"/>
      <c r="CI59" s="229"/>
      <c r="CJ59" s="230"/>
      <c r="CK59" s="170"/>
      <c r="CL59" s="171"/>
      <c r="CM59" s="229"/>
      <c r="CN59" s="230"/>
      <c r="CO59" s="170"/>
      <c r="CP59" s="171"/>
      <c r="CQ59" s="229"/>
      <c r="CR59" s="230"/>
      <c r="CS59" s="170"/>
      <c r="CT59" s="171"/>
      <c r="CU59" s="229"/>
      <c r="CV59" s="230"/>
      <c r="CW59" s="170"/>
      <c r="CX59" s="171"/>
      <c r="CY59" s="229"/>
      <c r="CZ59" s="230"/>
      <c r="DA59" s="170"/>
      <c r="DB59" s="171"/>
      <c r="DC59" s="229"/>
      <c r="DD59" s="230"/>
      <c r="DE59" s="170"/>
      <c r="DF59" s="171"/>
      <c r="DG59" s="229"/>
      <c r="DH59" s="230"/>
      <c r="DI59" s="170"/>
      <c r="DJ59" s="171"/>
      <c r="DK59" s="229"/>
      <c r="DL59" s="230"/>
      <c r="DM59" s="170"/>
      <c r="DN59" s="171"/>
      <c r="DO59" s="229"/>
      <c r="DP59" s="230"/>
      <c r="DQ59" s="170"/>
      <c r="DR59" s="171"/>
      <c r="DS59" s="229"/>
      <c r="DT59" s="230"/>
      <c r="DU59" s="170"/>
      <c r="DV59" s="171"/>
      <c r="DW59" s="229"/>
      <c r="DX59" s="230"/>
      <c r="DY59" s="170"/>
      <c r="DZ59" s="183">
        <f t="shared" si="5"/>
        <v>0</v>
      </c>
      <c r="EA59" s="184">
        <f t="shared" si="5"/>
        <v>0</v>
      </c>
      <c r="EB59" s="184">
        <f t="shared" si="5"/>
        <v>0</v>
      </c>
      <c r="EC59" s="185">
        <f t="shared" si="5"/>
        <v>0</v>
      </c>
    </row>
    <row r="60" spans="1:133" ht="30" x14ac:dyDescent="0.25">
      <c r="A60" s="222">
        <v>52</v>
      </c>
      <c r="B60" s="252" t="s">
        <v>671</v>
      </c>
      <c r="C60" s="385" t="s">
        <v>256</v>
      </c>
      <c r="D60" s="386" t="s">
        <v>2578</v>
      </c>
      <c r="E60" s="194">
        <v>9</v>
      </c>
      <c r="F60" s="171"/>
      <c r="G60" s="229">
        <v>3</v>
      </c>
      <c r="H60" s="230"/>
      <c r="I60" s="170"/>
      <c r="J60" s="171"/>
      <c r="K60" s="229">
        <v>3</v>
      </c>
      <c r="L60" s="230"/>
      <c r="M60" s="170"/>
      <c r="N60" s="171"/>
      <c r="O60" s="229">
        <v>3</v>
      </c>
      <c r="P60" s="230"/>
      <c r="Q60" s="170"/>
      <c r="R60" s="171"/>
      <c r="S60" s="229">
        <v>3</v>
      </c>
      <c r="T60" s="230"/>
      <c r="U60" s="170"/>
      <c r="V60" s="171"/>
      <c r="W60" s="229"/>
      <c r="X60" s="230"/>
      <c r="Y60" s="170"/>
      <c r="Z60" s="171"/>
      <c r="AA60" s="229">
        <v>3</v>
      </c>
      <c r="AB60" s="230"/>
      <c r="AC60" s="170"/>
      <c r="AD60" s="171"/>
      <c r="AE60" s="229">
        <v>3</v>
      </c>
      <c r="AF60" s="230"/>
      <c r="AG60" s="170"/>
      <c r="AH60" s="171"/>
      <c r="AI60" s="229">
        <v>3</v>
      </c>
      <c r="AJ60" s="230"/>
      <c r="AK60" s="170"/>
      <c r="AL60" s="171"/>
      <c r="AM60" s="229">
        <v>3</v>
      </c>
      <c r="AN60" s="230"/>
      <c r="AO60" s="170"/>
      <c r="AP60" s="171"/>
      <c r="AQ60" s="229">
        <v>3</v>
      </c>
      <c r="AR60" s="230"/>
      <c r="AS60" s="170"/>
      <c r="AT60" s="171"/>
      <c r="AU60" s="229">
        <v>3</v>
      </c>
      <c r="AV60" s="230"/>
      <c r="AW60" s="170"/>
      <c r="AX60" s="171"/>
      <c r="AY60" s="229"/>
      <c r="AZ60" s="230"/>
      <c r="BA60" s="170"/>
      <c r="BB60" s="171"/>
      <c r="BC60" s="229">
        <v>3</v>
      </c>
      <c r="BD60" s="230"/>
      <c r="BE60" s="170"/>
      <c r="BF60" s="171"/>
      <c r="BG60" s="229">
        <v>3</v>
      </c>
      <c r="BH60" s="230"/>
      <c r="BI60" s="170"/>
      <c r="BJ60" s="171"/>
      <c r="BK60" s="229">
        <v>3</v>
      </c>
      <c r="BL60" s="230"/>
      <c r="BM60" s="170"/>
      <c r="BN60" s="171"/>
      <c r="BO60" s="229">
        <v>3</v>
      </c>
      <c r="BP60" s="230"/>
      <c r="BQ60" s="170"/>
      <c r="BR60" s="171"/>
      <c r="BS60" s="229">
        <v>3</v>
      </c>
      <c r="BT60" s="230"/>
      <c r="BU60" s="170"/>
      <c r="BV60" s="171"/>
      <c r="BW60" s="229">
        <v>3</v>
      </c>
      <c r="BX60" s="230"/>
      <c r="BY60" s="170"/>
      <c r="BZ60" s="171"/>
      <c r="CA60" s="229"/>
      <c r="CB60" s="230"/>
      <c r="CC60" s="170"/>
      <c r="CD60" s="171"/>
      <c r="CE60" s="229">
        <v>3</v>
      </c>
      <c r="CF60" s="230"/>
      <c r="CG60" s="170"/>
      <c r="CH60" s="171"/>
      <c r="CI60" s="229">
        <v>3</v>
      </c>
      <c r="CJ60" s="230"/>
      <c r="CK60" s="170"/>
      <c r="CL60" s="171"/>
      <c r="CM60" s="229">
        <v>3</v>
      </c>
      <c r="CN60" s="230"/>
      <c r="CO60" s="170"/>
      <c r="CP60" s="171"/>
      <c r="CQ60" s="229">
        <v>3</v>
      </c>
      <c r="CR60" s="230"/>
      <c r="CS60" s="170"/>
      <c r="CT60" s="171"/>
      <c r="CU60" s="229">
        <v>3</v>
      </c>
      <c r="CV60" s="230"/>
      <c r="CW60" s="170"/>
      <c r="CX60" s="171"/>
      <c r="CY60" s="229">
        <v>3</v>
      </c>
      <c r="CZ60" s="230"/>
      <c r="DA60" s="170"/>
      <c r="DB60" s="171"/>
      <c r="DC60" s="229"/>
      <c r="DD60" s="230"/>
      <c r="DE60" s="170"/>
      <c r="DF60" s="171"/>
      <c r="DG60" s="229">
        <v>3</v>
      </c>
      <c r="DH60" s="230"/>
      <c r="DI60" s="170"/>
      <c r="DJ60" s="171"/>
      <c r="DK60" s="229">
        <v>4</v>
      </c>
      <c r="DL60" s="230"/>
      <c r="DM60" s="170"/>
      <c r="DN60" s="171"/>
      <c r="DO60" s="229">
        <v>4</v>
      </c>
      <c r="DP60" s="230"/>
      <c r="DQ60" s="170"/>
      <c r="DR60" s="171"/>
      <c r="DS60" s="229">
        <v>4</v>
      </c>
      <c r="DT60" s="230"/>
      <c r="DU60" s="170"/>
      <c r="DV60" s="171"/>
      <c r="DW60" s="229">
        <v>4</v>
      </c>
      <c r="DX60" s="230"/>
      <c r="DY60" s="170"/>
      <c r="DZ60" s="183">
        <f t="shared" si="5"/>
        <v>0</v>
      </c>
      <c r="EA60" s="184">
        <f t="shared" si="5"/>
        <v>85</v>
      </c>
      <c r="EB60" s="184">
        <f t="shared" si="5"/>
        <v>0</v>
      </c>
      <c r="EC60" s="185">
        <f t="shared" si="5"/>
        <v>0</v>
      </c>
    </row>
    <row r="61" spans="1:133" ht="30" x14ac:dyDescent="0.25">
      <c r="A61" s="253">
        <v>53</v>
      </c>
      <c r="B61" s="252" t="s">
        <v>674</v>
      </c>
      <c r="C61" s="385" t="s">
        <v>675</v>
      </c>
      <c r="D61" s="386" t="s">
        <v>676</v>
      </c>
      <c r="E61" s="194">
        <v>9</v>
      </c>
      <c r="F61" s="171"/>
      <c r="G61" s="229">
        <v>2</v>
      </c>
      <c r="H61" s="230"/>
      <c r="I61" s="170"/>
      <c r="J61" s="171"/>
      <c r="K61" s="229">
        <v>2</v>
      </c>
      <c r="L61" s="230"/>
      <c r="M61" s="170"/>
      <c r="N61" s="171"/>
      <c r="O61" s="229">
        <v>2</v>
      </c>
      <c r="P61" s="230"/>
      <c r="Q61" s="170"/>
      <c r="R61" s="171"/>
      <c r="S61" s="229">
        <v>2</v>
      </c>
      <c r="T61" s="230"/>
      <c r="U61" s="170"/>
      <c r="V61" s="171"/>
      <c r="W61" s="229"/>
      <c r="X61" s="230"/>
      <c r="Y61" s="170"/>
      <c r="Z61" s="171"/>
      <c r="AA61" s="229">
        <v>2</v>
      </c>
      <c r="AB61" s="230"/>
      <c r="AC61" s="170"/>
      <c r="AD61" s="171"/>
      <c r="AE61" s="229">
        <v>2</v>
      </c>
      <c r="AF61" s="230"/>
      <c r="AG61" s="170"/>
      <c r="AH61" s="171"/>
      <c r="AI61" s="229">
        <v>2</v>
      </c>
      <c r="AJ61" s="230"/>
      <c r="AK61" s="170"/>
      <c r="AL61" s="171"/>
      <c r="AM61" s="229">
        <v>2</v>
      </c>
      <c r="AN61" s="230"/>
      <c r="AO61" s="170"/>
      <c r="AP61" s="171"/>
      <c r="AQ61" s="229">
        <v>2</v>
      </c>
      <c r="AR61" s="230"/>
      <c r="AS61" s="170"/>
      <c r="AT61" s="171"/>
      <c r="AU61" s="229">
        <v>2</v>
      </c>
      <c r="AV61" s="230"/>
      <c r="AW61" s="170"/>
      <c r="AX61" s="171"/>
      <c r="AY61" s="229"/>
      <c r="AZ61" s="230"/>
      <c r="BA61" s="170"/>
      <c r="BB61" s="171"/>
      <c r="BC61" s="229">
        <v>2</v>
      </c>
      <c r="BD61" s="230"/>
      <c r="BE61" s="170"/>
      <c r="BF61" s="171"/>
      <c r="BG61" s="229">
        <v>2</v>
      </c>
      <c r="BH61" s="230"/>
      <c r="BI61" s="170"/>
      <c r="BJ61" s="171"/>
      <c r="BK61" s="229">
        <v>2</v>
      </c>
      <c r="BL61" s="230"/>
      <c r="BM61" s="170"/>
      <c r="BN61" s="171"/>
      <c r="BO61" s="229">
        <v>2</v>
      </c>
      <c r="BP61" s="230"/>
      <c r="BQ61" s="170"/>
      <c r="BR61" s="171"/>
      <c r="BS61" s="229">
        <v>2</v>
      </c>
      <c r="BT61" s="230"/>
      <c r="BU61" s="170"/>
      <c r="BV61" s="171"/>
      <c r="BW61" s="229">
        <v>2</v>
      </c>
      <c r="BX61" s="230"/>
      <c r="BY61" s="170"/>
      <c r="BZ61" s="171"/>
      <c r="CA61" s="229"/>
      <c r="CB61" s="230"/>
      <c r="CC61" s="170"/>
      <c r="CD61" s="171"/>
      <c r="CE61" s="229">
        <v>2</v>
      </c>
      <c r="CF61" s="230"/>
      <c r="CG61" s="170"/>
      <c r="CH61" s="171"/>
      <c r="CI61" s="229">
        <v>2</v>
      </c>
      <c r="CJ61" s="230"/>
      <c r="CK61" s="170"/>
      <c r="CL61" s="171"/>
      <c r="CM61" s="229">
        <v>2</v>
      </c>
      <c r="CN61" s="230"/>
      <c r="CO61" s="170"/>
      <c r="CP61" s="171"/>
      <c r="CQ61" s="229">
        <v>2</v>
      </c>
      <c r="CR61" s="230"/>
      <c r="CS61" s="170"/>
      <c r="CT61" s="171"/>
      <c r="CU61" s="229">
        <v>2</v>
      </c>
      <c r="CV61" s="230"/>
      <c r="CW61" s="170"/>
      <c r="CX61" s="171"/>
      <c r="CY61" s="229">
        <v>2</v>
      </c>
      <c r="CZ61" s="230"/>
      <c r="DA61" s="170"/>
      <c r="DB61" s="171"/>
      <c r="DC61" s="229"/>
      <c r="DD61" s="230"/>
      <c r="DE61" s="170"/>
      <c r="DF61" s="171"/>
      <c r="DG61" s="229">
        <v>2</v>
      </c>
      <c r="DH61" s="230"/>
      <c r="DI61" s="170"/>
      <c r="DJ61" s="171"/>
      <c r="DK61" s="229">
        <v>2</v>
      </c>
      <c r="DL61" s="230"/>
      <c r="DM61" s="170"/>
      <c r="DN61" s="171"/>
      <c r="DO61" s="229">
        <v>2</v>
      </c>
      <c r="DP61" s="230"/>
      <c r="DQ61" s="170"/>
      <c r="DR61" s="171"/>
      <c r="DS61" s="229">
        <v>2</v>
      </c>
      <c r="DT61" s="230"/>
      <c r="DU61" s="170"/>
      <c r="DV61" s="171"/>
      <c r="DW61" s="229">
        <v>2</v>
      </c>
      <c r="DX61" s="230"/>
      <c r="DY61" s="170"/>
      <c r="DZ61" s="183">
        <f t="shared" si="5"/>
        <v>0</v>
      </c>
      <c r="EA61" s="184">
        <f t="shared" si="5"/>
        <v>54</v>
      </c>
      <c r="EB61" s="184">
        <f t="shared" si="5"/>
        <v>0</v>
      </c>
      <c r="EC61" s="185">
        <f t="shared" si="5"/>
        <v>0</v>
      </c>
    </row>
    <row r="62" spans="1:133" ht="60" x14ac:dyDescent="0.25">
      <c r="A62" s="222">
        <v>54</v>
      </c>
      <c r="B62" s="252" t="s">
        <v>2378</v>
      </c>
      <c r="C62" s="385" t="s">
        <v>2379</v>
      </c>
      <c r="D62" s="386" t="s">
        <v>2380</v>
      </c>
      <c r="E62" s="194">
        <v>9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>
        <v>1</v>
      </c>
      <c r="O62" s="229"/>
      <c r="P62" s="230"/>
      <c r="Q62" s="170"/>
      <c r="R62" s="171">
        <v>1</v>
      </c>
      <c r="S62" s="229"/>
      <c r="T62" s="230"/>
      <c r="U62" s="170"/>
      <c r="V62" s="171"/>
      <c r="W62" s="229"/>
      <c r="X62" s="230"/>
      <c r="Y62" s="170"/>
      <c r="Z62" s="171">
        <v>1</v>
      </c>
      <c r="AA62" s="229"/>
      <c r="AB62" s="230"/>
      <c r="AC62" s="170"/>
      <c r="AD62" s="171">
        <v>1</v>
      </c>
      <c r="AE62" s="229"/>
      <c r="AF62" s="230"/>
      <c r="AG62" s="170"/>
      <c r="AH62" s="171">
        <v>1</v>
      </c>
      <c r="AI62" s="229"/>
      <c r="AJ62" s="230"/>
      <c r="AK62" s="170"/>
      <c r="AL62" s="171">
        <v>1</v>
      </c>
      <c r="AM62" s="229"/>
      <c r="AN62" s="230"/>
      <c r="AO62" s="170"/>
      <c r="AP62" s="171">
        <v>1</v>
      </c>
      <c r="AQ62" s="229"/>
      <c r="AR62" s="230"/>
      <c r="AS62" s="170"/>
      <c r="AT62" s="171">
        <v>1</v>
      </c>
      <c r="AU62" s="229"/>
      <c r="AV62" s="230"/>
      <c r="AW62" s="170"/>
      <c r="AX62" s="171"/>
      <c r="AY62" s="229"/>
      <c r="AZ62" s="230"/>
      <c r="BA62" s="170"/>
      <c r="BB62" s="171">
        <v>1</v>
      </c>
      <c r="BC62" s="229"/>
      <c r="BD62" s="230"/>
      <c r="BE62" s="170"/>
      <c r="BF62" s="171">
        <v>1</v>
      </c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/>
      <c r="CA62" s="229"/>
      <c r="CB62" s="230"/>
      <c r="CC62" s="170"/>
      <c r="CD62" s="171">
        <v>1</v>
      </c>
      <c r="CE62" s="229"/>
      <c r="CF62" s="230"/>
      <c r="CG62" s="170"/>
      <c r="CH62" s="171">
        <v>1</v>
      </c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/>
      <c r="DC62" s="229"/>
      <c r="DD62" s="230"/>
      <c r="DE62" s="170"/>
      <c r="DF62" s="171">
        <v>1</v>
      </c>
      <c r="DG62" s="229"/>
      <c r="DH62" s="230"/>
      <c r="DI62" s="170"/>
      <c r="DJ62" s="171">
        <v>1</v>
      </c>
      <c r="DK62" s="229"/>
      <c r="DL62" s="230"/>
      <c r="DM62" s="170"/>
      <c r="DN62" s="171">
        <v>1</v>
      </c>
      <c r="DO62" s="229"/>
      <c r="DP62" s="230"/>
      <c r="DQ62" s="170"/>
      <c r="DR62" s="171">
        <v>1</v>
      </c>
      <c r="DS62" s="229"/>
      <c r="DT62" s="230"/>
      <c r="DU62" s="170"/>
      <c r="DV62" s="171">
        <v>1</v>
      </c>
      <c r="DW62" s="229"/>
      <c r="DX62" s="230"/>
      <c r="DY62" s="170"/>
      <c r="DZ62" s="183">
        <f t="shared" si="5"/>
        <v>27</v>
      </c>
      <c r="EA62" s="184">
        <f t="shared" si="5"/>
        <v>0</v>
      </c>
      <c r="EB62" s="184">
        <f t="shared" si="5"/>
        <v>0</v>
      </c>
      <c r="EC62" s="185">
        <f t="shared" si="5"/>
        <v>0</v>
      </c>
    </row>
    <row r="63" spans="1:133" ht="45" x14ac:dyDescent="0.25">
      <c r="A63" s="253">
        <v>55</v>
      </c>
      <c r="B63" s="252" t="s">
        <v>1104</v>
      </c>
      <c r="C63" s="385" t="s">
        <v>2579</v>
      </c>
      <c r="D63" s="386" t="s">
        <v>1195</v>
      </c>
      <c r="E63" s="194">
        <v>9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/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/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/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/>
      <c r="DC63" s="229"/>
      <c r="DD63" s="230"/>
      <c r="DE63" s="170"/>
      <c r="DF63" s="171">
        <v>1</v>
      </c>
      <c r="DG63" s="229"/>
      <c r="DH63" s="230"/>
      <c r="DI63" s="170"/>
      <c r="DJ63" s="171">
        <v>1</v>
      </c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>
        <v>1</v>
      </c>
      <c r="DW63" s="229"/>
      <c r="DX63" s="230"/>
      <c r="DY63" s="170"/>
      <c r="DZ63" s="183">
        <f t="shared" si="5"/>
        <v>27</v>
      </c>
      <c r="EA63" s="184">
        <f t="shared" si="5"/>
        <v>0</v>
      </c>
      <c r="EB63" s="184">
        <f t="shared" si="5"/>
        <v>0</v>
      </c>
      <c r="EC63" s="185">
        <f t="shared" si="5"/>
        <v>0</v>
      </c>
    </row>
    <row r="64" spans="1:133" ht="51.75" customHeight="1" x14ac:dyDescent="0.25">
      <c r="A64" s="222">
        <v>56</v>
      </c>
      <c r="B64" s="252" t="s">
        <v>1121</v>
      </c>
      <c r="C64" s="385" t="s">
        <v>1122</v>
      </c>
      <c r="D64" s="386" t="s">
        <v>1196</v>
      </c>
      <c r="E64" s="194">
        <v>9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5"/>
        <v>0</v>
      </c>
      <c r="EA64" s="184">
        <f t="shared" si="5"/>
        <v>0</v>
      </c>
      <c r="EB64" s="184">
        <f t="shared" si="5"/>
        <v>0</v>
      </c>
      <c r="EC64" s="185">
        <f t="shared" si="5"/>
        <v>0</v>
      </c>
    </row>
    <row r="65" spans="1:133" ht="60" x14ac:dyDescent="0.25">
      <c r="A65" s="253">
        <v>57</v>
      </c>
      <c r="B65" s="252" t="s">
        <v>722</v>
      </c>
      <c r="C65" s="385" t="s">
        <v>723</v>
      </c>
      <c r="D65" s="386" t="s">
        <v>2580</v>
      </c>
      <c r="E65" s="194">
        <v>9</v>
      </c>
      <c r="F65" s="171">
        <v>2</v>
      </c>
      <c r="G65" s="229"/>
      <c r="H65" s="230"/>
      <c r="I65" s="170"/>
      <c r="J65" s="171">
        <v>2</v>
      </c>
      <c r="K65" s="229"/>
      <c r="L65" s="230"/>
      <c r="M65" s="170"/>
      <c r="N65" s="171">
        <v>2</v>
      </c>
      <c r="O65" s="229"/>
      <c r="P65" s="230"/>
      <c r="Q65" s="170"/>
      <c r="R65" s="171">
        <v>2</v>
      </c>
      <c r="S65" s="229"/>
      <c r="T65" s="230"/>
      <c r="U65" s="170"/>
      <c r="V65" s="171"/>
      <c r="W65" s="229"/>
      <c r="X65" s="230"/>
      <c r="Y65" s="170"/>
      <c r="Z65" s="171">
        <v>2</v>
      </c>
      <c r="AA65" s="229"/>
      <c r="AB65" s="230"/>
      <c r="AC65" s="170"/>
      <c r="AD65" s="171">
        <v>2</v>
      </c>
      <c r="AE65" s="229"/>
      <c r="AF65" s="230"/>
      <c r="AG65" s="170"/>
      <c r="AH65" s="171">
        <v>2</v>
      </c>
      <c r="AI65" s="229"/>
      <c r="AJ65" s="230"/>
      <c r="AK65" s="170"/>
      <c r="AL65" s="171">
        <v>2</v>
      </c>
      <c r="AM65" s="229"/>
      <c r="AN65" s="230"/>
      <c r="AO65" s="170"/>
      <c r="AP65" s="171">
        <v>2</v>
      </c>
      <c r="AQ65" s="229"/>
      <c r="AR65" s="230"/>
      <c r="AS65" s="170"/>
      <c r="AT65" s="171">
        <v>2</v>
      </c>
      <c r="AU65" s="229"/>
      <c r="AV65" s="230"/>
      <c r="AW65" s="170"/>
      <c r="AX65" s="171"/>
      <c r="AY65" s="229"/>
      <c r="AZ65" s="230"/>
      <c r="BA65" s="170"/>
      <c r="BB65" s="171">
        <v>2</v>
      </c>
      <c r="BC65" s="229"/>
      <c r="BD65" s="230"/>
      <c r="BE65" s="170"/>
      <c r="BF65" s="171">
        <v>2</v>
      </c>
      <c r="BG65" s="229"/>
      <c r="BH65" s="230"/>
      <c r="BI65" s="170"/>
      <c r="BJ65" s="171">
        <v>2</v>
      </c>
      <c r="BK65" s="229"/>
      <c r="BL65" s="230"/>
      <c r="BM65" s="170"/>
      <c r="BN65" s="171">
        <v>2</v>
      </c>
      <c r="BO65" s="229"/>
      <c r="BP65" s="230"/>
      <c r="BQ65" s="170"/>
      <c r="BR65" s="171">
        <v>2</v>
      </c>
      <c r="BS65" s="229"/>
      <c r="BT65" s="230"/>
      <c r="BU65" s="170"/>
      <c r="BV65" s="171">
        <v>2</v>
      </c>
      <c r="BW65" s="229"/>
      <c r="BX65" s="230"/>
      <c r="BY65" s="170"/>
      <c r="BZ65" s="171"/>
      <c r="CA65" s="229"/>
      <c r="CB65" s="230"/>
      <c r="CC65" s="170"/>
      <c r="CD65" s="171">
        <v>2</v>
      </c>
      <c r="CE65" s="229"/>
      <c r="CF65" s="230"/>
      <c r="CG65" s="170"/>
      <c r="CH65" s="171">
        <v>2</v>
      </c>
      <c r="CI65" s="229"/>
      <c r="CJ65" s="230"/>
      <c r="CK65" s="170"/>
      <c r="CL65" s="171">
        <v>2</v>
      </c>
      <c r="CM65" s="229"/>
      <c r="CN65" s="230"/>
      <c r="CO65" s="170"/>
      <c r="CP65" s="171">
        <v>2</v>
      </c>
      <c r="CQ65" s="229"/>
      <c r="CR65" s="230"/>
      <c r="CS65" s="170"/>
      <c r="CT65" s="171">
        <v>2</v>
      </c>
      <c r="CU65" s="229"/>
      <c r="CV65" s="230"/>
      <c r="CW65" s="170"/>
      <c r="CX65" s="171">
        <v>2</v>
      </c>
      <c r="CY65" s="229"/>
      <c r="CZ65" s="230"/>
      <c r="DA65" s="170"/>
      <c r="DB65" s="171"/>
      <c r="DC65" s="229"/>
      <c r="DD65" s="230"/>
      <c r="DE65" s="170"/>
      <c r="DF65" s="171">
        <v>2</v>
      </c>
      <c r="DG65" s="229"/>
      <c r="DH65" s="230"/>
      <c r="DI65" s="170"/>
      <c r="DJ65" s="171">
        <v>2</v>
      </c>
      <c r="DK65" s="229"/>
      <c r="DL65" s="230"/>
      <c r="DM65" s="170"/>
      <c r="DN65" s="171">
        <v>2</v>
      </c>
      <c r="DO65" s="229"/>
      <c r="DP65" s="230"/>
      <c r="DQ65" s="170"/>
      <c r="DR65" s="171">
        <v>2</v>
      </c>
      <c r="DS65" s="229"/>
      <c r="DT65" s="230"/>
      <c r="DU65" s="170"/>
      <c r="DV65" s="171">
        <v>2</v>
      </c>
      <c r="DW65" s="229"/>
      <c r="DX65" s="230"/>
      <c r="DY65" s="170"/>
      <c r="DZ65" s="183">
        <f t="shared" si="5"/>
        <v>54</v>
      </c>
      <c r="EA65" s="184">
        <f t="shared" si="5"/>
        <v>0</v>
      </c>
      <c r="EB65" s="184">
        <f t="shared" si="5"/>
        <v>0</v>
      </c>
      <c r="EC65" s="185">
        <f t="shared" si="5"/>
        <v>0</v>
      </c>
    </row>
    <row r="66" spans="1:133" ht="45" x14ac:dyDescent="0.25">
      <c r="A66" s="222">
        <v>58</v>
      </c>
      <c r="B66" s="238" t="s">
        <v>1381</v>
      </c>
      <c r="C66" s="400" t="s">
        <v>74</v>
      </c>
      <c r="D66" s="400" t="s">
        <v>2581</v>
      </c>
      <c r="E66" s="194">
        <v>9</v>
      </c>
      <c r="F66" s="171">
        <v>2</v>
      </c>
      <c r="G66" s="229"/>
      <c r="H66" s="230"/>
      <c r="I66" s="170"/>
      <c r="J66" s="171">
        <v>2</v>
      </c>
      <c r="K66" s="229"/>
      <c r="L66" s="230"/>
      <c r="M66" s="170"/>
      <c r="N66" s="171">
        <v>2</v>
      </c>
      <c r="O66" s="229"/>
      <c r="P66" s="230"/>
      <c r="Q66" s="170"/>
      <c r="R66" s="171">
        <v>2</v>
      </c>
      <c r="S66" s="229"/>
      <c r="T66" s="230"/>
      <c r="U66" s="170"/>
      <c r="V66" s="171"/>
      <c r="W66" s="229"/>
      <c r="X66" s="230"/>
      <c r="Y66" s="170"/>
      <c r="Z66" s="171">
        <v>2</v>
      </c>
      <c r="AA66" s="229"/>
      <c r="AB66" s="230"/>
      <c r="AC66" s="170"/>
      <c r="AD66" s="171">
        <v>2</v>
      </c>
      <c r="AE66" s="229"/>
      <c r="AF66" s="230"/>
      <c r="AG66" s="170"/>
      <c r="AH66" s="171">
        <v>2</v>
      </c>
      <c r="AI66" s="229"/>
      <c r="AJ66" s="230"/>
      <c r="AK66" s="170"/>
      <c r="AL66" s="171">
        <v>2</v>
      </c>
      <c r="AM66" s="229"/>
      <c r="AN66" s="230"/>
      <c r="AO66" s="170"/>
      <c r="AP66" s="171">
        <v>2</v>
      </c>
      <c r="AQ66" s="229"/>
      <c r="AR66" s="230"/>
      <c r="AS66" s="170"/>
      <c r="AT66" s="171">
        <v>2</v>
      </c>
      <c r="AU66" s="229"/>
      <c r="AV66" s="230"/>
      <c r="AW66" s="170"/>
      <c r="AX66" s="171"/>
      <c r="AY66" s="229"/>
      <c r="AZ66" s="230"/>
      <c r="BA66" s="170"/>
      <c r="BB66" s="171">
        <v>2</v>
      </c>
      <c r="BC66" s="229"/>
      <c r="BD66" s="230"/>
      <c r="BE66" s="170"/>
      <c r="BF66" s="171">
        <v>2</v>
      </c>
      <c r="BG66" s="229"/>
      <c r="BH66" s="230"/>
      <c r="BI66" s="170"/>
      <c r="BJ66" s="171">
        <v>2</v>
      </c>
      <c r="BK66" s="229"/>
      <c r="BL66" s="230"/>
      <c r="BM66" s="170"/>
      <c r="BN66" s="171">
        <v>2</v>
      </c>
      <c r="BO66" s="229"/>
      <c r="BP66" s="230"/>
      <c r="BQ66" s="170"/>
      <c r="BR66" s="171">
        <v>2</v>
      </c>
      <c r="BS66" s="229"/>
      <c r="BT66" s="230"/>
      <c r="BU66" s="170"/>
      <c r="BV66" s="171">
        <v>2</v>
      </c>
      <c r="BW66" s="229"/>
      <c r="BX66" s="230"/>
      <c r="BY66" s="170"/>
      <c r="BZ66" s="171"/>
      <c r="CA66" s="229"/>
      <c r="CB66" s="230"/>
      <c r="CC66" s="170"/>
      <c r="CD66" s="171">
        <v>2</v>
      </c>
      <c r="CE66" s="229"/>
      <c r="CF66" s="230"/>
      <c r="CG66" s="170"/>
      <c r="CH66" s="171">
        <v>2</v>
      </c>
      <c r="CI66" s="229"/>
      <c r="CJ66" s="230"/>
      <c r="CK66" s="170"/>
      <c r="CL66" s="171">
        <v>2</v>
      </c>
      <c r="CM66" s="229"/>
      <c r="CN66" s="230"/>
      <c r="CO66" s="170"/>
      <c r="CP66" s="171">
        <v>2</v>
      </c>
      <c r="CQ66" s="229"/>
      <c r="CR66" s="230"/>
      <c r="CS66" s="170"/>
      <c r="CT66" s="171">
        <v>2</v>
      </c>
      <c r="CU66" s="229"/>
      <c r="CV66" s="230"/>
      <c r="CW66" s="170"/>
      <c r="CX66" s="171">
        <v>2</v>
      </c>
      <c r="CY66" s="229"/>
      <c r="CZ66" s="230"/>
      <c r="DA66" s="170"/>
      <c r="DB66" s="171"/>
      <c r="DC66" s="229"/>
      <c r="DD66" s="230"/>
      <c r="DE66" s="170"/>
      <c r="DF66" s="171">
        <v>2</v>
      </c>
      <c r="DG66" s="229"/>
      <c r="DH66" s="230"/>
      <c r="DI66" s="170"/>
      <c r="DJ66" s="171">
        <v>2</v>
      </c>
      <c r="DK66" s="229"/>
      <c r="DL66" s="230"/>
      <c r="DM66" s="170"/>
      <c r="DN66" s="171">
        <v>2</v>
      </c>
      <c r="DO66" s="229"/>
      <c r="DP66" s="230"/>
      <c r="DQ66" s="170"/>
      <c r="DR66" s="171">
        <v>2</v>
      </c>
      <c r="DS66" s="229"/>
      <c r="DT66" s="230"/>
      <c r="DU66" s="170"/>
      <c r="DV66" s="171">
        <v>2</v>
      </c>
      <c r="DW66" s="229"/>
      <c r="DX66" s="230"/>
      <c r="DY66" s="170"/>
      <c r="DZ66" s="183">
        <f t="shared" si="5"/>
        <v>54</v>
      </c>
      <c r="EA66" s="184">
        <f t="shared" si="5"/>
        <v>0</v>
      </c>
      <c r="EB66" s="184">
        <f t="shared" si="5"/>
        <v>0</v>
      </c>
      <c r="EC66" s="185">
        <f t="shared" si="5"/>
        <v>0</v>
      </c>
    </row>
    <row r="67" spans="1:133" ht="60" x14ac:dyDescent="0.25">
      <c r="A67" s="253">
        <v>59</v>
      </c>
      <c r="B67" s="252" t="s">
        <v>681</v>
      </c>
      <c r="C67" s="385" t="s">
        <v>266</v>
      </c>
      <c r="D67" s="386" t="s">
        <v>1201</v>
      </c>
      <c r="E67" s="194">
        <v>9</v>
      </c>
      <c r="F67" s="171">
        <v>1</v>
      </c>
      <c r="G67" s="229"/>
      <c r="H67" s="230"/>
      <c r="I67" s="170"/>
      <c r="J67" s="171">
        <v>1</v>
      </c>
      <c r="K67" s="229"/>
      <c r="L67" s="230"/>
      <c r="M67" s="170"/>
      <c r="N67" s="171">
        <v>1</v>
      </c>
      <c r="O67" s="229"/>
      <c r="P67" s="230"/>
      <c r="Q67" s="170"/>
      <c r="R67" s="171">
        <v>1</v>
      </c>
      <c r="S67" s="229"/>
      <c r="T67" s="230"/>
      <c r="U67" s="170"/>
      <c r="V67" s="171"/>
      <c r="W67" s="229"/>
      <c r="X67" s="230"/>
      <c r="Y67" s="170"/>
      <c r="Z67" s="171">
        <v>1</v>
      </c>
      <c r="AA67" s="229"/>
      <c r="AB67" s="230"/>
      <c r="AC67" s="170"/>
      <c r="AD67" s="171">
        <v>1</v>
      </c>
      <c r="AE67" s="229"/>
      <c r="AF67" s="230"/>
      <c r="AG67" s="170"/>
      <c r="AH67" s="171">
        <v>1</v>
      </c>
      <c r="AI67" s="229"/>
      <c r="AJ67" s="230"/>
      <c r="AK67" s="170"/>
      <c r="AL67" s="171">
        <v>1</v>
      </c>
      <c r="AM67" s="229"/>
      <c r="AN67" s="230"/>
      <c r="AO67" s="170"/>
      <c r="AP67" s="171">
        <v>1</v>
      </c>
      <c r="AQ67" s="229"/>
      <c r="AR67" s="230"/>
      <c r="AS67" s="170"/>
      <c r="AT67" s="171">
        <v>1</v>
      </c>
      <c r="AU67" s="229"/>
      <c r="AV67" s="230"/>
      <c r="AW67" s="170"/>
      <c r="AX67" s="171"/>
      <c r="AY67" s="229"/>
      <c r="AZ67" s="230"/>
      <c r="BA67" s="170"/>
      <c r="BB67" s="171">
        <v>1</v>
      </c>
      <c r="BC67" s="229"/>
      <c r="BD67" s="230"/>
      <c r="BE67" s="170"/>
      <c r="BF67" s="171">
        <v>1</v>
      </c>
      <c r="BG67" s="229"/>
      <c r="BH67" s="230"/>
      <c r="BI67" s="170"/>
      <c r="BJ67" s="171">
        <v>1</v>
      </c>
      <c r="BK67" s="229"/>
      <c r="BL67" s="230"/>
      <c r="BM67" s="170"/>
      <c r="BN67" s="171">
        <v>1</v>
      </c>
      <c r="BO67" s="229"/>
      <c r="BP67" s="230"/>
      <c r="BQ67" s="170"/>
      <c r="BR67" s="171">
        <v>1</v>
      </c>
      <c r="BS67" s="229"/>
      <c r="BT67" s="230"/>
      <c r="BU67" s="170"/>
      <c r="BV67" s="171">
        <v>1</v>
      </c>
      <c r="BW67" s="229"/>
      <c r="BX67" s="230"/>
      <c r="BY67" s="170"/>
      <c r="BZ67" s="171"/>
      <c r="CA67" s="229"/>
      <c r="CB67" s="230"/>
      <c r="CC67" s="170"/>
      <c r="CD67" s="171">
        <v>1</v>
      </c>
      <c r="CE67" s="229"/>
      <c r="CF67" s="230"/>
      <c r="CG67" s="170"/>
      <c r="CH67" s="171">
        <v>1</v>
      </c>
      <c r="CI67" s="229"/>
      <c r="CJ67" s="230"/>
      <c r="CK67" s="170"/>
      <c r="CL67" s="171">
        <v>1</v>
      </c>
      <c r="CM67" s="229"/>
      <c r="CN67" s="230"/>
      <c r="CO67" s="170"/>
      <c r="CP67" s="171">
        <v>1</v>
      </c>
      <c r="CQ67" s="229"/>
      <c r="CR67" s="230"/>
      <c r="CS67" s="170"/>
      <c r="CT67" s="171">
        <v>1</v>
      </c>
      <c r="CU67" s="229"/>
      <c r="CV67" s="230"/>
      <c r="CW67" s="170"/>
      <c r="CX67" s="171">
        <v>1</v>
      </c>
      <c r="CY67" s="229"/>
      <c r="CZ67" s="230"/>
      <c r="DA67" s="170"/>
      <c r="DB67" s="171"/>
      <c r="DC67" s="229"/>
      <c r="DD67" s="230"/>
      <c r="DE67" s="170"/>
      <c r="DF67" s="171">
        <v>1</v>
      </c>
      <c r="DG67" s="229"/>
      <c r="DH67" s="230"/>
      <c r="DI67" s="170"/>
      <c r="DJ67" s="171">
        <v>1</v>
      </c>
      <c r="DK67" s="229"/>
      <c r="DL67" s="230"/>
      <c r="DM67" s="170"/>
      <c r="DN67" s="171">
        <v>1</v>
      </c>
      <c r="DO67" s="229"/>
      <c r="DP67" s="230"/>
      <c r="DQ67" s="170"/>
      <c r="DR67" s="171">
        <v>1</v>
      </c>
      <c r="DS67" s="229"/>
      <c r="DT67" s="230"/>
      <c r="DU67" s="170"/>
      <c r="DV67" s="171">
        <v>1</v>
      </c>
      <c r="DW67" s="229"/>
      <c r="DX67" s="230"/>
      <c r="DY67" s="170"/>
      <c r="DZ67" s="183">
        <f t="shared" si="5"/>
        <v>27</v>
      </c>
      <c r="EA67" s="184">
        <f t="shared" si="5"/>
        <v>0</v>
      </c>
      <c r="EB67" s="184">
        <f t="shared" si="5"/>
        <v>0</v>
      </c>
      <c r="EC67" s="185">
        <f t="shared" si="5"/>
        <v>0</v>
      </c>
    </row>
    <row r="68" spans="1:133" ht="30" x14ac:dyDescent="0.25">
      <c r="A68" s="222">
        <v>60</v>
      </c>
      <c r="B68" s="238" t="s">
        <v>2582</v>
      </c>
      <c r="C68" s="400" t="s">
        <v>2583</v>
      </c>
      <c r="D68" s="400" t="s">
        <v>2584</v>
      </c>
      <c r="E68" s="194">
        <v>9</v>
      </c>
      <c r="F68" s="171"/>
      <c r="G68" s="229"/>
      <c r="H68" s="230"/>
      <c r="I68" s="170"/>
      <c r="J68" s="171"/>
      <c r="K68" s="229"/>
      <c r="L68" s="230"/>
      <c r="M68" s="170"/>
      <c r="N68" s="171"/>
      <c r="O68" s="229"/>
      <c r="P68" s="230"/>
      <c r="Q68" s="170"/>
      <c r="R68" s="171"/>
      <c r="S68" s="229"/>
      <c r="T68" s="230"/>
      <c r="U68" s="170"/>
      <c r="V68" s="171"/>
      <c r="W68" s="229"/>
      <c r="X68" s="230"/>
      <c r="Y68" s="170"/>
      <c r="Z68" s="171"/>
      <c r="AA68" s="229"/>
      <c r="AB68" s="230"/>
      <c r="AC68" s="170"/>
      <c r="AD68" s="171"/>
      <c r="AE68" s="229"/>
      <c r="AF68" s="230"/>
      <c r="AG68" s="170"/>
      <c r="AH68" s="171"/>
      <c r="AI68" s="229"/>
      <c r="AJ68" s="230"/>
      <c r="AK68" s="170"/>
      <c r="AL68" s="171"/>
      <c r="AM68" s="229"/>
      <c r="AN68" s="230"/>
      <c r="AO68" s="170"/>
      <c r="AP68" s="171"/>
      <c r="AQ68" s="229"/>
      <c r="AR68" s="230"/>
      <c r="AS68" s="170"/>
      <c r="AT68" s="171"/>
      <c r="AU68" s="229"/>
      <c r="AV68" s="230"/>
      <c r="AW68" s="170"/>
      <c r="AX68" s="171"/>
      <c r="AY68" s="229"/>
      <c r="AZ68" s="230"/>
      <c r="BA68" s="170"/>
      <c r="BB68" s="171"/>
      <c r="BC68" s="229"/>
      <c r="BD68" s="230">
        <v>3</v>
      </c>
      <c r="BE68" s="170"/>
      <c r="BF68" s="171"/>
      <c r="BG68" s="229"/>
      <c r="BH68" s="230">
        <v>3</v>
      </c>
      <c r="BI68" s="170"/>
      <c r="BJ68" s="171"/>
      <c r="BK68" s="229"/>
      <c r="BL68" s="230"/>
      <c r="BM68" s="170"/>
      <c r="BN68" s="171"/>
      <c r="BO68" s="229"/>
      <c r="BP68" s="230"/>
      <c r="BQ68" s="170"/>
      <c r="BR68" s="171"/>
      <c r="BS68" s="229"/>
      <c r="BT68" s="230"/>
      <c r="BU68" s="170"/>
      <c r="BV68" s="171"/>
      <c r="BW68" s="229"/>
      <c r="BX68" s="230"/>
      <c r="BY68" s="170"/>
      <c r="BZ68" s="171"/>
      <c r="CA68" s="229"/>
      <c r="CB68" s="230"/>
      <c r="CC68" s="170"/>
      <c r="CD68" s="171"/>
      <c r="CE68" s="229"/>
      <c r="CF68" s="230"/>
      <c r="CG68" s="170"/>
      <c r="CH68" s="171"/>
      <c r="CI68" s="229"/>
      <c r="CJ68" s="230"/>
      <c r="CK68" s="170"/>
      <c r="CL68" s="171"/>
      <c r="CM68" s="229"/>
      <c r="CN68" s="230"/>
      <c r="CO68" s="170"/>
      <c r="CP68" s="171"/>
      <c r="CQ68" s="229"/>
      <c r="CR68" s="230"/>
      <c r="CS68" s="170"/>
      <c r="CT68" s="171"/>
      <c r="CU68" s="229"/>
      <c r="CV68" s="230">
        <v>3</v>
      </c>
      <c r="CW68" s="170"/>
      <c r="CX68" s="171"/>
      <c r="CY68" s="229"/>
      <c r="CZ68" s="230"/>
      <c r="DA68" s="170"/>
      <c r="DB68" s="171"/>
      <c r="DC68" s="229"/>
      <c r="DD68" s="230"/>
      <c r="DE68" s="170"/>
      <c r="DF68" s="171"/>
      <c r="DG68" s="229"/>
      <c r="DH68" s="230"/>
      <c r="DI68" s="170"/>
      <c r="DJ68" s="171"/>
      <c r="DK68" s="229"/>
      <c r="DL68" s="230"/>
      <c r="DM68" s="170"/>
      <c r="DN68" s="171"/>
      <c r="DO68" s="229"/>
      <c r="DP68" s="230">
        <v>3</v>
      </c>
      <c r="DQ68" s="170"/>
      <c r="DR68" s="171"/>
      <c r="DS68" s="229"/>
      <c r="DT68" s="230"/>
      <c r="DU68" s="170"/>
      <c r="DV68" s="171"/>
      <c r="DW68" s="229"/>
      <c r="DX68" s="230"/>
      <c r="DY68" s="170"/>
      <c r="DZ68" s="183">
        <f t="shared" si="5"/>
        <v>0</v>
      </c>
      <c r="EA68" s="184">
        <f t="shared" si="5"/>
        <v>0</v>
      </c>
      <c r="EB68" s="184">
        <f t="shared" si="5"/>
        <v>12</v>
      </c>
      <c r="EC68" s="185">
        <f t="shared" si="5"/>
        <v>0</v>
      </c>
    </row>
    <row r="69" spans="1:133" ht="45" x14ac:dyDescent="0.25">
      <c r="A69" s="253">
        <v>61</v>
      </c>
      <c r="B69" s="462" t="s">
        <v>2278</v>
      </c>
      <c r="C69" s="383" t="s">
        <v>2279</v>
      </c>
      <c r="D69" s="384" t="s">
        <v>2585</v>
      </c>
      <c r="E69" s="194">
        <v>8</v>
      </c>
      <c r="F69" s="171">
        <v>2</v>
      </c>
      <c r="G69" s="229"/>
      <c r="H69" s="230"/>
      <c r="I69" s="170"/>
      <c r="J69" s="171">
        <v>2</v>
      </c>
      <c r="K69" s="229"/>
      <c r="L69" s="230"/>
      <c r="M69" s="170"/>
      <c r="N69" s="171">
        <v>2</v>
      </c>
      <c r="O69" s="229"/>
      <c r="P69" s="230"/>
      <c r="Q69" s="170"/>
      <c r="R69" s="171">
        <v>2</v>
      </c>
      <c r="S69" s="229"/>
      <c r="T69" s="230"/>
      <c r="U69" s="170"/>
      <c r="V69" s="171"/>
      <c r="W69" s="229"/>
      <c r="X69" s="230"/>
      <c r="Y69" s="170"/>
      <c r="Z69" s="171">
        <v>2</v>
      </c>
      <c r="AA69" s="229"/>
      <c r="AB69" s="230"/>
      <c r="AC69" s="170"/>
      <c r="AD69" s="171">
        <v>2</v>
      </c>
      <c r="AE69" s="229"/>
      <c r="AF69" s="230"/>
      <c r="AG69" s="170"/>
      <c r="AH69" s="171">
        <v>2</v>
      </c>
      <c r="AI69" s="229"/>
      <c r="AJ69" s="230"/>
      <c r="AK69" s="170"/>
      <c r="AL69" s="171">
        <v>2</v>
      </c>
      <c r="AM69" s="229"/>
      <c r="AN69" s="230"/>
      <c r="AO69" s="170"/>
      <c r="AP69" s="171">
        <v>2</v>
      </c>
      <c r="AQ69" s="229"/>
      <c r="AR69" s="230"/>
      <c r="AS69" s="170"/>
      <c r="AT69" s="171">
        <v>2</v>
      </c>
      <c r="AU69" s="229"/>
      <c r="AV69" s="230"/>
      <c r="AW69" s="170"/>
      <c r="AX69" s="171"/>
      <c r="AY69" s="229"/>
      <c r="AZ69" s="230"/>
      <c r="BA69" s="170"/>
      <c r="BB69" s="171">
        <v>2</v>
      </c>
      <c r="BC69" s="229"/>
      <c r="BD69" s="230"/>
      <c r="BE69" s="170"/>
      <c r="BF69" s="171">
        <v>2</v>
      </c>
      <c r="BG69" s="229"/>
      <c r="BH69" s="230"/>
      <c r="BI69" s="170"/>
      <c r="BJ69" s="171">
        <v>2</v>
      </c>
      <c r="BK69" s="229"/>
      <c r="BL69" s="230"/>
      <c r="BM69" s="170"/>
      <c r="BN69" s="171">
        <v>2</v>
      </c>
      <c r="BO69" s="229"/>
      <c r="BP69" s="230"/>
      <c r="BQ69" s="170"/>
      <c r="BR69" s="171">
        <v>2</v>
      </c>
      <c r="BS69" s="229"/>
      <c r="BT69" s="230"/>
      <c r="BU69" s="170"/>
      <c r="BV69" s="171">
        <v>2</v>
      </c>
      <c r="BW69" s="229"/>
      <c r="BX69" s="230"/>
      <c r="BY69" s="170"/>
      <c r="BZ69" s="171"/>
      <c r="CA69" s="229"/>
      <c r="CB69" s="230"/>
      <c r="CC69" s="170"/>
      <c r="CD69" s="171">
        <v>2</v>
      </c>
      <c r="CE69" s="229"/>
      <c r="CF69" s="230"/>
      <c r="CG69" s="170"/>
      <c r="CH69" s="171">
        <v>2</v>
      </c>
      <c r="CI69" s="229"/>
      <c r="CJ69" s="230"/>
      <c r="CK69" s="170"/>
      <c r="CL69" s="171">
        <v>2</v>
      </c>
      <c r="CM69" s="229"/>
      <c r="CN69" s="230"/>
      <c r="CO69" s="170"/>
      <c r="CP69" s="171">
        <v>2</v>
      </c>
      <c r="CQ69" s="229"/>
      <c r="CR69" s="230"/>
      <c r="CS69" s="170"/>
      <c r="CT69" s="171">
        <v>2</v>
      </c>
      <c r="CU69" s="229"/>
      <c r="CV69" s="230"/>
      <c r="CW69" s="170"/>
      <c r="CX69" s="171">
        <v>2</v>
      </c>
      <c r="CY69" s="229"/>
      <c r="CZ69" s="230"/>
      <c r="DA69" s="170"/>
      <c r="DB69" s="171"/>
      <c r="DC69" s="229"/>
      <c r="DD69" s="230"/>
      <c r="DE69" s="170"/>
      <c r="DF69" s="171">
        <v>2</v>
      </c>
      <c r="DG69" s="229"/>
      <c r="DH69" s="230"/>
      <c r="DI69" s="170"/>
      <c r="DJ69" s="171">
        <v>2</v>
      </c>
      <c r="DK69" s="229"/>
      <c r="DL69" s="230"/>
      <c r="DM69" s="170"/>
      <c r="DN69" s="171">
        <v>2</v>
      </c>
      <c r="DO69" s="229"/>
      <c r="DP69" s="230"/>
      <c r="DQ69" s="170"/>
      <c r="DR69" s="171">
        <v>2</v>
      </c>
      <c r="DS69" s="229"/>
      <c r="DT69" s="230"/>
      <c r="DU69" s="170"/>
      <c r="DV69" s="171">
        <v>2</v>
      </c>
      <c r="DW69" s="229"/>
      <c r="DX69" s="230"/>
      <c r="DY69" s="170"/>
      <c r="DZ69" s="183">
        <f t="shared" si="5"/>
        <v>54</v>
      </c>
      <c r="EA69" s="184">
        <f t="shared" si="5"/>
        <v>0</v>
      </c>
      <c r="EB69" s="184">
        <f t="shared" si="5"/>
        <v>0</v>
      </c>
      <c r="EC69" s="185">
        <f t="shared" si="5"/>
        <v>0</v>
      </c>
    </row>
    <row r="70" spans="1:133" ht="34.5" customHeight="1" x14ac:dyDescent="0.25">
      <c r="A70" s="222">
        <v>62</v>
      </c>
      <c r="B70" s="252" t="s">
        <v>669</v>
      </c>
      <c r="C70" s="385" t="s">
        <v>670</v>
      </c>
      <c r="D70" s="386" t="s">
        <v>1198</v>
      </c>
      <c r="E70" s="194">
        <v>8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/>
      <c r="W70" s="229"/>
      <c r="X70" s="230"/>
      <c r="Y70" s="170"/>
      <c r="Z70" s="171">
        <v>1</v>
      </c>
      <c r="AA70" s="229"/>
      <c r="AB70" s="230"/>
      <c r="AC70" s="170"/>
      <c r="AD70" s="171">
        <v>1</v>
      </c>
      <c r="AE70" s="229"/>
      <c r="AF70" s="230"/>
      <c r="AG70" s="170"/>
      <c r="AH70" s="171">
        <v>1</v>
      </c>
      <c r="AI70" s="229"/>
      <c r="AJ70" s="230"/>
      <c r="AK70" s="170"/>
      <c r="AL70" s="171">
        <v>1</v>
      </c>
      <c r="AM70" s="229"/>
      <c r="AN70" s="230"/>
      <c r="AO70" s="170"/>
      <c r="AP70" s="171">
        <v>1</v>
      </c>
      <c r="AQ70" s="229"/>
      <c r="AR70" s="230"/>
      <c r="AS70" s="170"/>
      <c r="AT70" s="171">
        <v>1</v>
      </c>
      <c r="AU70" s="229"/>
      <c r="AV70" s="230"/>
      <c r="AW70" s="170"/>
      <c r="AX70" s="171"/>
      <c r="AY70" s="229"/>
      <c r="AZ70" s="230"/>
      <c r="BA70" s="170"/>
      <c r="BB70" s="171">
        <v>1</v>
      </c>
      <c r="BC70" s="229"/>
      <c r="BD70" s="230"/>
      <c r="BE70" s="170"/>
      <c r="BF70" s="171">
        <v>1</v>
      </c>
      <c r="BG70" s="229"/>
      <c r="BH70" s="230"/>
      <c r="BI70" s="170"/>
      <c r="BJ70" s="171">
        <v>1</v>
      </c>
      <c r="BK70" s="229"/>
      <c r="BL70" s="230"/>
      <c r="BM70" s="170"/>
      <c r="BN70" s="171">
        <v>1</v>
      </c>
      <c r="BO70" s="229"/>
      <c r="BP70" s="230"/>
      <c r="BQ70" s="170"/>
      <c r="BR70" s="171">
        <v>1</v>
      </c>
      <c r="BS70" s="229"/>
      <c r="BT70" s="230"/>
      <c r="BU70" s="170"/>
      <c r="BV70" s="171">
        <v>1</v>
      </c>
      <c r="BW70" s="229"/>
      <c r="BX70" s="230"/>
      <c r="BY70" s="170"/>
      <c r="BZ70" s="171"/>
      <c r="CA70" s="229"/>
      <c r="CB70" s="230"/>
      <c r="CC70" s="170"/>
      <c r="CD70" s="171">
        <v>1</v>
      </c>
      <c r="CE70" s="229"/>
      <c r="CF70" s="230"/>
      <c r="CG70" s="170"/>
      <c r="CH70" s="171">
        <v>1</v>
      </c>
      <c r="CI70" s="229"/>
      <c r="CJ70" s="230"/>
      <c r="CK70" s="170"/>
      <c r="CL70" s="171">
        <v>1</v>
      </c>
      <c r="CM70" s="229"/>
      <c r="CN70" s="230"/>
      <c r="CO70" s="170"/>
      <c r="CP70" s="171">
        <v>1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/>
      <c r="DC70" s="229"/>
      <c r="DD70" s="230"/>
      <c r="DE70" s="170"/>
      <c r="DF70" s="171">
        <v>1</v>
      </c>
      <c r="DG70" s="229"/>
      <c r="DH70" s="230"/>
      <c r="DI70" s="170"/>
      <c r="DJ70" s="171">
        <v>1</v>
      </c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>
        <v>1</v>
      </c>
      <c r="DW70" s="229"/>
      <c r="DX70" s="230"/>
      <c r="DY70" s="170"/>
      <c r="DZ70" s="183">
        <f t="shared" si="5"/>
        <v>27</v>
      </c>
      <c r="EA70" s="184">
        <f t="shared" si="5"/>
        <v>0</v>
      </c>
      <c r="EB70" s="184">
        <f t="shared" si="5"/>
        <v>0</v>
      </c>
      <c r="EC70" s="185">
        <f t="shared" si="5"/>
        <v>0</v>
      </c>
    </row>
    <row r="71" spans="1:133" ht="60" x14ac:dyDescent="0.25">
      <c r="A71" s="253">
        <v>63</v>
      </c>
      <c r="B71" s="252" t="s">
        <v>1145</v>
      </c>
      <c r="C71" s="385" t="s">
        <v>1147</v>
      </c>
      <c r="D71" s="386" t="s">
        <v>1146</v>
      </c>
      <c r="E71" s="194">
        <v>8</v>
      </c>
      <c r="F71" s="171">
        <v>7</v>
      </c>
      <c r="G71" s="229"/>
      <c r="H71" s="230"/>
      <c r="I71" s="170"/>
      <c r="J71" s="171">
        <v>7</v>
      </c>
      <c r="K71" s="229"/>
      <c r="L71" s="230"/>
      <c r="M71" s="170"/>
      <c r="N71" s="171">
        <v>7</v>
      </c>
      <c r="O71" s="229"/>
      <c r="P71" s="230"/>
      <c r="Q71" s="170"/>
      <c r="R71" s="171">
        <v>7</v>
      </c>
      <c r="S71" s="229"/>
      <c r="T71" s="230"/>
      <c r="U71" s="170"/>
      <c r="V71" s="171"/>
      <c r="W71" s="229"/>
      <c r="X71" s="230"/>
      <c r="Y71" s="170"/>
      <c r="Z71" s="171">
        <v>5</v>
      </c>
      <c r="AA71" s="229"/>
      <c r="AB71" s="230"/>
      <c r="AC71" s="170"/>
      <c r="AD71" s="171">
        <v>5</v>
      </c>
      <c r="AE71" s="229"/>
      <c r="AF71" s="230"/>
      <c r="AG71" s="170"/>
      <c r="AH71" s="171"/>
      <c r="AI71" s="229"/>
      <c r="AJ71" s="230"/>
      <c r="AK71" s="170"/>
      <c r="AL71" s="171"/>
      <c r="AM71" s="229"/>
      <c r="AN71" s="230"/>
      <c r="AO71" s="170"/>
      <c r="AP71" s="171"/>
      <c r="AQ71" s="229"/>
      <c r="AR71" s="230"/>
      <c r="AS71" s="170"/>
      <c r="AT71" s="171">
        <v>6</v>
      </c>
      <c r="AU71" s="229"/>
      <c r="AV71" s="230"/>
      <c r="AW71" s="170"/>
      <c r="AX71" s="171"/>
      <c r="AY71" s="229"/>
      <c r="AZ71" s="230"/>
      <c r="BA71" s="170"/>
      <c r="BB71" s="171">
        <v>6</v>
      </c>
      <c r="BC71" s="229"/>
      <c r="BD71" s="230"/>
      <c r="BE71" s="170"/>
      <c r="BF71" s="171">
        <v>6</v>
      </c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>
        <v>1</v>
      </c>
      <c r="BS71" s="229"/>
      <c r="BT71" s="230"/>
      <c r="BU71" s="170"/>
      <c r="BV71" s="171">
        <v>1</v>
      </c>
      <c r="BW71" s="229"/>
      <c r="BX71" s="230"/>
      <c r="BY71" s="170"/>
      <c r="BZ71" s="171"/>
      <c r="CA71" s="229"/>
      <c r="CB71" s="230"/>
      <c r="CC71" s="170"/>
      <c r="CD71" s="171">
        <v>3</v>
      </c>
      <c r="CE71" s="229"/>
      <c r="CF71" s="230"/>
      <c r="CG71" s="170"/>
      <c r="CH71" s="171">
        <v>3</v>
      </c>
      <c r="CI71" s="229"/>
      <c r="CJ71" s="230"/>
      <c r="CK71" s="170"/>
      <c r="CL71" s="171">
        <v>3</v>
      </c>
      <c r="CM71" s="229"/>
      <c r="CN71" s="230"/>
      <c r="CO71" s="170"/>
      <c r="CP71" s="171">
        <v>3</v>
      </c>
      <c r="CQ71" s="229"/>
      <c r="CR71" s="230"/>
      <c r="CS71" s="170"/>
      <c r="CT71" s="171">
        <v>5</v>
      </c>
      <c r="CU71" s="229"/>
      <c r="CV71" s="230"/>
      <c r="CW71" s="170"/>
      <c r="CX71" s="171">
        <v>5</v>
      </c>
      <c r="CY71" s="229"/>
      <c r="CZ71" s="230"/>
      <c r="DA71" s="170"/>
      <c r="DB71" s="171"/>
      <c r="DC71" s="229"/>
      <c r="DD71" s="230"/>
      <c r="DE71" s="170"/>
      <c r="DF71" s="171">
        <v>5</v>
      </c>
      <c r="DG71" s="229"/>
      <c r="DH71" s="230"/>
      <c r="DI71" s="170"/>
      <c r="DJ71" s="171">
        <v>5</v>
      </c>
      <c r="DK71" s="229"/>
      <c r="DL71" s="230"/>
      <c r="DM71" s="170"/>
      <c r="DN71" s="171">
        <v>5</v>
      </c>
      <c r="DO71" s="229"/>
      <c r="DP71" s="230"/>
      <c r="DQ71" s="170"/>
      <c r="DR71" s="171">
        <v>5</v>
      </c>
      <c r="DS71" s="229"/>
      <c r="DT71" s="230"/>
      <c r="DU71" s="170"/>
      <c r="DV71" s="171">
        <v>4</v>
      </c>
      <c r="DW71" s="229"/>
      <c r="DX71" s="230"/>
      <c r="DY71" s="170"/>
      <c r="DZ71" s="183">
        <f t="shared" si="5"/>
        <v>106</v>
      </c>
      <c r="EA71" s="184">
        <f t="shared" si="5"/>
        <v>0</v>
      </c>
      <c r="EB71" s="184">
        <f t="shared" si="5"/>
        <v>0</v>
      </c>
      <c r="EC71" s="185">
        <f t="shared" si="5"/>
        <v>0</v>
      </c>
    </row>
    <row r="72" spans="1:133" ht="45" x14ac:dyDescent="0.25">
      <c r="A72" s="222">
        <v>64</v>
      </c>
      <c r="B72" s="252" t="s">
        <v>679</v>
      </c>
      <c r="C72" s="385" t="s">
        <v>680</v>
      </c>
      <c r="D72" s="386" t="s">
        <v>1186</v>
      </c>
      <c r="E72" s="194">
        <v>8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/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/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/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/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>
        <v>1</v>
      </c>
      <c r="DW72" s="229"/>
      <c r="DX72" s="230"/>
      <c r="DY72" s="170"/>
      <c r="DZ72" s="183">
        <f t="shared" si="5"/>
        <v>27</v>
      </c>
      <c r="EA72" s="184">
        <f t="shared" si="5"/>
        <v>0</v>
      </c>
      <c r="EB72" s="184">
        <f t="shared" si="5"/>
        <v>0</v>
      </c>
      <c r="EC72" s="185">
        <f t="shared" si="5"/>
        <v>0</v>
      </c>
    </row>
    <row r="73" spans="1:133" ht="30" x14ac:dyDescent="0.25">
      <c r="A73" s="253">
        <v>65</v>
      </c>
      <c r="B73" s="252" t="s">
        <v>688</v>
      </c>
      <c r="C73" s="385" t="s">
        <v>270</v>
      </c>
      <c r="D73" s="386" t="s">
        <v>1200</v>
      </c>
      <c r="E73" s="194">
        <v>6</v>
      </c>
      <c r="F73" s="171">
        <v>2</v>
      </c>
      <c r="G73" s="229"/>
      <c r="H73" s="230"/>
      <c r="I73" s="170"/>
      <c r="J73" s="171">
        <v>2</v>
      </c>
      <c r="K73" s="229"/>
      <c r="L73" s="230"/>
      <c r="M73" s="170"/>
      <c r="N73" s="171">
        <v>2</v>
      </c>
      <c r="O73" s="229"/>
      <c r="P73" s="230"/>
      <c r="Q73" s="170"/>
      <c r="R73" s="171">
        <v>2</v>
      </c>
      <c r="S73" s="229"/>
      <c r="T73" s="230"/>
      <c r="U73" s="170"/>
      <c r="V73" s="171"/>
      <c r="W73" s="229"/>
      <c r="X73" s="230"/>
      <c r="Y73" s="170"/>
      <c r="Z73" s="171">
        <v>2</v>
      </c>
      <c r="AA73" s="229"/>
      <c r="AB73" s="230"/>
      <c r="AC73" s="170"/>
      <c r="AD73" s="171">
        <v>2</v>
      </c>
      <c r="AE73" s="229"/>
      <c r="AF73" s="230"/>
      <c r="AG73" s="170"/>
      <c r="AH73" s="171">
        <v>2</v>
      </c>
      <c r="AI73" s="229"/>
      <c r="AJ73" s="230"/>
      <c r="AK73" s="170"/>
      <c r="AL73" s="171">
        <v>2</v>
      </c>
      <c r="AM73" s="229"/>
      <c r="AN73" s="230"/>
      <c r="AO73" s="170"/>
      <c r="AP73" s="171">
        <v>2</v>
      </c>
      <c r="AQ73" s="229"/>
      <c r="AR73" s="230"/>
      <c r="AS73" s="170"/>
      <c r="AT73" s="171">
        <v>2</v>
      </c>
      <c r="AU73" s="229"/>
      <c r="AV73" s="230"/>
      <c r="AW73" s="170"/>
      <c r="AX73" s="171"/>
      <c r="AY73" s="229"/>
      <c r="AZ73" s="230"/>
      <c r="BA73" s="170"/>
      <c r="BB73" s="171">
        <v>2</v>
      </c>
      <c r="BC73" s="229"/>
      <c r="BD73" s="230"/>
      <c r="BE73" s="170"/>
      <c r="BF73" s="171">
        <v>2</v>
      </c>
      <c r="BG73" s="229"/>
      <c r="BH73" s="230"/>
      <c r="BI73" s="170"/>
      <c r="BJ73" s="171">
        <v>2</v>
      </c>
      <c r="BK73" s="229"/>
      <c r="BL73" s="230"/>
      <c r="BM73" s="170"/>
      <c r="BN73" s="171">
        <v>2</v>
      </c>
      <c r="BO73" s="229"/>
      <c r="BP73" s="230"/>
      <c r="BQ73" s="170"/>
      <c r="BR73" s="171">
        <v>2</v>
      </c>
      <c r="BS73" s="229"/>
      <c r="BT73" s="230"/>
      <c r="BU73" s="170"/>
      <c r="BV73" s="171">
        <v>2</v>
      </c>
      <c r="BW73" s="229"/>
      <c r="BX73" s="230"/>
      <c r="BY73" s="170"/>
      <c r="BZ73" s="171"/>
      <c r="CA73" s="229"/>
      <c r="CB73" s="230"/>
      <c r="CC73" s="170"/>
      <c r="CD73" s="171">
        <v>2</v>
      </c>
      <c r="CE73" s="229"/>
      <c r="CF73" s="230"/>
      <c r="CG73" s="170"/>
      <c r="CH73" s="171">
        <v>2</v>
      </c>
      <c r="CI73" s="229"/>
      <c r="CJ73" s="230"/>
      <c r="CK73" s="170"/>
      <c r="CL73" s="171">
        <v>2</v>
      </c>
      <c r="CM73" s="229"/>
      <c r="CN73" s="230"/>
      <c r="CO73" s="170"/>
      <c r="CP73" s="171">
        <v>2</v>
      </c>
      <c r="CQ73" s="229"/>
      <c r="CR73" s="230"/>
      <c r="CS73" s="170"/>
      <c r="CT73" s="171">
        <v>2</v>
      </c>
      <c r="CU73" s="229"/>
      <c r="CV73" s="230"/>
      <c r="CW73" s="170"/>
      <c r="CX73" s="171">
        <v>2</v>
      </c>
      <c r="CY73" s="229"/>
      <c r="CZ73" s="230"/>
      <c r="DA73" s="170"/>
      <c r="DB73" s="171"/>
      <c r="DC73" s="229"/>
      <c r="DD73" s="230"/>
      <c r="DE73" s="170"/>
      <c r="DF73" s="171">
        <v>2</v>
      </c>
      <c r="DG73" s="229"/>
      <c r="DH73" s="230"/>
      <c r="DI73" s="170"/>
      <c r="DJ73" s="171">
        <v>2</v>
      </c>
      <c r="DK73" s="229"/>
      <c r="DL73" s="230"/>
      <c r="DM73" s="170"/>
      <c r="DN73" s="171">
        <v>2</v>
      </c>
      <c r="DO73" s="229"/>
      <c r="DP73" s="230"/>
      <c r="DQ73" s="170"/>
      <c r="DR73" s="171">
        <v>2</v>
      </c>
      <c r="DS73" s="229"/>
      <c r="DT73" s="230"/>
      <c r="DU73" s="170"/>
      <c r="DV73" s="171">
        <v>2</v>
      </c>
      <c r="DW73" s="229"/>
      <c r="DX73" s="230"/>
      <c r="DY73" s="170"/>
      <c r="DZ73" s="183">
        <f t="shared" si="5"/>
        <v>54</v>
      </c>
      <c r="EA73" s="184">
        <f t="shared" si="5"/>
        <v>0</v>
      </c>
      <c r="EB73" s="184">
        <f t="shared" si="5"/>
        <v>0</v>
      </c>
      <c r="EC73" s="185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2">
        <v>66</v>
      </c>
      <c r="B74" s="252" t="s">
        <v>689</v>
      </c>
      <c r="C74" s="385" t="s">
        <v>1202</v>
      </c>
      <c r="D74" s="386" t="s">
        <v>1160</v>
      </c>
      <c r="E74" s="194">
        <v>5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/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/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/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/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>
        <v>1</v>
      </c>
      <c r="DW74" s="229"/>
      <c r="DX74" s="230"/>
      <c r="DY74" s="170"/>
      <c r="DZ74" s="183">
        <f t="shared" ref="DZ74:EB128" si="8">F74+J74+N74+R74+V74+Z74+AD74+AH74+AL74+AP74+AT74+AX74+BB74+BF74+BJ74+BN74+BR74+BV74+BZ74+CD74+CH74+CL74+CP74+CT74+CX74+DB74+DF74+DJ74+DN74+DR74+DV74</f>
        <v>27</v>
      </c>
      <c r="EA74" s="184">
        <f t="shared" si="8"/>
        <v>0</v>
      </c>
      <c r="EB74" s="184">
        <f t="shared" si="8"/>
        <v>0</v>
      </c>
      <c r="EC74" s="185">
        <f t="shared" si="7"/>
        <v>0</v>
      </c>
    </row>
    <row r="75" spans="1:133" ht="39.75" customHeight="1" x14ac:dyDescent="0.25">
      <c r="A75" s="253">
        <v>67</v>
      </c>
      <c r="B75" s="252" t="s">
        <v>691</v>
      </c>
      <c r="C75" s="385" t="s">
        <v>692</v>
      </c>
      <c r="D75" s="386" t="s">
        <v>1204</v>
      </c>
      <c r="E75" s="194">
        <v>5</v>
      </c>
      <c r="F75" s="171"/>
      <c r="G75" s="229"/>
      <c r="H75" s="230"/>
      <c r="I75" s="170"/>
      <c r="J75" s="171"/>
      <c r="K75" s="229"/>
      <c r="L75" s="230"/>
      <c r="M75" s="170"/>
      <c r="N75" s="171"/>
      <c r="O75" s="229"/>
      <c r="P75" s="230"/>
      <c r="Q75" s="170"/>
      <c r="R75" s="171"/>
      <c r="S75" s="229"/>
      <c r="T75" s="230"/>
      <c r="U75" s="170"/>
      <c r="V75" s="171"/>
      <c r="W75" s="229"/>
      <c r="X75" s="230"/>
      <c r="Y75" s="170"/>
      <c r="Z75" s="171"/>
      <c r="AA75" s="229"/>
      <c r="AB75" s="230"/>
      <c r="AC75" s="170"/>
      <c r="AD75" s="171"/>
      <c r="AE75" s="229"/>
      <c r="AF75" s="230"/>
      <c r="AG75" s="170"/>
      <c r="AH75" s="171"/>
      <c r="AI75" s="229"/>
      <c r="AJ75" s="230"/>
      <c r="AK75" s="170"/>
      <c r="AL75" s="171"/>
      <c r="AM75" s="229"/>
      <c r="AN75" s="230"/>
      <c r="AO75" s="170"/>
      <c r="AP75" s="171"/>
      <c r="AQ75" s="229"/>
      <c r="AR75" s="230"/>
      <c r="AS75" s="170"/>
      <c r="AT75" s="171"/>
      <c r="AU75" s="229"/>
      <c r="AV75" s="230"/>
      <c r="AW75" s="170"/>
      <c r="AX75" s="171"/>
      <c r="AY75" s="229"/>
      <c r="AZ75" s="230"/>
      <c r="BA75" s="170"/>
      <c r="BB75" s="171"/>
      <c r="BC75" s="229"/>
      <c r="BD75" s="230"/>
      <c r="BE75" s="170"/>
      <c r="BF75" s="171"/>
      <c r="BG75" s="229"/>
      <c r="BH75" s="230"/>
      <c r="BI75" s="170"/>
      <c r="BJ75" s="171"/>
      <c r="BK75" s="229"/>
      <c r="BL75" s="230"/>
      <c r="BM75" s="170"/>
      <c r="BN75" s="171"/>
      <c r="BO75" s="229"/>
      <c r="BP75" s="230"/>
      <c r="BQ75" s="170"/>
      <c r="BR75" s="171"/>
      <c r="BS75" s="229"/>
      <c r="BT75" s="230"/>
      <c r="BU75" s="170"/>
      <c r="BV75" s="171"/>
      <c r="BW75" s="229"/>
      <c r="BX75" s="230"/>
      <c r="BY75" s="170"/>
      <c r="BZ75" s="171"/>
      <c r="CA75" s="229"/>
      <c r="CB75" s="230"/>
      <c r="CC75" s="170"/>
      <c r="CD75" s="171"/>
      <c r="CE75" s="229"/>
      <c r="CF75" s="230"/>
      <c r="CG75" s="170"/>
      <c r="CH75" s="171"/>
      <c r="CI75" s="229"/>
      <c r="CJ75" s="230"/>
      <c r="CK75" s="170"/>
      <c r="CL75" s="171"/>
      <c r="CM75" s="229"/>
      <c r="CN75" s="230"/>
      <c r="CO75" s="170"/>
      <c r="CP75" s="171"/>
      <c r="CQ75" s="229"/>
      <c r="CR75" s="230"/>
      <c r="CS75" s="170"/>
      <c r="CT75" s="171"/>
      <c r="CU75" s="229"/>
      <c r="CV75" s="230"/>
      <c r="CW75" s="170"/>
      <c r="CX75" s="171"/>
      <c r="CY75" s="229"/>
      <c r="CZ75" s="230"/>
      <c r="DA75" s="170"/>
      <c r="DB75" s="171"/>
      <c r="DC75" s="229"/>
      <c r="DD75" s="230"/>
      <c r="DE75" s="170"/>
      <c r="DF75" s="171"/>
      <c r="DG75" s="229"/>
      <c r="DH75" s="230"/>
      <c r="DI75" s="170"/>
      <c r="DJ75" s="171"/>
      <c r="DK75" s="229"/>
      <c r="DL75" s="230"/>
      <c r="DM75" s="170"/>
      <c r="DN75" s="171"/>
      <c r="DO75" s="229"/>
      <c r="DP75" s="230"/>
      <c r="DQ75" s="170"/>
      <c r="DR75" s="171"/>
      <c r="DS75" s="229"/>
      <c r="DT75" s="230"/>
      <c r="DU75" s="170"/>
      <c r="DV75" s="171"/>
      <c r="DW75" s="229"/>
      <c r="DX75" s="230"/>
      <c r="DY75" s="170"/>
      <c r="DZ75" s="183">
        <f t="shared" si="8"/>
        <v>0</v>
      </c>
      <c r="EA75" s="184">
        <f t="shared" si="8"/>
        <v>0</v>
      </c>
      <c r="EB75" s="184">
        <f t="shared" si="8"/>
        <v>0</v>
      </c>
      <c r="EC75" s="185">
        <f t="shared" si="7"/>
        <v>0</v>
      </c>
    </row>
    <row r="76" spans="1:133" ht="46.5" customHeight="1" x14ac:dyDescent="0.25">
      <c r="A76" s="222">
        <v>68</v>
      </c>
      <c r="B76" s="252" t="s">
        <v>721</v>
      </c>
      <c r="C76" s="385" t="s">
        <v>1205</v>
      </c>
      <c r="D76" s="386" t="s">
        <v>2586</v>
      </c>
      <c r="E76" s="194">
        <v>5</v>
      </c>
      <c r="F76" s="171"/>
      <c r="G76" s="229">
        <v>1</v>
      </c>
      <c r="H76" s="230"/>
      <c r="I76" s="170"/>
      <c r="J76" s="171"/>
      <c r="K76" s="229">
        <v>1</v>
      </c>
      <c r="L76" s="230"/>
      <c r="M76" s="170"/>
      <c r="N76" s="171"/>
      <c r="O76" s="229">
        <v>1</v>
      </c>
      <c r="P76" s="230"/>
      <c r="Q76" s="170"/>
      <c r="R76" s="171"/>
      <c r="S76" s="229">
        <v>1</v>
      </c>
      <c r="T76" s="230"/>
      <c r="U76" s="170"/>
      <c r="V76" s="171"/>
      <c r="W76" s="229"/>
      <c r="X76" s="230"/>
      <c r="Y76" s="170"/>
      <c r="Z76" s="171"/>
      <c r="AA76" s="229">
        <v>1</v>
      </c>
      <c r="AB76" s="230"/>
      <c r="AC76" s="170"/>
      <c r="AD76" s="171"/>
      <c r="AE76" s="229">
        <v>1</v>
      </c>
      <c r="AF76" s="230"/>
      <c r="AG76" s="170"/>
      <c r="AH76" s="171"/>
      <c r="AI76" s="229">
        <v>1</v>
      </c>
      <c r="AJ76" s="230"/>
      <c r="AK76" s="170"/>
      <c r="AL76" s="171"/>
      <c r="AM76" s="229">
        <v>1</v>
      </c>
      <c r="AN76" s="230"/>
      <c r="AO76" s="170"/>
      <c r="AP76" s="171"/>
      <c r="AQ76" s="229">
        <v>1</v>
      </c>
      <c r="AR76" s="230"/>
      <c r="AS76" s="170"/>
      <c r="AT76" s="171"/>
      <c r="AU76" s="229">
        <v>2</v>
      </c>
      <c r="AV76" s="230"/>
      <c r="AW76" s="170"/>
      <c r="AX76" s="171"/>
      <c r="AY76" s="229"/>
      <c r="AZ76" s="230"/>
      <c r="BA76" s="170"/>
      <c r="BB76" s="171"/>
      <c r="BC76" s="229">
        <v>2</v>
      </c>
      <c r="BD76" s="230"/>
      <c r="BE76" s="170"/>
      <c r="BF76" s="171"/>
      <c r="BG76" s="229">
        <v>2</v>
      </c>
      <c r="BH76" s="230"/>
      <c r="BI76" s="170"/>
      <c r="BJ76" s="171"/>
      <c r="BK76" s="229">
        <v>2</v>
      </c>
      <c r="BL76" s="230"/>
      <c r="BM76" s="170"/>
      <c r="BN76" s="171"/>
      <c r="BO76" s="229">
        <v>2</v>
      </c>
      <c r="BP76" s="230"/>
      <c r="BQ76" s="170"/>
      <c r="BR76" s="171"/>
      <c r="BS76" s="229">
        <v>2</v>
      </c>
      <c r="BT76" s="230"/>
      <c r="BU76" s="170"/>
      <c r="BV76" s="171"/>
      <c r="BW76" s="229">
        <v>2</v>
      </c>
      <c r="BX76" s="230"/>
      <c r="BY76" s="170"/>
      <c r="BZ76" s="171"/>
      <c r="CA76" s="229"/>
      <c r="CB76" s="230"/>
      <c r="CC76" s="170"/>
      <c r="CD76" s="171"/>
      <c r="CE76" s="229">
        <v>2</v>
      </c>
      <c r="CF76" s="230"/>
      <c r="CG76" s="170"/>
      <c r="CH76" s="171"/>
      <c r="CI76" s="229">
        <v>2</v>
      </c>
      <c r="CJ76" s="230"/>
      <c r="CK76" s="170"/>
      <c r="CL76" s="171"/>
      <c r="CM76" s="229">
        <v>2</v>
      </c>
      <c r="CN76" s="230"/>
      <c r="CO76" s="170"/>
      <c r="CP76" s="171"/>
      <c r="CQ76" s="229">
        <v>2</v>
      </c>
      <c r="CR76" s="230"/>
      <c r="CS76" s="170"/>
      <c r="CT76" s="171"/>
      <c r="CU76" s="229">
        <v>2</v>
      </c>
      <c r="CV76" s="230"/>
      <c r="CW76" s="170"/>
      <c r="CX76" s="171"/>
      <c r="CY76" s="229">
        <v>2</v>
      </c>
      <c r="CZ76" s="230"/>
      <c r="DA76" s="170"/>
      <c r="DB76" s="171"/>
      <c r="DC76" s="229"/>
      <c r="DD76" s="230"/>
      <c r="DE76" s="170"/>
      <c r="DF76" s="171"/>
      <c r="DG76" s="229">
        <v>2</v>
      </c>
      <c r="DH76" s="230"/>
      <c r="DI76" s="170"/>
      <c r="DJ76" s="171"/>
      <c r="DK76" s="229">
        <v>2</v>
      </c>
      <c r="DL76" s="230"/>
      <c r="DM76" s="170"/>
      <c r="DN76" s="171"/>
      <c r="DO76" s="229">
        <v>2</v>
      </c>
      <c r="DP76" s="230"/>
      <c r="DQ76" s="170"/>
      <c r="DR76" s="171"/>
      <c r="DS76" s="229">
        <v>2</v>
      </c>
      <c r="DT76" s="230"/>
      <c r="DU76" s="170"/>
      <c r="DV76" s="171"/>
      <c r="DW76" s="229">
        <v>2</v>
      </c>
      <c r="DX76" s="230"/>
      <c r="DY76" s="170"/>
      <c r="DZ76" s="183">
        <f t="shared" si="8"/>
        <v>0</v>
      </c>
      <c r="EA76" s="184">
        <f t="shared" si="8"/>
        <v>45</v>
      </c>
      <c r="EB76" s="184">
        <f t="shared" si="8"/>
        <v>0</v>
      </c>
      <c r="EC76" s="185">
        <f t="shared" si="7"/>
        <v>0</v>
      </c>
    </row>
    <row r="77" spans="1:133" ht="60" x14ac:dyDescent="0.25">
      <c r="A77" s="253">
        <v>69</v>
      </c>
      <c r="B77" s="252" t="s">
        <v>694</v>
      </c>
      <c r="C77" s="385" t="s">
        <v>275</v>
      </c>
      <c r="D77" s="386" t="s">
        <v>1206</v>
      </c>
      <c r="E77" s="194">
        <v>5</v>
      </c>
      <c r="F77" s="171"/>
      <c r="G77" s="229">
        <v>2</v>
      </c>
      <c r="H77" s="230"/>
      <c r="I77" s="170"/>
      <c r="J77" s="171"/>
      <c r="K77" s="229">
        <v>2</v>
      </c>
      <c r="L77" s="230"/>
      <c r="M77" s="170"/>
      <c r="N77" s="171"/>
      <c r="O77" s="229">
        <v>2</v>
      </c>
      <c r="P77" s="230"/>
      <c r="Q77" s="170"/>
      <c r="R77" s="171"/>
      <c r="S77" s="229">
        <v>2</v>
      </c>
      <c r="T77" s="230"/>
      <c r="U77" s="170"/>
      <c r="V77" s="171"/>
      <c r="W77" s="229"/>
      <c r="X77" s="230"/>
      <c r="Y77" s="170"/>
      <c r="Z77" s="171"/>
      <c r="AA77" s="229">
        <v>2</v>
      </c>
      <c r="AB77" s="230"/>
      <c r="AC77" s="170"/>
      <c r="AD77" s="171"/>
      <c r="AE77" s="229">
        <v>2</v>
      </c>
      <c r="AF77" s="230"/>
      <c r="AG77" s="170"/>
      <c r="AH77" s="171"/>
      <c r="AI77" s="229">
        <v>2</v>
      </c>
      <c r="AJ77" s="230"/>
      <c r="AK77" s="170"/>
      <c r="AL77" s="171"/>
      <c r="AM77" s="229">
        <v>2</v>
      </c>
      <c r="AN77" s="230"/>
      <c r="AO77" s="170"/>
      <c r="AP77" s="171"/>
      <c r="AQ77" s="229">
        <v>2</v>
      </c>
      <c r="AR77" s="230"/>
      <c r="AS77" s="170"/>
      <c r="AT77" s="171"/>
      <c r="AU77" s="229">
        <v>2</v>
      </c>
      <c r="AV77" s="230"/>
      <c r="AW77" s="170"/>
      <c r="AX77" s="171"/>
      <c r="AY77" s="229"/>
      <c r="AZ77" s="230"/>
      <c r="BA77" s="170"/>
      <c r="BB77" s="171"/>
      <c r="BC77" s="229">
        <v>2</v>
      </c>
      <c r="BD77" s="230"/>
      <c r="BE77" s="170"/>
      <c r="BF77" s="171"/>
      <c r="BG77" s="229">
        <v>2</v>
      </c>
      <c r="BH77" s="230"/>
      <c r="BI77" s="170"/>
      <c r="BJ77" s="171"/>
      <c r="BK77" s="229">
        <v>2</v>
      </c>
      <c r="BL77" s="230"/>
      <c r="BM77" s="170"/>
      <c r="BN77" s="171"/>
      <c r="BO77" s="229">
        <v>2</v>
      </c>
      <c r="BP77" s="230"/>
      <c r="BQ77" s="170"/>
      <c r="BR77" s="171"/>
      <c r="BS77" s="229">
        <v>2</v>
      </c>
      <c r="BT77" s="230"/>
      <c r="BU77" s="170"/>
      <c r="BV77" s="171"/>
      <c r="BW77" s="229">
        <v>2</v>
      </c>
      <c r="BX77" s="230"/>
      <c r="BY77" s="170"/>
      <c r="BZ77" s="171"/>
      <c r="CA77" s="229"/>
      <c r="CB77" s="230"/>
      <c r="CC77" s="170"/>
      <c r="CD77" s="171"/>
      <c r="CE77" s="229">
        <v>2</v>
      </c>
      <c r="CF77" s="230"/>
      <c r="CG77" s="170"/>
      <c r="CH77" s="171"/>
      <c r="CI77" s="229">
        <v>2</v>
      </c>
      <c r="CJ77" s="230"/>
      <c r="CK77" s="170"/>
      <c r="CL77" s="171"/>
      <c r="CM77" s="229">
        <v>2</v>
      </c>
      <c r="CN77" s="230"/>
      <c r="CO77" s="170"/>
      <c r="CP77" s="171"/>
      <c r="CQ77" s="229">
        <v>2</v>
      </c>
      <c r="CR77" s="230"/>
      <c r="CS77" s="170"/>
      <c r="CT77" s="171"/>
      <c r="CU77" s="229">
        <v>2</v>
      </c>
      <c r="CV77" s="230"/>
      <c r="CW77" s="170"/>
      <c r="CX77" s="171"/>
      <c r="CY77" s="229">
        <v>2</v>
      </c>
      <c r="CZ77" s="230"/>
      <c r="DA77" s="170"/>
      <c r="DB77" s="171"/>
      <c r="DC77" s="229"/>
      <c r="DD77" s="230"/>
      <c r="DE77" s="170"/>
      <c r="DF77" s="171"/>
      <c r="DG77" s="229">
        <v>2</v>
      </c>
      <c r="DH77" s="230"/>
      <c r="DI77" s="170"/>
      <c r="DJ77" s="171"/>
      <c r="DK77" s="229">
        <v>2</v>
      </c>
      <c r="DL77" s="230"/>
      <c r="DM77" s="170"/>
      <c r="DN77" s="171"/>
      <c r="DO77" s="229">
        <v>2</v>
      </c>
      <c r="DP77" s="230"/>
      <c r="DQ77" s="170"/>
      <c r="DR77" s="171"/>
      <c r="DS77" s="229">
        <v>2</v>
      </c>
      <c r="DT77" s="230"/>
      <c r="DU77" s="170"/>
      <c r="DV77" s="171"/>
      <c r="DW77" s="229">
        <v>2</v>
      </c>
      <c r="DX77" s="230"/>
      <c r="DY77" s="170"/>
      <c r="DZ77" s="183">
        <f t="shared" si="8"/>
        <v>0</v>
      </c>
      <c r="EA77" s="184">
        <f t="shared" si="8"/>
        <v>54</v>
      </c>
      <c r="EB77" s="184">
        <f t="shared" si="8"/>
        <v>0</v>
      </c>
      <c r="EC77" s="185">
        <f t="shared" si="7"/>
        <v>0</v>
      </c>
    </row>
    <row r="78" spans="1:133" ht="45" x14ac:dyDescent="0.25">
      <c r="A78" s="222">
        <v>70</v>
      </c>
      <c r="B78" s="252"/>
      <c r="C78" s="385" t="s">
        <v>2587</v>
      </c>
      <c r="D78" s="386" t="s">
        <v>2588</v>
      </c>
      <c r="E78" s="194">
        <v>5</v>
      </c>
      <c r="F78" s="171"/>
      <c r="G78" s="229">
        <v>2</v>
      </c>
      <c r="H78" s="230"/>
      <c r="I78" s="170"/>
      <c r="J78" s="171"/>
      <c r="K78" s="229">
        <v>2</v>
      </c>
      <c r="L78" s="230"/>
      <c r="M78" s="170"/>
      <c r="N78" s="171"/>
      <c r="O78" s="229">
        <v>2</v>
      </c>
      <c r="P78" s="230"/>
      <c r="Q78" s="170"/>
      <c r="R78" s="171"/>
      <c r="S78" s="229">
        <v>2</v>
      </c>
      <c r="T78" s="230"/>
      <c r="U78" s="170"/>
      <c r="V78" s="171"/>
      <c r="W78" s="229"/>
      <c r="X78" s="230"/>
      <c r="Y78" s="170"/>
      <c r="Z78" s="171"/>
      <c r="AA78" s="229">
        <v>2</v>
      </c>
      <c r="AB78" s="230"/>
      <c r="AC78" s="170"/>
      <c r="AD78" s="171"/>
      <c r="AE78" s="229">
        <v>2</v>
      </c>
      <c r="AF78" s="230"/>
      <c r="AG78" s="170"/>
      <c r="AH78" s="171"/>
      <c r="AI78" s="229">
        <v>2</v>
      </c>
      <c r="AJ78" s="230"/>
      <c r="AK78" s="170"/>
      <c r="AL78" s="171"/>
      <c r="AM78" s="229">
        <v>2</v>
      </c>
      <c r="AN78" s="230"/>
      <c r="AO78" s="170"/>
      <c r="AP78" s="171"/>
      <c r="AQ78" s="229">
        <v>2</v>
      </c>
      <c r="AR78" s="230"/>
      <c r="AS78" s="170"/>
      <c r="AT78" s="171"/>
      <c r="AU78" s="229">
        <v>2</v>
      </c>
      <c r="AV78" s="230"/>
      <c r="AW78" s="170"/>
      <c r="AX78" s="171"/>
      <c r="AY78" s="229"/>
      <c r="AZ78" s="230"/>
      <c r="BA78" s="170"/>
      <c r="BB78" s="171"/>
      <c r="BC78" s="229">
        <v>2</v>
      </c>
      <c r="BD78" s="230"/>
      <c r="BE78" s="170"/>
      <c r="BF78" s="171"/>
      <c r="BG78" s="229">
        <v>2</v>
      </c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>
        <v>2</v>
      </c>
      <c r="BT78" s="230"/>
      <c r="BU78" s="170"/>
      <c r="BV78" s="171"/>
      <c r="BW78" s="229">
        <v>2</v>
      </c>
      <c r="BX78" s="230"/>
      <c r="BY78" s="170"/>
      <c r="BZ78" s="171"/>
      <c r="CA78" s="229"/>
      <c r="CB78" s="230"/>
      <c r="CC78" s="170"/>
      <c r="CD78" s="171"/>
      <c r="CE78" s="229">
        <v>2</v>
      </c>
      <c r="CF78" s="230"/>
      <c r="CG78" s="170"/>
      <c r="CH78" s="171"/>
      <c r="CI78" s="229">
        <v>2</v>
      </c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>
        <v>2</v>
      </c>
      <c r="CV78" s="230"/>
      <c r="CW78" s="170"/>
      <c r="CX78" s="171"/>
      <c r="CY78" s="229">
        <v>2</v>
      </c>
      <c r="CZ78" s="230"/>
      <c r="DA78" s="170"/>
      <c r="DB78" s="171"/>
      <c r="DC78" s="229"/>
      <c r="DD78" s="230"/>
      <c r="DE78" s="170"/>
      <c r="DF78" s="171"/>
      <c r="DG78" s="229">
        <v>2</v>
      </c>
      <c r="DH78" s="230"/>
      <c r="DI78" s="170"/>
      <c r="DJ78" s="171"/>
      <c r="DK78" s="229">
        <v>2</v>
      </c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>
        <v>2</v>
      </c>
      <c r="DX78" s="230"/>
      <c r="DY78" s="170"/>
      <c r="DZ78" s="183">
        <f t="shared" si="8"/>
        <v>0</v>
      </c>
      <c r="EA78" s="184">
        <f t="shared" si="8"/>
        <v>54</v>
      </c>
      <c r="EB78" s="184">
        <f t="shared" si="8"/>
        <v>0</v>
      </c>
      <c r="EC78" s="185">
        <f t="shared" si="7"/>
        <v>0</v>
      </c>
    </row>
    <row r="79" spans="1:133" ht="45" x14ac:dyDescent="0.25">
      <c r="A79" s="253">
        <v>71</v>
      </c>
      <c r="B79" s="252" t="s">
        <v>719</v>
      </c>
      <c r="C79" s="385" t="s">
        <v>720</v>
      </c>
      <c r="D79" s="386" t="s">
        <v>1796</v>
      </c>
      <c r="E79" s="194">
        <v>4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/>
      <c r="W79" s="229"/>
      <c r="X79" s="230"/>
      <c r="Y79" s="170"/>
      <c r="Z79" s="171">
        <v>1</v>
      </c>
      <c r="AA79" s="229"/>
      <c r="AB79" s="230"/>
      <c r="AC79" s="170"/>
      <c r="AD79" s="171">
        <v>1</v>
      </c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/>
      <c r="AY79" s="229"/>
      <c r="AZ79" s="230"/>
      <c r="BA79" s="170"/>
      <c r="BB79" s="171">
        <v>1</v>
      </c>
      <c r="BC79" s="229"/>
      <c r="BD79" s="230"/>
      <c r="BE79" s="170"/>
      <c r="BF79" s="171">
        <v>1</v>
      </c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>
        <v>1</v>
      </c>
      <c r="BS79" s="229"/>
      <c r="BT79" s="230"/>
      <c r="BU79" s="170"/>
      <c r="BV79" s="171">
        <v>1</v>
      </c>
      <c r="BW79" s="229"/>
      <c r="BX79" s="230"/>
      <c r="BY79" s="170"/>
      <c r="BZ79" s="171"/>
      <c r="CA79" s="229"/>
      <c r="CB79" s="230"/>
      <c r="CC79" s="170"/>
      <c r="CD79" s="171">
        <v>1</v>
      </c>
      <c r="CE79" s="229"/>
      <c r="CF79" s="230"/>
      <c r="CG79" s="170"/>
      <c r="CH79" s="171">
        <v>1</v>
      </c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/>
      <c r="DC79" s="229"/>
      <c r="DD79" s="230"/>
      <c r="DE79" s="170"/>
      <c r="DF79" s="171">
        <v>1</v>
      </c>
      <c r="DG79" s="229"/>
      <c r="DH79" s="230"/>
      <c r="DI79" s="170"/>
      <c r="DJ79" s="171">
        <v>1</v>
      </c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>
        <v>1</v>
      </c>
      <c r="DW79" s="229"/>
      <c r="DX79" s="230"/>
      <c r="DY79" s="170"/>
      <c r="DZ79" s="183">
        <f t="shared" si="8"/>
        <v>27</v>
      </c>
      <c r="EA79" s="184">
        <f t="shared" si="8"/>
        <v>0</v>
      </c>
      <c r="EB79" s="184">
        <f t="shared" si="8"/>
        <v>0</v>
      </c>
      <c r="EC79" s="185">
        <f t="shared" si="7"/>
        <v>0</v>
      </c>
    </row>
    <row r="80" spans="1:133" ht="30" x14ac:dyDescent="0.25">
      <c r="A80" s="222">
        <v>72</v>
      </c>
      <c r="B80" s="462"/>
      <c r="C80" s="383" t="s">
        <v>2589</v>
      </c>
      <c r="D80" s="384" t="s">
        <v>2590</v>
      </c>
      <c r="E80" s="194">
        <v>4</v>
      </c>
      <c r="F80" s="171">
        <v>1</v>
      </c>
      <c r="G80" s="229"/>
      <c r="H80" s="230"/>
      <c r="I80" s="170"/>
      <c r="J80" s="171">
        <v>1</v>
      </c>
      <c r="K80" s="229"/>
      <c r="L80" s="230"/>
      <c r="M80" s="170"/>
      <c r="N80" s="171">
        <v>1</v>
      </c>
      <c r="O80" s="229"/>
      <c r="P80" s="230"/>
      <c r="Q80" s="170"/>
      <c r="R80" s="171">
        <v>1</v>
      </c>
      <c r="S80" s="229"/>
      <c r="T80" s="230"/>
      <c r="U80" s="170"/>
      <c r="V80" s="171"/>
      <c r="W80" s="229"/>
      <c r="X80" s="230"/>
      <c r="Y80" s="170"/>
      <c r="Z80" s="171">
        <v>1</v>
      </c>
      <c r="AA80" s="229"/>
      <c r="AB80" s="230"/>
      <c r="AC80" s="170"/>
      <c r="AD80" s="171">
        <v>1</v>
      </c>
      <c r="AE80" s="229"/>
      <c r="AF80" s="230"/>
      <c r="AG80" s="170"/>
      <c r="AH80" s="171">
        <v>1</v>
      </c>
      <c r="AI80" s="229"/>
      <c r="AJ80" s="230"/>
      <c r="AK80" s="170"/>
      <c r="AL80" s="171">
        <v>1</v>
      </c>
      <c r="AM80" s="229"/>
      <c r="AN80" s="230"/>
      <c r="AO80" s="170"/>
      <c r="AP80" s="171">
        <v>1</v>
      </c>
      <c r="AQ80" s="229"/>
      <c r="AR80" s="230"/>
      <c r="AS80" s="170"/>
      <c r="AT80" s="171">
        <v>1</v>
      </c>
      <c r="AU80" s="229"/>
      <c r="AV80" s="230"/>
      <c r="AW80" s="170"/>
      <c r="AX80" s="171"/>
      <c r="AY80" s="229"/>
      <c r="AZ80" s="230"/>
      <c r="BA80" s="170"/>
      <c r="BB80" s="171">
        <v>1</v>
      </c>
      <c r="BC80" s="229"/>
      <c r="BD80" s="230"/>
      <c r="BE80" s="170"/>
      <c r="BF80" s="171">
        <v>1</v>
      </c>
      <c r="BG80" s="229"/>
      <c r="BH80" s="230"/>
      <c r="BI80" s="170"/>
      <c r="BJ80" s="171">
        <v>1</v>
      </c>
      <c r="BK80" s="229"/>
      <c r="BL80" s="230"/>
      <c r="BM80" s="170"/>
      <c r="BN80" s="171">
        <v>1</v>
      </c>
      <c r="BO80" s="229"/>
      <c r="BP80" s="230"/>
      <c r="BQ80" s="170"/>
      <c r="BR80" s="171">
        <v>1</v>
      </c>
      <c r="BS80" s="229"/>
      <c r="BT80" s="230"/>
      <c r="BU80" s="170"/>
      <c r="BV80" s="171">
        <v>1</v>
      </c>
      <c r="BW80" s="229"/>
      <c r="BX80" s="230"/>
      <c r="BY80" s="170"/>
      <c r="BZ80" s="171"/>
      <c r="CA80" s="229"/>
      <c r="CB80" s="230"/>
      <c r="CC80" s="170"/>
      <c r="CD80" s="171">
        <v>1</v>
      </c>
      <c r="CE80" s="229"/>
      <c r="CF80" s="230"/>
      <c r="CG80" s="170"/>
      <c r="CH80" s="171">
        <v>1</v>
      </c>
      <c r="CI80" s="229"/>
      <c r="CJ80" s="230"/>
      <c r="CK80" s="170"/>
      <c r="CL80" s="171">
        <v>1</v>
      </c>
      <c r="CM80" s="229"/>
      <c r="CN80" s="230"/>
      <c r="CO80" s="170"/>
      <c r="CP80" s="171">
        <v>1</v>
      </c>
      <c r="CQ80" s="229"/>
      <c r="CR80" s="230"/>
      <c r="CS80" s="170"/>
      <c r="CT80" s="171">
        <v>1</v>
      </c>
      <c r="CU80" s="229"/>
      <c r="CV80" s="230"/>
      <c r="CW80" s="170"/>
      <c r="CX80" s="171">
        <v>1</v>
      </c>
      <c r="CY80" s="229"/>
      <c r="CZ80" s="230"/>
      <c r="DA80" s="170"/>
      <c r="DB80" s="171"/>
      <c r="DC80" s="229"/>
      <c r="DD80" s="230"/>
      <c r="DE80" s="170"/>
      <c r="DF80" s="171">
        <v>1</v>
      </c>
      <c r="DG80" s="229"/>
      <c r="DH80" s="230"/>
      <c r="DI80" s="170"/>
      <c r="DJ80" s="171">
        <v>1</v>
      </c>
      <c r="DK80" s="229"/>
      <c r="DL80" s="230"/>
      <c r="DM80" s="170"/>
      <c r="DN80" s="171">
        <v>1</v>
      </c>
      <c r="DO80" s="229"/>
      <c r="DP80" s="230"/>
      <c r="DQ80" s="170"/>
      <c r="DR80" s="171">
        <v>1</v>
      </c>
      <c r="DS80" s="229"/>
      <c r="DT80" s="230"/>
      <c r="DU80" s="170"/>
      <c r="DV80" s="171">
        <v>1</v>
      </c>
      <c r="DW80" s="229"/>
      <c r="DX80" s="230"/>
      <c r="DY80" s="170"/>
      <c r="DZ80" s="183">
        <f t="shared" si="8"/>
        <v>27</v>
      </c>
      <c r="EA80" s="184">
        <f t="shared" si="8"/>
        <v>0</v>
      </c>
      <c r="EB80" s="184">
        <f t="shared" si="8"/>
        <v>0</v>
      </c>
      <c r="EC80" s="185">
        <f t="shared" si="7"/>
        <v>0</v>
      </c>
    </row>
    <row r="81" spans="1:133" ht="90" x14ac:dyDescent="0.25">
      <c r="A81" s="253">
        <v>73</v>
      </c>
      <c r="B81" s="462" t="s">
        <v>2591</v>
      </c>
      <c r="C81" s="383" t="s">
        <v>2592</v>
      </c>
      <c r="D81" s="384" t="s">
        <v>2593</v>
      </c>
      <c r="E81" s="194">
        <v>3</v>
      </c>
      <c r="F81" s="171"/>
      <c r="G81" s="229"/>
      <c r="H81" s="230"/>
      <c r="I81" s="170"/>
      <c r="J81" s="171"/>
      <c r="K81" s="229"/>
      <c r="L81" s="230"/>
      <c r="M81" s="170"/>
      <c r="N81" s="171"/>
      <c r="O81" s="229"/>
      <c r="P81" s="230"/>
      <c r="Q81" s="170"/>
      <c r="R81" s="171"/>
      <c r="S81" s="229"/>
      <c r="T81" s="230"/>
      <c r="U81" s="170"/>
      <c r="V81" s="171"/>
      <c r="W81" s="229"/>
      <c r="X81" s="230"/>
      <c r="Y81" s="170"/>
      <c r="Z81" s="171"/>
      <c r="AA81" s="229"/>
      <c r="AB81" s="230"/>
      <c r="AC81" s="170"/>
      <c r="AD81" s="171"/>
      <c r="AE81" s="229"/>
      <c r="AF81" s="230"/>
      <c r="AG81" s="170"/>
      <c r="AH81" s="171"/>
      <c r="AI81" s="229"/>
      <c r="AJ81" s="230"/>
      <c r="AK81" s="170"/>
      <c r="AL81" s="171"/>
      <c r="AM81" s="229"/>
      <c r="AN81" s="230"/>
      <c r="AO81" s="170"/>
      <c r="AP81" s="171"/>
      <c r="AQ81" s="229"/>
      <c r="AR81" s="230"/>
      <c r="AS81" s="170"/>
      <c r="AT81" s="171"/>
      <c r="AU81" s="229"/>
      <c r="AV81" s="230"/>
      <c r="AW81" s="170"/>
      <c r="AX81" s="171"/>
      <c r="AY81" s="229"/>
      <c r="AZ81" s="230"/>
      <c r="BA81" s="170"/>
      <c r="BB81" s="171"/>
      <c r="BC81" s="229"/>
      <c r="BD81" s="230"/>
      <c r="BE81" s="170"/>
      <c r="BF81" s="171"/>
      <c r="BG81" s="229"/>
      <c r="BH81" s="230"/>
      <c r="BI81" s="170"/>
      <c r="BJ81" s="171"/>
      <c r="BK81" s="229"/>
      <c r="BL81" s="230"/>
      <c r="BM81" s="170"/>
      <c r="BN81" s="171"/>
      <c r="BO81" s="229"/>
      <c r="BP81" s="230"/>
      <c r="BQ81" s="170"/>
      <c r="BR81" s="171"/>
      <c r="BS81" s="229"/>
      <c r="BT81" s="230"/>
      <c r="BU81" s="170"/>
      <c r="BV81" s="171"/>
      <c r="BW81" s="229"/>
      <c r="BX81" s="230"/>
      <c r="BY81" s="170"/>
      <c r="BZ81" s="171"/>
      <c r="CA81" s="229"/>
      <c r="CB81" s="230"/>
      <c r="CC81" s="170"/>
      <c r="CD81" s="171"/>
      <c r="CE81" s="229"/>
      <c r="CF81" s="230"/>
      <c r="CG81" s="170"/>
      <c r="CH81" s="171"/>
      <c r="CI81" s="229"/>
      <c r="CJ81" s="230"/>
      <c r="CK81" s="170"/>
      <c r="CL81" s="171"/>
      <c r="CM81" s="229"/>
      <c r="CN81" s="230"/>
      <c r="CO81" s="170"/>
      <c r="CP81" s="171"/>
      <c r="CQ81" s="229"/>
      <c r="CR81" s="230"/>
      <c r="CS81" s="170"/>
      <c r="CT81" s="171"/>
      <c r="CU81" s="229"/>
      <c r="CV81" s="230"/>
      <c r="CW81" s="170"/>
      <c r="CX81" s="171"/>
      <c r="CY81" s="229"/>
      <c r="CZ81" s="230"/>
      <c r="DA81" s="170"/>
      <c r="DB81" s="171"/>
      <c r="DC81" s="229"/>
      <c r="DD81" s="230"/>
      <c r="DE81" s="170"/>
      <c r="DF81" s="171"/>
      <c r="DG81" s="229"/>
      <c r="DH81" s="230"/>
      <c r="DI81" s="170"/>
      <c r="DJ81" s="171"/>
      <c r="DK81" s="229"/>
      <c r="DL81" s="230"/>
      <c r="DM81" s="170"/>
      <c r="DN81" s="171"/>
      <c r="DO81" s="229"/>
      <c r="DP81" s="230"/>
      <c r="DQ81" s="170"/>
      <c r="DR81" s="171"/>
      <c r="DS81" s="229"/>
      <c r="DT81" s="230"/>
      <c r="DU81" s="170"/>
      <c r="DV81" s="171"/>
      <c r="DW81" s="229"/>
      <c r="DX81" s="230"/>
      <c r="DY81" s="170"/>
      <c r="DZ81" s="183">
        <f t="shared" si="8"/>
        <v>0</v>
      </c>
      <c r="EA81" s="184">
        <f t="shared" si="8"/>
        <v>0</v>
      </c>
      <c r="EB81" s="184">
        <f t="shared" si="8"/>
        <v>0</v>
      </c>
      <c r="EC81" s="185">
        <f t="shared" si="7"/>
        <v>0</v>
      </c>
    </row>
    <row r="82" spans="1:133" ht="45" x14ac:dyDescent="0.25">
      <c r="A82" s="222">
        <v>74</v>
      </c>
      <c r="B82" s="462" t="s">
        <v>2247</v>
      </c>
      <c r="C82" s="385" t="s">
        <v>1927</v>
      </c>
      <c r="D82" s="386" t="s">
        <v>2594</v>
      </c>
      <c r="E82" s="194">
        <v>2</v>
      </c>
      <c r="F82" s="171"/>
      <c r="G82" s="229">
        <v>4</v>
      </c>
      <c r="H82" s="230"/>
      <c r="I82" s="170"/>
      <c r="J82" s="171"/>
      <c r="K82" s="229">
        <v>4</v>
      </c>
      <c r="L82" s="230"/>
      <c r="M82" s="170"/>
      <c r="N82" s="171"/>
      <c r="O82" s="229">
        <v>4</v>
      </c>
      <c r="P82" s="230"/>
      <c r="Q82" s="170"/>
      <c r="R82" s="171"/>
      <c r="S82" s="229">
        <v>4</v>
      </c>
      <c r="T82" s="230"/>
      <c r="U82" s="170"/>
      <c r="V82" s="171"/>
      <c r="W82" s="229"/>
      <c r="X82" s="230"/>
      <c r="Y82" s="170"/>
      <c r="Z82" s="171"/>
      <c r="AA82" s="229">
        <v>4</v>
      </c>
      <c r="AB82" s="230"/>
      <c r="AC82" s="170"/>
      <c r="AD82" s="171"/>
      <c r="AE82" s="229">
        <v>4</v>
      </c>
      <c r="AF82" s="230"/>
      <c r="AG82" s="170"/>
      <c r="AH82" s="171"/>
      <c r="AI82" s="229"/>
      <c r="AJ82" s="230"/>
      <c r="AK82" s="170"/>
      <c r="AL82" s="171"/>
      <c r="AM82" s="229"/>
      <c r="AN82" s="230"/>
      <c r="AO82" s="170"/>
      <c r="AP82" s="171"/>
      <c r="AQ82" s="229">
        <v>12</v>
      </c>
      <c r="AR82" s="230"/>
      <c r="AS82" s="170"/>
      <c r="AT82" s="171"/>
      <c r="AU82" s="229"/>
      <c r="AV82" s="230"/>
      <c r="AW82" s="170"/>
      <c r="AX82" s="171"/>
      <c r="AY82" s="229"/>
      <c r="AZ82" s="230"/>
      <c r="BA82" s="170"/>
      <c r="BB82" s="171"/>
      <c r="BC82" s="229"/>
      <c r="BD82" s="230"/>
      <c r="BE82" s="170"/>
      <c r="BF82" s="171"/>
      <c r="BG82" s="229"/>
      <c r="BH82" s="230"/>
      <c r="BI82" s="170"/>
      <c r="BJ82" s="171"/>
      <c r="BK82" s="229"/>
      <c r="BL82" s="230"/>
      <c r="BM82" s="170"/>
      <c r="BN82" s="171"/>
      <c r="BO82" s="229"/>
      <c r="BP82" s="230"/>
      <c r="BQ82" s="170"/>
      <c r="BR82" s="171"/>
      <c r="BS82" s="229"/>
      <c r="BT82" s="230"/>
      <c r="BU82" s="170"/>
      <c r="BV82" s="171"/>
      <c r="BW82" s="229"/>
      <c r="BX82" s="230"/>
      <c r="BY82" s="170"/>
      <c r="BZ82" s="171"/>
      <c r="CA82" s="229"/>
      <c r="CB82" s="230"/>
      <c r="CC82" s="170"/>
      <c r="CD82" s="171"/>
      <c r="CE82" s="229"/>
      <c r="CF82" s="230"/>
      <c r="CG82" s="170"/>
      <c r="CH82" s="171"/>
      <c r="CI82" s="229"/>
      <c r="CJ82" s="230"/>
      <c r="CK82" s="170"/>
      <c r="CL82" s="171"/>
      <c r="CM82" s="229"/>
      <c r="CN82" s="230"/>
      <c r="CO82" s="170"/>
      <c r="CP82" s="171"/>
      <c r="CQ82" s="229"/>
      <c r="CR82" s="230"/>
      <c r="CS82" s="170"/>
      <c r="CT82" s="171">
        <v>5</v>
      </c>
      <c r="CU82" s="229"/>
      <c r="CV82" s="230"/>
      <c r="CW82" s="170"/>
      <c r="CX82" s="171">
        <v>5</v>
      </c>
      <c r="CY82" s="229"/>
      <c r="CZ82" s="230"/>
      <c r="DA82" s="170"/>
      <c r="DB82" s="171"/>
      <c r="DC82" s="229"/>
      <c r="DD82" s="230"/>
      <c r="DE82" s="170"/>
      <c r="DF82" s="171">
        <v>5</v>
      </c>
      <c r="DG82" s="229"/>
      <c r="DH82" s="230"/>
      <c r="DI82" s="170"/>
      <c r="DJ82" s="171">
        <v>5</v>
      </c>
      <c r="DK82" s="229"/>
      <c r="DL82" s="230"/>
      <c r="DM82" s="170"/>
      <c r="DN82" s="171"/>
      <c r="DO82" s="229">
        <v>3</v>
      </c>
      <c r="DP82" s="230"/>
      <c r="DQ82" s="170"/>
      <c r="DR82" s="171"/>
      <c r="DS82" s="229">
        <v>3</v>
      </c>
      <c r="DT82" s="230"/>
      <c r="DU82" s="170"/>
      <c r="DV82" s="171"/>
      <c r="DW82" s="229">
        <v>3</v>
      </c>
      <c r="DX82" s="230"/>
      <c r="DY82" s="170"/>
      <c r="DZ82" s="183">
        <f t="shared" si="8"/>
        <v>20</v>
      </c>
      <c r="EA82" s="184">
        <f t="shared" si="8"/>
        <v>45</v>
      </c>
      <c r="EB82" s="184">
        <f t="shared" si="8"/>
        <v>0</v>
      </c>
      <c r="EC82" s="185">
        <f t="shared" si="7"/>
        <v>0</v>
      </c>
    </row>
    <row r="83" spans="1:133" ht="60" x14ac:dyDescent="0.25">
      <c r="A83" s="253">
        <v>75</v>
      </c>
      <c r="B83" s="252" t="s">
        <v>746</v>
      </c>
      <c r="C83" s="385" t="s">
        <v>747</v>
      </c>
      <c r="D83" s="386" t="s">
        <v>1208</v>
      </c>
      <c r="E83" s="194">
        <v>2</v>
      </c>
      <c r="F83" s="171"/>
      <c r="G83" s="229">
        <v>2</v>
      </c>
      <c r="H83" s="230"/>
      <c r="I83" s="170"/>
      <c r="J83" s="171"/>
      <c r="K83" s="229">
        <v>2</v>
      </c>
      <c r="L83" s="230"/>
      <c r="M83" s="170"/>
      <c r="N83" s="171"/>
      <c r="O83" s="229">
        <v>2</v>
      </c>
      <c r="P83" s="230"/>
      <c r="Q83" s="170"/>
      <c r="R83" s="171"/>
      <c r="S83" s="229">
        <v>2</v>
      </c>
      <c r="T83" s="230"/>
      <c r="U83" s="170"/>
      <c r="V83" s="171"/>
      <c r="W83" s="229"/>
      <c r="X83" s="230"/>
      <c r="Y83" s="170"/>
      <c r="Z83" s="171"/>
      <c r="AA83" s="229">
        <v>2</v>
      </c>
      <c r="AB83" s="230"/>
      <c r="AC83" s="170"/>
      <c r="AD83" s="171"/>
      <c r="AE83" s="229">
        <v>2</v>
      </c>
      <c r="AF83" s="230"/>
      <c r="AG83" s="170"/>
      <c r="AH83" s="171">
        <v>5</v>
      </c>
      <c r="AI83" s="229"/>
      <c r="AJ83" s="230"/>
      <c r="AK83" s="170"/>
      <c r="AL83" s="171">
        <v>5</v>
      </c>
      <c r="AM83" s="229"/>
      <c r="AN83" s="230"/>
      <c r="AO83" s="170"/>
      <c r="AP83" s="171">
        <v>5</v>
      </c>
      <c r="AQ83" s="229"/>
      <c r="AR83" s="230"/>
      <c r="AS83" s="170"/>
      <c r="AT83" s="171">
        <v>5</v>
      </c>
      <c r="AU83" s="229"/>
      <c r="AV83" s="230"/>
      <c r="AW83" s="170"/>
      <c r="AX83" s="171"/>
      <c r="AY83" s="229"/>
      <c r="AZ83" s="230"/>
      <c r="BA83" s="170"/>
      <c r="BB83" s="171">
        <v>5</v>
      </c>
      <c r="BC83" s="229"/>
      <c r="BD83" s="230"/>
      <c r="BE83" s="170"/>
      <c r="BF83" s="171">
        <v>5</v>
      </c>
      <c r="BG83" s="229"/>
      <c r="BH83" s="230"/>
      <c r="BI83" s="170"/>
      <c r="BJ83" s="171">
        <v>1</v>
      </c>
      <c r="BK83" s="229"/>
      <c r="BL83" s="230"/>
      <c r="BM83" s="170"/>
      <c r="BN83" s="171">
        <v>1</v>
      </c>
      <c r="BO83" s="229"/>
      <c r="BP83" s="230"/>
      <c r="BQ83" s="170"/>
      <c r="BR83" s="171">
        <v>1</v>
      </c>
      <c r="BS83" s="229"/>
      <c r="BT83" s="230"/>
      <c r="BU83" s="170"/>
      <c r="BV83" s="171">
        <v>1</v>
      </c>
      <c r="BW83" s="229"/>
      <c r="BX83" s="230"/>
      <c r="BY83" s="170"/>
      <c r="BZ83" s="171"/>
      <c r="CA83" s="229"/>
      <c r="CB83" s="230"/>
      <c r="CC83" s="170"/>
      <c r="CD83" s="171">
        <v>1</v>
      </c>
      <c r="CE83" s="229"/>
      <c r="CF83" s="230"/>
      <c r="CG83" s="170"/>
      <c r="CH83" s="171">
        <v>1</v>
      </c>
      <c r="CI83" s="229"/>
      <c r="CJ83" s="230"/>
      <c r="CK83" s="170"/>
      <c r="CL83" s="171">
        <v>1</v>
      </c>
      <c r="CM83" s="229"/>
      <c r="CN83" s="230"/>
      <c r="CO83" s="170"/>
      <c r="CP83" s="171">
        <v>1</v>
      </c>
      <c r="CQ83" s="229"/>
      <c r="CR83" s="230"/>
      <c r="CS83" s="170"/>
      <c r="CT83" s="171">
        <v>1</v>
      </c>
      <c r="CU83" s="229"/>
      <c r="CV83" s="230"/>
      <c r="CW83" s="170"/>
      <c r="CX83" s="171">
        <v>1</v>
      </c>
      <c r="CY83" s="229"/>
      <c r="CZ83" s="230"/>
      <c r="DA83" s="170"/>
      <c r="DB83" s="171"/>
      <c r="DC83" s="229"/>
      <c r="DD83" s="230"/>
      <c r="DE83" s="170"/>
      <c r="DF83" s="171">
        <v>1</v>
      </c>
      <c r="DG83" s="229"/>
      <c r="DH83" s="230"/>
      <c r="DI83" s="170"/>
      <c r="DJ83" s="171">
        <v>1</v>
      </c>
      <c r="DK83" s="229"/>
      <c r="DL83" s="230"/>
      <c r="DM83" s="170"/>
      <c r="DN83" s="171">
        <v>1</v>
      </c>
      <c r="DO83" s="229"/>
      <c r="DP83" s="230"/>
      <c r="DQ83" s="170"/>
      <c r="DR83" s="171">
        <v>1</v>
      </c>
      <c r="DS83" s="229"/>
      <c r="DT83" s="230"/>
      <c r="DU83" s="170"/>
      <c r="DV83" s="171"/>
      <c r="DW83" s="229">
        <v>2</v>
      </c>
      <c r="DX83" s="230"/>
      <c r="DY83" s="170"/>
      <c r="DZ83" s="183">
        <f t="shared" si="8"/>
        <v>44</v>
      </c>
      <c r="EA83" s="184">
        <f t="shared" si="8"/>
        <v>14</v>
      </c>
      <c r="EB83" s="184">
        <f t="shared" si="8"/>
        <v>0</v>
      </c>
      <c r="EC83" s="185">
        <f t="shared" si="7"/>
        <v>0</v>
      </c>
    </row>
    <row r="84" spans="1:133" ht="30" x14ac:dyDescent="0.25">
      <c r="A84" s="222">
        <v>76</v>
      </c>
      <c r="B84" s="252" t="s">
        <v>726</v>
      </c>
      <c r="C84" s="385" t="s">
        <v>727</v>
      </c>
      <c r="D84" s="386" t="s">
        <v>1209</v>
      </c>
      <c r="E84" s="194">
        <v>2</v>
      </c>
      <c r="F84" s="171"/>
      <c r="G84" s="229">
        <v>1</v>
      </c>
      <c r="H84" s="230"/>
      <c r="I84" s="170"/>
      <c r="J84" s="171"/>
      <c r="K84" s="229">
        <v>1</v>
      </c>
      <c r="L84" s="230"/>
      <c r="M84" s="170"/>
      <c r="N84" s="171"/>
      <c r="O84" s="229">
        <v>6</v>
      </c>
      <c r="P84" s="230"/>
      <c r="Q84" s="170"/>
      <c r="R84" s="171"/>
      <c r="S84" s="229">
        <v>6</v>
      </c>
      <c r="T84" s="230"/>
      <c r="U84" s="170"/>
      <c r="V84" s="171"/>
      <c r="W84" s="229"/>
      <c r="X84" s="230"/>
      <c r="Y84" s="170"/>
      <c r="Z84" s="171"/>
      <c r="AA84" s="229">
        <v>6</v>
      </c>
      <c r="AB84" s="230"/>
      <c r="AC84" s="170"/>
      <c r="AD84" s="171"/>
      <c r="AE84" s="229">
        <v>6</v>
      </c>
      <c r="AF84" s="230"/>
      <c r="AG84" s="170"/>
      <c r="AH84" s="171"/>
      <c r="AI84" s="229"/>
      <c r="AJ84" s="230"/>
      <c r="AK84" s="170"/>
      <c r="AL84" s="171"/>
      <c r="AM84" s="229"/>
      <c r="AN84" s="230"/>
      <c r="AO84" s="170"/>
      <c r="AP84" s="171"/>
      <c r="AQ84" s="229"/>
      <c r="AR84" s="230"/>
      <c r="AS84" s="170"/>
      <c r="AT84" s="171"/>
      <c r="AU84" s="229"/>
      <c r="AV84" s="230"/>
      <c r="AW84" s="170"/>
      <c r="AX84" s="171"/>
      <c r="AY84" s="229"/>
      <c r="AZ84" s="230"/>
      <c r="BA84" s="170"/>
      <c r="BB84" s="171"/>
      <c r="BC84" s="229"/>
      <c r="BD84" s="230"/>
      <c r="BE84" s="170"/>
      <c r="BF84" s="171"/>
      <c r="BG84" s="229"/>
      <c r="BH84" s="230"/>
      <c r="BI84" s="170"/>
      <c r="BJ84" s="171"/>
      <c r="BK84" s="229"/>
      <c r="BL84" s="230"/>
      <c r="BM84" s="170"/>
      <c r="BN84" s="171"/>
      <c r="BO84" s="229"/>
      <c r="BP84" s="230"/>
      <c r="BQ84" s="170"/>
      <c r="BR84" s="171"/>
      <c r="BS84" s="229"/>
      <c r="BT84" s="230"/>
      <c r="BU84" s="170"/>
      <c r="BV84" s="171"/>
      <c r="BW84" s="229"/>
      <c r="BX84" s="230"/>
      <c r="BY84" s="170"/>
      <c r="BZ84" s="171"/>
      <c r="CA84" s="229"/>
      <c r="CB84" s="230"/>
      <c r="CC84" s="170"/>
      <c r="CD84" s="171"/>
      <c r="CE84" s="229"/>
      <c r="CF84" s="230"/>
      <c r="CG84" s="170"/>
      <c r="CH84" s="171"/>
      <c r="CI84" s="229"/>
      <c r="CJ84" s="230"/>
      <c r="CK84" s="170"/>
      <c r="CL84" s="171"/>
      <c r="CM84" s="229"/>
      <c r="CN84" s="230"/>
      <c r="CO84" s="170"/>
      <c r="CP84" s="171"/>
      <c r="CQ84" s="229"/>
      <c r="CR84" s="230"/>
      <c r="CS84" s="170"/>
      <c r="CT84" s="171"/>
      <c r="CU84" s="229"/>
      <c r="CV84" s="230"/>
      <c r="CW84" s="170"/>
      <c r="CX84" s="171"/>
      <c r="CY84" s="229"/>
      <c r="CZ84" s="230"/>
      <c r="DA84" s="170"/>
      <c r="DB84" s="171"/>
      <c r="DC84" s="229"/>
      <c r="DD84" s="230"/>
      <c r="DE84" s="170"/>
      <c r="DF84" s="171"/>
      <c r="DG84" s="229"/>
      <c r="DH84" s="230"/>
      <c r="DI84" s="170"/>
      <c r="DJ84" s="171"/>
      <c r="DK84" s="229"/>
      <c r="DL84" s="230"/>
      <c r="DM84" s="170"/>
      <c r="DN84" s="171"/>
      <c r="DO84" s="229"/>
      <c r="DP84" s="230"/>
      <c r="DQ84" s="170"/>
      <c r="DR84" s="171"/>
      <c r="DS84" s="229"/>
      <c r="DT84" s="230"/>
      <c r="DU84" s="170"/>
      <c r="DV84" s="171"/>
      <c r="DW84" s="229">
        <v>6</v>
      </c>
      <c r="DX84" s="230"/>
      <c r="DY84" s="170"/>
      <c r="DZ84" s="183">
        <f t="shared" si="8"/>
        <v>0</v>
      </c>
      <c r="EA84" s="184">
        <f t="shared" si="8"/>
        <v>32</v>
      </c>
      <c r="EB84" s="184">
        <f t="shared" si="8"/>
        <v>0</v>
      </c>
      <c r="EC84" s="185">
        <f t="shared" si="7"/>
        <v>0</v>
      </c>
    </row>
    <row r="85" spans="1:133" ht="60" x14ac:dyDescent="0.25">
      <c r="A85" s="253">
        <v>77</v>
      </c>
      <c r="B85" s="252" t="s">
        <v>728</v>
      </c>
      <c r="C85" s="385" t="s">
        <v>288</v>
      </c>
      <c r="D85" s="386" t="s">
        <v>1210</v>
      </c>
      <c r="E85" s="194">
        <v>2</v>
      </c>
      <c r="F85" s="171">
        <v>2</v>
      </c>
      <c r="G85" s="229"/>
      <c r="H85" s="230"/>
      <c r="I85" s="170"/>
      <c r="J85" s="171">
        <v>2</v>
      </c>
      <c r="K85" s="229"/>
      <c r="L85" s="230"/>
      <c r="M85" s="170"/>
      <c r="N85" s="171">
        <v>2</v>
      </c>
      <c r="O85" s="229"/>
      <c r="P85" s="230"/>
      <c r="Q85" s="170"/>
      <c r="R85" s="171">
        <v>2</v>
      </c>
      <c r="S85" s="229"/>
      <c r="T85" s="230"/>
      <c r="U85" s="170"/>
      <c r="V85" s="171"/>
      <c r="W85" s="229"/>
      <c r="X85" s="230"/>
      <c r="Y85" s="170"/>
      <c r="Z85" s="171">
        <v>2</v>
      </c>
      <c r="AA85" s="229"/>
      <c r="AB85" s="230"/>
      <c r="AC85" s="170"/>
      <c r="AD85" s="171">
        <v>2</v>
      </c>
      <c r="AE85" s="229"/>
      <c r="AF85" s="230"/>
      <c r="AG85" s="170"/>
      <c r="AH85" s="171">
        <v>2</v>
      </c>
      <c r="AI85" s="229"/>
      <c r="AJ85" s="230"/>
      <c r="AK85" s="170"/>
      <c r="AL85" s="171">
        <v>2</v>
      </c>
      <c r="AM85" s="229"/>
      <c r="AN85" s="230"/>
      <c r="AO85" s="170"/>
      <c r="AP85" s="171">
        <v>2</v>
      </c>
      <c r="AQ85" s="229"/>
      <c r="AR85" s="230"/>
      <c r="AS85" s="170"/>
      <c r="AT85" s="171">
        <v>2</v>
      </c>
      <c r="AU85" s="229"/>
      <c r="AV85" s="230"/>
      <c r="AW85" s="170"/>
      <c r="AX85" s="171"/>
      <c r="AY85" s="229"/>
      <c r="AZ85" s="230"/>
      <c r="BA85" s="170"/>
      <c r="BB85" s="171">
        <v>2</v>
      </c>
      <c r="BC85" s="229"/>
      <c r="BD85" s="230"/>
      <c r="BE85" s="170"/>
      <c r="BF85" s="171">
        <v>2</v>
      </c>
      <c r="BG85" s="229"/>
      <c r="BH85" s="230"/>
      <c r="BI85" s="170"/>
      <c r="BJ85" s="171">
        <v>2</v>
      </c>
      <c r="BK85" s="229"/>
      <c r="BL85" s="230"/>
      <c r="BM85" s="170"/>
      <c r="BN85" s="171">
        <v>2</v>
      </c>
      <c r="BO85" s="229"/>
      <c r="BP85" s="230"/>
      <c r="BQ85" s="170"/>
      <c r="BR85" s="171">
        <v>2</v>
      </c>
      <c r="BS85" s="229"/>
      <c r="BT85" s="230"/>
      <c r="BU85" s="170"/>
      <c r="BV85" s="171">
        <v>2</v>
      </c>
      <c r="BW85" s="229"/>
      <c r="BX85" s="230"/>
      <c r="BY85" s="170"/>
      <c r="BZ85" s="171"/>
      <c r="CA85" s="229"/>
      <c r="CB85" s="230"/>
      <c r="CC85" s="170"/>
      <c r="CD85" s="171">
        <v>2</v>
      </c>
      <c r="CE85" s="229"/>
      <c r="CF85" s="230"/>
      <c r="CG85" s="170"/>
      <c r="CH85" s="171">
        <v>2</v>
      </c>
      <c r="CI85" s="229"/>
      <c r="CJ85" s="230"/>
      <c r="CK85" s="170"/>
      <c r="CL85" s="171">
        <v>2</v>
      </c>
      <c r="CM85" s="229"/>
      <c r="CN85" s="230"/>
      <c r="CO85" s="170"/>
      <c r="CP85" s="171">
        <v>2</v>
      </c>
      <c r="CQ85" s="229"/>
      <c r="CR85" s="230"/>
      <c r="CS85" s="170"/>
      <c r="CT85" s="171">
        <v>2</v>
      </c>
      <c r="CU85" s="229"/>
      <c r="CV85" s="230"/>
      <c r="CW85" s="170"/>
      <c r="CX85" s="171">
        <v>2</v>
      </c>
      <c r="CY85" s="229"/>
      <c r="CZ85" s="230"/>
      <c r="DA85" s="170"/>
      <c r="DB85" s="171"/>
      <c r="DC85" s="229"/>
      <c r="DD85" s="230"/>
      <c r="DE85" s="170"/>
      <c r="DF85" s="171">
        <v>2</v>
      </c>
      <c r="DG85" s="229"/>
      <c r="DH85" s="230"/>
      <c r="DI85" s="170"/>
      <c r="DJ85" s="171">
        <v>2</v>
      </c>
      <c r="DK85" s="229"/>
      <c r="DL85" s="230"/>
      <c r="DM85" s="170"/>
      <c r="DN85" s="171">
        <v>2</v>
      </c>
      <c r="DO85" s="229"/>
      <c r="DP85" s="230"/>
      <c r="DQ85" s="170"/>
      <c r="DR85" s="171">
        <v>2</v>
      </c>
      <c r="DS85" s="229"/>
      <c r="DT85" s="230"/>
      <c r="DU85" s="170"/>
      <c r="DV85" s="171">
        <v>2</v>
      </c>
      <c r="DW85" s="229"/>
      <c r="DX85" s="230"/>
      <c r="DY85" s="170"/>
      <c r="DZ85" s="183">
        <f t="shared" si="8"/>
        <v>54</v>
      </c>
      <c r="EA85" s="184">
        <f t="shared" si="8"/>
        <v>0</v>
      </c>
      <c r="EB85" s="184">
        <f t="shared" si="8"/>
        <v>0</v>
      </c>
      <c r="EC85" s="185">
        <f t="shared" si="7"/>
        <v>0</v>
      </c>
    </row>
    <row r="86" spans="1:133" ht="30" x14ac:dyDescent="0.25">
      <c r="A86" s="222">
        <v>78</v>
      </c>
      <c r="B86" s="252" t="s">
        <v>695</v>
      </c>
      <c r="C86" s="385" t="s">
        <v>272</v>
      </c>
      <c r="D86" s="386" t="s">
        <v>1211</v>
      </c>
      <c r="E86" s="194">
        <v>1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/>
      <c r="BL86" s="230"/>
      <c r="BM86" s="170"/>
      <c r="BN86" s="171"/>
      <c r="BO86" s="229"/>
      <c r="BP86" s="230"/>
      <c r="BQ86" s="170"/>
      <c r="BR86" s="171"/>
      <c r="BS86" s="229"/>
      <c r="BT86" s="230"/>
      <c r="BU86" s="170"/>
      <c r="BV86" s="171"/>
      <c r="BW86" s="229"/>
      <c r="BX86" s="230"/>
      <c r="BY86" s="170"/>
      <c r="BZ86" s="171"/>
      <c r="CA86" s="229"/>
      <c r="CB86" s="230"/>
      <c r="CC86" s="170"/>
      <c r="CD86" s="171"/>
      <c r="CE86" s="229"/>
      <c r="CF86" s="230"/>
      <c r="CG86" s="170"/>
      <c r="CH86" s="171"/>
      <c r="CI86" s="229"/>
      <c r="CJ86" s="230"/>
      <c r="CK86" s="170"/>
      <c r="CL86" s="171"/>
      <c r="CM86" s="229"/>
      <c r="CN86" s="230"/>
      <c r="CO86" s="170"/>
      <c r="CP86" s="171"/>
      <c r="CQ86" s="229"/>
      <c r="CR86" s="230"/>
      <c r="CS86" s="170"/>
      <c r="CT86" s="171"/>
      <c r="CU86" s="229"/>
      <c r="CV86" s="230"/>
      <c r="CW86" s="170"/>
      <c r="CX86" s="171"/>
      <c r="CY86" s="229"/>
      <c r="CZ86" s="230"/>
      <c r="DA86" s="170"/>
      <c r="DB86" s="171"/>
      <c r="DC86" s="229"/>
      <c r="DD86" s="230"/>
      <c r="DE86" s="170"/>
      <c r="DF86" s="171"/>
      <c r="DG86" s="229"/>
      <c r="DH86" s="230"/>
      <c r="DI86" s="170"/>
      <c r="DJ86" s="171"/>
      <c r="DK86" s="229"/>
      <c r="DL86" s="230"/>
      <c r="DM86" s="170"/>
      <c r="DN86" s="171"/>
      <c r="DO86" s="229"/>
      <c r="DP86" s="230"/>
      <c r="DQ86" s="170"/>
      <c r="DR86" s="171"/>
      <c r="DS86" s="229"/>
      <c r="DT86" s="230"/>
      <c r="DU86" s="170"/>
      <c r="DV86" s="171"/>
      <c r="DW86" s="229"/>
      <c r="DX86" s="230"/>
      <c r="DY86" s="170"/>
      <c r="DZ86" s="183">
        <f t="shared" si="8"/>
        <v>0</v>
      </c>
      <c r="EA86" s="184">
        <f t="shared" si="8"/>
        <v>0</v>
      </c>
      <c r="EB86" s="184">
        <f t="shared" si="8"/>
        <v>0</v>
      </c>
      <c r="EC86" s="185">
        <f t="shared" si="7"/>
        <v>0</v>
      </c>
    </row>
    <row r="87" spans="1:133" ht="30" x14ac:dyDescent="0.25">
      <c r="A87" s="253">
        <v>79</v>
      </c>
      <c r="B87" s="462" t="s">
        <v>2248</v>
      </c>
      <c r="C87" s="383" t="s">
        <v>2249</v>
      </c>
      <c r="D87" s="384" t="s">
        <v>2250</v>
      </c>
      <c r="E87" s="523">
        <v>1</v>
      </c>
      <c r="F87" s="171"/>
      <c r="G87" s="229">
        <v>1</v>
      </c>
      <c r="H87" s="230"/>
      <c r="I87" s="170"/>
      <c r="J87" s="171"/>
      <c r="K87" s="229">
        <v>1</v>
      </c>
      <c r="L87" s="230"/>
      <c r="M87" s="170"/>
      <c r="N87" s="171"/>
      <c r="O87" s="229">
        <v>1</v>
      </c>
      <c r="P87" s="230"/>
      <c r="Q87" s="170"/>
      <c r="R87" s="171"/>
      <c r="S87" s="229">
        <v>1</v>
      </c>
      <c r="T87" s="230"/>
      <c r="U87" s="170"/>
      <c r="V87" s="171"/>
      <c r="W87" s="229"/>
      <c r="X87" s="230"/>
      <c r="Y87" s="170"/>
      <c r="Z87" s="171"/>
      <c r="AA87" s="229">
        <v>1</v>
      </c>
      <c r="AB87" s="230"/>
      <c r="AC87" s="170"/>
      <c r="AD87" s="171"/>
      <c r="AE87" s="229">
        <v>1</v>
      </c>
      <c r="AF87" s="230"/>
      <c r="AG87" s="170"/>
      <c r="AH87" s="171"/>
      <c r="AI87" s="229">
        <v>1</v>
      </c>
      <c r="AJ87" s="230"/>
      <c r="AK87" s="170"/>
      <c r="AL87" s="171"/>
      <c r="AM87" s="229">
        <v>1</v>
      </c>
      <c r="AN87" s="230"/>
      <c r="AO87" s="170"/>
      <c r="AP87" s="171"/>
      <c r="AQ87" s="229">
        <v>1</v>
      </c>
      <c r="AR87" s="230"/>
      <c r="AS87" s="170"/>
      <c r="AT87" s="171"/>
      <c r="AU87" s="229">
        <v>1</v>
      </c>
      <c r="AV87" s="230"/>
      <c r="AW87" s="170"/>
      <c r="AX87" s="171"/>
      <c r="AY87" s="229"/>
      <c r="AZ87" s="230"/>
      <c r="BA87" s="170"/>
      <c r="BB87" s="171"/>
      <c r="BC87" s="229">
        <v>1</v>
      </c>
      <c r="BD87" s="230"/>
      <c r="BE87" s="170"/>
      <c r="BF87" s="171"/>
      <c r="BG87" s="229">
        <v>1</v>
      </c>
      <c r="BH87" s="230"/>
      <c r="BI87" s="170"/>
      <c r="BJ87" s="171"/>
      <c r="BK87" s="229">
        <v>1</v>
      </c>
      <c r="BL87" s="230"/>
      <c r="BM87" s="170"/>
      <c r="BN87" s="171"/>
      <c r="BO87" s="229">
        <v>1</v>
      </c>
      <c r="BP87" s="230"/>
      <c r="BQ87" s="170"/>
      <c r="BR87" s="171"/>
      <c r="BS87" s="229">
        <v>1</v>
      </c>
      <c r="BT87" s="230"/>
      <c r="BU87" s="170"/>
      <c r="BV87" s="171"/>
      <c r="BW87" s="229">
        <v>1</v>
      </c>
      <c r="BX87" s="230"/>
      <c r="BY87" s="170"/>
      <c r="BZ87" s="171"/>
      <c r="CA87" s="229"/>
      <c r="CB87" s="230"/>
      <c r="CC87" s="170"/>
      <c r="CD87" s="171"/>
      <c r="CE87" s="229">
        <v>1</v>
      </c>
      <c r="CF87" s="230"/>
      <c r="CG87" s="170"/>
      <c r="CH87" s="171"/>
      <c r="CI87" s="229">
        <v>1</v>
      </c>
      <c r="CJ87" s="230"/>
      <c r="CK87" s="170"/>
      <c r="CL87" s="171"/>
      <c r="CM87" s="229">
        <v>1</v>
      </c>
      <c r="CN87" s="230"/>
      <c r="CO87" s="170"/>
      <c r="CP87" s="171"/>
      <c r="CQ87" s="229">
        <v>1</v>
      </c>
      <c r="CR87" s="230"/>
      <c r="CS87" s="170"/>
      <c r="CT87" s="171"/>
      <c r="CU87" s="229">
        <v>1</v>
      </c>
      <c r="CV87" s="230"/>
      <c r="CW87" s="170"/>
      <c r="CX87" s="171"/>
      <c r="CY87" s="229">
        <v>1</v>
      </c>
      <c r="CZ87" s="230"/>
      <c r="DA87" s="170"/>
      <c r="DB87" s="171"/>
      <c r="DC87" s="229"/>
      <c r="DD87" s="230"/>
      <c r="DE87" s="170"/>
      <c r="DF87" s="171"/>
      <c r="DG87" s="229">
        <v>1</v>
      </c>
      <c r="DH87" s="230"/>
      <c r="DI87" s="170"/>
      <c r="DJ87" s="171"/>
      <c r="DK87" s="229">
        <v>1</v>
      </c>
      <c r="DL87" s="230"/>
      <c r="DM87" s="170"/>
      <c r="DN87" s="171"/>
      <c r="DO87" s="229">
        <v>1</v>
      </c>
      <c r="DP87" s="230"/>
      <c r="DQ87" s="170"/>
      <c r="DR87" s="171"/>
      <c r="DS87" s="229">
        <v>1</v>
      </c>
      <c r="DT87" s="230"/>
      <c r="DU87" s="170"/>
      <c r="DV87" s="171"/>
      <c r="DW87" s="229">
        <v>1</v>
      </c>
      <c r="DX87" s="230"/>
      <c r="DY87" s="170"/>
      <c r="DZ87" s="183">
        <f t="shared" si="8"/>
        <v>0</v>
      </c>
      <c r="EA87" s="184">
        <f t="shared" si="8"/>
        <v>27</v>
      </c>
      <c r="EB87" s="184">
        <f t="shared" si="8"/>
        <v>0</v>
      </c>
      <c r="EC87" s="185">
        <f t="shared" si="7"/>
        <v>0</v>
      </c>
    </row>
    <row r="88" spans="1:133" ht="48.75" customHeight="1" x14ac:dyDescent="0.25">
      <c r="A88" s="222">
        <v>80</v>
      </c>
      <c r="B88" s="252" t="s">
        <v>731</v>
      </c>
      <c r="C88" s="385" t="s">
        <v>732</v>
      </c>
      <c r="D88" s="386" t="s">
        <v>1212</v>
      </c>
      <c r="E88" s="194">
        <v>1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/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/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/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/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>
        <v>1</v>
      </c>
      <c r="DW88" s="229"/>
      <c r="DX88" s="230"/>
      <c r="DY88" s="170"/>
      <c r="DZ88" s="183">
        <f t="shared" si="8"/>
        <v>27</v>
      </c>
      <c r="EA88" s="184">
        <f t="shared" si="8"/>
        <v>0</v>
      </c>
      <c r="EB88" s="184">
        <f t="shared" si="8"/>
        <v>0</v>
      </c>
      <c r="EC88" s="185">
        <f t="shared" si="7"/>
        <v>0</v>
      </c>
    </row>
    <row r="89" spans="1:133" ht="45" x14ac:dyDescent="0.25">
      <c r="A89" s="253">
        <v>81</v>
      </c>
      <c r="B89" s="252" t="s">
        <v>729</v>
      </c>
      <c r="C89" s="385" t="s">
        <v>730</v>
      </c>
      <c r="D89" s="386" t="s">
        <v>1213</v>
      </c>
      <c r="E89" s="194">
        <v>1</v>
      </c>
      <c r="F89" s="171"/>
      <c r="G89" s="229"/>
      <c r="H89" s="230"/>
      <c r="I89" s="170"/>
      <c r="J89" s="171"/>
      <c r="K89" s="229"/>
      <c r="L89" s="230"/>
      <c r="M89" s="170"/>
      <c r="N89" s="171"/>
      <c r="O89" s="229"/>
      <c r="P89" s="230"/>
      <c r="Q89" s="170"/>
      <c r="R89" s="171"/>
      <c r="S89" s="229"/>
      <c r="T89" s="230"/>
      <c r="U89" s="170"/>
      <c r="V89" s="171"/>
      <c r="W89" s="229"/>
      <c r="X89" s="230"/>
      <c r="Y89" s="170"/>
      <c r="Z89" s="171"/>
      <c r="AA89" s="229"/>
      <c r="AB89" s="230"/>
      <c r="AC89" s="170"/>
      <c r="AD89" s="171"/>
      <c r="AE89" s="229"/>
      <c r="AF89" s="230"/>
      <c r="AG89" s="170"/>
      <c r="AH89" s="171"/>
      <c r="AI89" s="229"/>
      <c r="AJ89" s="230"/>
      <c r="AK89" s="170"/>
      <c r="AL89" s="171"/>
      <c r="AM89" s="229"/>
      <c r="AN89" s="230"/>
      <c r="AO89" s="170"/>
      <c r="AP89" s="171"/>
      <c r="AQ89" s="229"/>
      <c r="AR89" s="230"/>
      <c r="AS89" s="170"/>
      <c r="AT89" s="171"/>
      <c r="AU89" s="229"/>
      <c r="AV89" s="230"/>
      <c r="AW89" s="170"/>
      <c r="AX89" s="171"/>
      <c r="AY89" s="229"/>
      <c r="AZ89" s="230"/>
      <c r="BA89" s="170"/>
      <c r="BB89" s="171"/>
      <c r="BC89" s="229"/>
      <c r="BD89" s="230"/>
      <c r="BE89" s="170"/>
      <c r="BF89" s="171"/>
      <c r="BG89" s="229"/>
      <c r="BH89" s="230"/>
      <c r="BI89" s="170"/>
      <c r="BJ89" s="171"/>
      <c r="BK89" s="229"/>
      <c r="BL89" s="230"/>
      <c r="BM89" s="170"/>
      <c r="BN89" s="171"/>
      <c r="BO89" s="229"/>
      <c r="BP89" s="230"/>
      <c r="BQ89" s="170"/>
      <c r="BR89" s="171"/>
      <c r="BS89" s="229"/>
      <c r="BT89" s="230"/>
      <c r="BU89" s="170"/>
      <c r="BV89" s="171"/>
      <c r="BW89" s="229"/>
      <c r="BX89" s="230"/>
      <c r="BY89" s="170"/>
      <c r="BZ89" s="171"/>
      <c r="CA89" s="229"/>
      <c r="CB89" s="230"/>
      <c r="CC89" s="170"/>
      <c r="CD89" s="171"/>
      <c r="CE89" s="229"/>
      <c r="CF89" s="230"/>
      <c r="CG89" s="170"/>
      <c r="CH89" s="171"/>
      <c r="CI89" s="229"/>
      <c r="CJ89" s="230"/>
      <c r="CK89" s="170"/>
      <c r="CL89" s="171"/>
      <c r="CM89" s="229"/>
      <c r="CN89" s="230"/>
      <c r="CO89" s="170"/>
      <c r="CP89" s="171"/>
      <c r="CQ89" s="229"/>
      <c r="CR89" s="230"/>
      <c r="CS89" s="170"/>
      <c r="CT89" s="171"/>
      <c r="CU89" s="229"/>
      <c r="CV89" s="230"/>
      <c r="CW89" s="170"/>
      <c r="CX89" s="171"/>
      <c r="CY89" s="229"/>
      <c r="CZ89" s="230"/>
      <c r="DA89" s="170"/>
      <c r="DB89" s="171"/>
      <c r="DC89" s="229"/>
      <c r="DD89" s="230"/>
      <c r="DE89" s="170"/>
      <c r="DF89" s="171"/>
      <c r="DG89" s="229"/>
      <c r="DH89" s="230"/>
      <c r="DI89" s="170"/>
      <c r="DJ89" s="171"/>
      <c r="DK89" s="229"/>
      <c r="DL89" s="230"/>
      <c r="DM89" s="170"/>
      <c r="DN89" s="171"/>
      <c r="DO89" s="229"/>
      <c r="DP89" s="230"/>
      <c r="DQ89" s="170"/>
      <c r="DR89" s="171"/>
      <c r="DS89" s="229"/>
      <c r="DT89" s="230"/>
      <c r="DU89" s="170"/>
      <c r="DV89" s="171"/>
      <c r="DW89" s="229"/>
      <c r="DX89" s="230"/>
      <c r="DY89" s="170"/>
      <c r="DZ89" s="183">
        <f t="shared" si="8"/>
        <v>0</v>
      </c>
      <c r="EA89" s="184">
        <f t="shared" si="8"/>
        <v>0</v>
      </c>
      <c r="EB89" s="184">
        <f t="shared" si="8"/>
        <v>0</v>
      </c>
      <c r="EC89" s="185">
        <f t="shared" si="7"/>
        <v>0</v>
      </c>
    </row>
    <row r="90" spans="1:133" ht="45" x14ac:dyDescent="0.25">
      <c r="A90" s="222">
        <v>82</v>
      </c>
      <c r="B90" s="252" t="s">
        <v>1127</v>
      </c>
      <c r="C90" s="385" t="s">
        <v>1128</v>
      </c>
      <c r="D90" s="400" t="s">
        <v>1129</v>
      </c>
      <c r="E90" s="194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8"/>
        <v>0</v>
      </c>
      <c r="EA90" s="184">
        <f t="shared" si="8"/>
        <v>0</v>
      </c>
      <c r="EB90" s="184">
        <f t="shared" si="8"/>
        <v>0</v>
      </c>
      <c r="EC90" s="185">
        <f t="shared" si="7"/>
        <v>0</v>
      </c>
    </row>
    <row r="91" spans="1:133" ht="45" x14ac:dyDescent="0.25">
      <c r="A91" s="253">
        <v>83</v>
      </c>
      <c r="B91" s="252" t="s">
        <v>1080</v>
      </c>
      <c r="C91" s="385" t="s">
        <v>1081</v>
      </c>
      <c r="D91" s="386" t="s">
        <v>1214</v>
      </c>
      <c r="E91" s="194">
        <v>0</v>
      </c>
      <c r="F91" s="171"/>
      <c r="G91" s="229"/>
      <c r="H91" s="230"/>
      <c r="I91" s="170"/>
      <c r="J91" s="171"/>
      <c r="K91" s="229"/>
      <c r="L91" s="230"/>
      <c r="M91" s="170"/>
      <c r="N91" s="171"/>
      <c r="O91" s="229"/>
      <c r="P91" s="230"/>
      <c r="Q91" s="170"/>
      <c r="R91" s="171"/>
      <c r="S91" s="229"/>
      <c r="T91" s="230"/>
      <c r="U91" s="170"/>
      <c r="V91" s="171"/>
      <c r="W91" s="229"/>
      <c r="X91" s="230"/>
      <c r="Y91" s="170"/>
      <c r="Z91" s="171"/>
      <c r="AA91" s="229"/>
      <c r="AB91" s="230"/>
      <c r="AC91" s="170"/>
      <c r="AD91" s="171"/>
      <c r="AE91" s="229">
        <v>5</v>
      </c>
      <c r="AF91" s="230"/>
      <c r="AG91" s="170"/>
      <c r="AH91" s="171"/>
      <c r="AI91" s="229"/>
      <c r="AJ91" s="230"/>
      <c r="AK91" s="170"/>
      <c r="AL91" s="171"/>
      <c r="AM91" s="229"/>
      <c r="AN91" s="230"/>
      <c r="AO91" s="170"/>
      <c r="AP91" s="171"/>
      <c r="AQ91" s="229"/>
      <c r="AR91" s="230"/>
      <c r="AS91" s="170"/>
      <c r="AT91" s="171"/>
      <c r="AU91" s="229"/>
      <c r="AV91" s="230"/>
      <c r="AW91" s="170"/>
      <c r="AX91" s="171"/>
      <c r="AY91" s="229"/>
      <c r="AZ91" s="230"/>
      <c r="BA91" s="170"/>
      <c r="BB91" s="171"/>
      <c r="BC91" s="229"/>
      <c r="BD91" s="230"/>
      <c r="BE91" s="170"/>
      <c r="BF91" s="171"/>
      <c r="BG91" s="229"/>
      <c r="BH91" s="230"/>
      <c r="BI91" s="170"/>
      <c r="BJ91" s="171"/>
      <c r="BK91" s="229"/>
      <c r="BL91" s="230"/>
      <c r="BM91" s="170"/>
      <c r="BN91" s="171"/>
      <c r="BO91" s="229"/>
      <c r="BP91" s="230"/>
      <c r="BQ91" s="170"/>
      <c r="BR91" s="171"/>
      <c r="BS91" s="229"/>
      <c r="BT91" s="230"/>
      <c r="BU91" s="170"/>
      <c r="BV91" s="171"/>
      <c r="BW91" s="229"/>
      <c r="BX91" s="230"/>
      <c r="BY91" s="170"/>
      <c r="BZ91" s="171"/>
      <c r="CA91" s="229"/>
      <c r="CB91" s="230"/>
      <c r="CC91" s="170"/>
      <c r="CD91" s="171"/>
      <c r="CE91" s="229"/>
      <c r="CF91" s="230"/>
      <c r="CG91" s="170"/>
      <c r="CH91" s="171"/>
      <c r="CI91" s="229"/>
      <c r="CJ91" s="230"/>
      <c r="CK91" s="170"/>
      <c r="CL91" s="171"/>
      <c r="CM91" s="229"/>
      <c r="CN91" s="230"/>
      <c r="CO91" s="170"/>
      <c r="CP91" s="171"/>
      <c r="CQ91" s="229"/>
      <c r="CR91" s="230"/>
      <c r="CS91" s="170"/>
      <c r="CT91" s="171"/>
      <c r="CU91" s="229"/>
      <c r="CV91" s="230"/>
      <c r="CW91" s="170"/>
      <c r="CX91" s="171"/>
      <c r="CY91" s="229"/>
      <c r="CZ91" s="230"/>
      <c r="DA91" s="170"/>
      <c r="DB91" s="171"/>
      <c r="DC91" s="229"/>
      <c r="DD91" s="230"/>
      <c r="DE91" s="170"/>
      <c r="DF91" s="171"/>
      <c r="DG91" s="229"/>
      <c r="DH91" s="230"/>
      <c r="DI91" s="170"/>
      <c r="DJ91" s="171"/>
      <c r="DK91" s="229"/>
      <c r="DL91" s="230"/>
      <c r="DM91" s="170"/>
      <c r="DN91" s="171"/>
      <c r="DO91" s="229"/>
      <c r="DP91" s="230"/>
      <c r="DQ91" s="170"/>
      <c r="DR91" s="171"/>
      <c r="DS91" s="229"/>
      <c r="DT91" s="230"/>
      <c r="DU91" s="170"/>
      <c r="DV91" s="171"/>
      <c r="DW91" s="229"/>
      <c r="DX91" s="230"/>
      <c r="DY91" s="170"/>
      <c r="DZ91" s="183">
        <f t="shared" si="8"/>
        <v>0</v>
      </c>
      <c r="EA91" s="184">
        <f t="shared" si="8"/>
        <v>5</v>
      </c>
      <c r="EB91" s="184">
        <f t="shared" si="8"/>
        <v>0</v>
      </c>
      <c r="EC91" s="185">
        <f t="shared" si="7"/>
        <v>0</v>
      </c>
    </row>
    <row r="92" spans="1:133" ht="45" x14ac:dyDescent="0.25">
      <c r="A92" s="222">
        <v>84</v>
      </c>
      <c r="B92" s="252" t="s">
        <v>744</v>
      </c>
      <c r="C92" s="385" t="s">
        <v>745</v>
      </c>
      <c r="D92" s="386" t="s">
        <v>1215</v>
      </c>
      <c r="E92" s="194">
        <v>0</v>
      </c>
      <c r="F92" s="171"/>
      <c r="G92" s="229">
        <v>1</v>
      </c>
      <c r="H92" s="230"/>
      <c r="I92" s="170"/>
      <c r="J92" s="171"/>
      <c r="K92" s="229">
        <v>1</v>
      </c>
      <c r="L92" s="230"/>
      <c r="M92" s="170"/>
      <c r="N92" s="171"/>
      <c r="O92" s="229">
        <v>1</v>
      </c>
      <c r="P92" s="230"/>
      <c r="Q92" s="170"/>
      <c r="R92" s="171"/>
      <c r="S92" s="229">
        <v>1</v>
      </c>
      <c r="T92" s="230"/>
      <c r="U92" s="170"/>
      <c r="V92" s="171"/>
      <c r="W92" s="229"/>
      <c r="X92" s="230"/>
      <c r="Y92" s="170"/>
      <c r="Z92" s="171"/>
      <c r="AA92" s="229">
        <v>2</v>
      </c>
      <c r="AB92" s="230"/>
      <c r="AC92" s="170"/>
      <c r="AD92" s="171"/>
      <c r="AE92" s="229">
        <v>2</v>
      </c>
      <c r="AF92" s="230"/>
      <c r="AG92" s="170"/>
      <c r="AH92" s="171"/>
      <c r="AI92" s="229">
        <v>2</v>
      </c>
      <c r="AJ92" s="230"/>
      <c r="AK92" s="170"/>
      <c r="AL92" s="171"/>
      <c r="AM92" s="229">
        <v>2</v>
      </c>
      <c r="AN92" s="230"/>
      <c r="AO92" s="170"/>
      <c r="AP92" s="171"/>
      <c r="AQ92" s="229">
        <v>2</v>
      </c>
      <c r="AR92" s="230"/>
      <c r="AS92" s="170"/>
      <c r="AT92" s="171"/>
      <c r="AU92" s="229">
        <v>1</v>
      </c>
      <c r="AV92" s="230"/>
      <c r="AW92" s="170"/>
      <c r="AX92" s="171"/>
      <c r="AY92" s="229"/>
      <c r="AZ92" s="230"/>
      <c r="BA92" s="170"/>
      <c r="BB92" s="171"/>
      <c r="BC92" s="229">
        <v>3</v>
      </c>
      <c r="BD92" s="230"/>
      <c r="BE92" s="170"/>
      <c r="BF92" s="171"/>
      <c r="BG92" s="229">
        <v>3</v>
      </c>
      <c r="BH92" s="230"/>
      <c r="BI92" s="170"/>
      <c r="BJ92" s="171"/>
      <c r="BK92" s="229">
        <v>3</v>
      </c>
      <c r="BL92" s="230"/>
      <c r="BM92" s="170"/>
      <c r="BN92" s="171"/>
      <c r="BO92" s="229">
        <v>3</v>
      </c>
      <c r="BP92" s="230"/>
      <c r="BQ92" s="170"/>
      <c r="BR92" s="171"/>
      <c r="BS92" s="229">
        <v>3</v>
      </c>
      <c r="BT92" s="230"/>
      <c r="BU92" s="170"/>
      <c r="BV92" s="171"/>
      <c r="BW92" s="229">
        <v>3</v>
      </c>
      <c r="BX92" s="230"/>
      <c r="BY92" s="170"/>
      <c r="BZ92" s="171"/>
      <c r="CA92" s="229"/>
      <c r="CB92" s="230"/>
      <c r="CC92" s="170"/>
      <c r="CD92" s="171"/>
      <c r="CE92" s="229">
        <v>1</v>
      </c>
      <c r="CF92" s="230"/>
      <c r="CG92" s="170"/>
      <c r="CH92" s="171"/>
      <c r="CI92" s="229">
        <v>1</v>
      </c>
      <c r="CJ92" s="230"/>
      <c r="CK92" s="170"/>
      <c r="CL92" s="171"/>
      <c r="CM92" s="229">
        <v>1</v>
      </c>
      <c r="CN92" s="230"/>
      <c r="CO92" s="170"/>
      <c r="CP92" s="171"/>
      <c r="CQ92" s="229">
        <v>1</v>
      </c>
      <c r="CR92" s="230"/>
      <c r="CS92" s="170"/>
      <c r="CT92" s="171"/>
      <c r="CU92" s="229">
        <v>1</v>
      </c>
      <c r="CV92" s="230"/>
      <c r="CW92" s="170"/>
      <c r="CX92" s="171"/>
      <c r="CY92" s="229">
        <v>1</v>
      </c>
      <c r="CZ92" s="230"/>
      <c r="DA92" s="170"/>
      <c r="DB92" s="171"/>
      <c r="DC92" s="229"/>
      <c r="DD92" s="230"/>
      <c r="DE92" s="170"/>
      <c r="DF92" s="171"/>
      <c r="DG92" s="229">
        <v>2</v>
      </c>
      <c r="DH92" s="230"/>
      <c r="DI92" s="170"/>
      <c r="DJ92" s="171"/>
      <c r="DK92" s="229">
        <v>2</v>
      </c>
      <c r="DL92" s="230"/>
      <c r="DM92" s="170"/>
      <c r="DN92" s="171"/>
      <c r="DO92" s="229">
        <v>2</v>
      </c>
      <c r="DP92" s="230"/>
      <c r="DQ92" s="170"/>
      <c r="DR92" s="171"/>
      <c r="DS92" s="229">
        <v>2</v>
      </c>
      <c r="DT92" s="230"/>
      <c r="DU92" s="170"/>
      <c r="DV92" s="171"/>
      <c r="DW92" s="229">
        <v>2</v>
      </c>
      <c r="DX92" s="230"/>
      <c r="DY92" s="170"/>
      <c r="DZ92" s="183">
        <f t="shared" si="8"/>
        <v>0</v>
      </c>
      <c r="EA92" s="184">
        <f t="shared" si="8"/>
        <v>49</v>
      </c>
      <c r="EB92" s="184">
        <f t="shared" si="8"/>
        <v>0</v>
      </c>
      <c r="EC92" s="185">
        <f t="shared" si="7"/>
        <v>0</v>
      </c>
    </row>
    <row r="93" spans="1:133" ht="75" x14ac:dyDescent="0.25">
      <c r="A93" s="253">
        <v>85</v>
      </c>
      <c r="B93" s="252" t="s">
        <v>702</v>
      </c>
      <c r="C93" s="385" t="s">
        <v>276</v>
      </c>
      <c r="D93" s="386" t="s">
        <v>1216</v>
      </c>
      <c r="E93" s="194">
        <v>0</v>
      </c>
      <c r="F93" s="171"/>
      <c r="G93" s="229"/>
      <c r="H93" s="230"/>
      <c r="I93" s="170"/>
      <c r="J93" s="171"/>
      <c r="K93" s="229"/>
      <c r="L93" s="230"/>
      <c r="M93" s="170"/>
      <c r="N93" s="171"/>
      <c r="O93" s="229"/>
      <c r="P93" s="230"/>
      <c r="Q93" s="170"/>
      <c r="R93" s="171"/>
      <c r="S93" s="229"/>
      <c r="T93" s="230"/>
      <c r="U93" s="170"/>
      <c r="V93" s="171"/>
      <c r="W93" s="229"/>
      <c r="X93" s="230"/>
      <c r="Y93" s="170"/>
      <c r="Z93" s="171"/>
      <c r="AA93" s="229"/>
      <c r="AB93" s="230"/>
      <c r="AC93" s="170"/>
      <c r="AD93" s="171"/>
      <c r="AE93" s="229"/>
      <c r="AF93" s="230"/>
      <c r="AG93" s="170"/>
      <c r="AH93" s="171"/>
      <c r="AI93" s="229"/>
      <c r="AJ93" s="230"/>
      <c r="AK93" s="170"/>
      <c r="AL93" s="171"/>
      <c r="AM93" s="229"/>
      <c r="AN93" s="230"/>
      <c r="AO93" s="170"/>
      <c r="AP93" s="171"/>
      <c r="AQ93" s="229"/>
      <c r="AR93" s="230"/>
      <c r="AS93" s="170"/>
      <c r="AT93" s="171"/>
      <c r="AU93" s="229"/>
      <c r="AV93" s="230"/>
      <c r="AW93" s="170"/>
      <c r="AX93" s="171"/>
      <c r="AY93" s="229"/>
      <c r="AZ93" s="230"/>
      <c r="BA93" s="170"/>
      <c r="BB93" s="171"/>
      <c r="BC93" s="229"/>
      <c r="BD93" s="230"/>
      <c r="BE93" s="170"/>
      <c r="BF93" s="171"/>
      <c r="BG93" s="229"/>
      <c r="BH93" s="230"/>
      <c r="BI93" s="170"/>
      <c r="BJ93" s="171"/>
      <c r="BK93" s="229"/>
      <c r="BL93" s="230"/>
      <c r="BM93" s="170"/>
      <c r="BN93" s="171"/>
      <c r="BO93" s="229"/>
      <c r="BP93" s="230"/>
      <c r="BQ93" s="170"/>
      <c r="BR93" s="171"/>
      <c r="BS93" s="229"/>
      <c r="BT93" s="230"/>
      <c r="BU93" s="170"/>
      <c r="BV93" s="171"/>
      <c r="BW93" s="229"/>
      <c r="BX93" s="230"/>
      <c r="BY93" s="170"/>
      <c r="BZ93" s="171"/>
      <c r="CA93" s="229"/>
      <c r="CB93" s="230"/>
      <c r="CC93" s="170"/>
      <c r="CD93" s="171"/>
      <c r="CE93" s="229"/>
      <c r="CF93" s="230"/>
      <c r="CG93" s="170"/>
      <c r="CH93" s="171"/>
      <c r="CI93" s="229"/>
      <c r="CJ93" s="230"/>
      <c r="CK93" s="170"/>
      <c r="CL93" s="171"/>
      <c r="CM93" s="229"/>
      <c r="CN93" s="230"/>
      <c r="CO93" s="170"/>
      <c r="CP93" s="171"/>
      <c r="CQ93" s="229"/>
      <c r="CR93" s="230"/>
      <c r="CS93" s="170"/>
      <c r="CT93" s="171"/>
      <c r="CU93" s="229"/>
      <c r="CV93" s="230"/>
      <c r="CW93" s="170"/>
      <c r="CX93" s="171"/>
      <c r="CY93" s="229"/>
      <c r="CZ93" s="230"/>
      <c r="DA93" s="170"/>
      <c r="DB93" s="171"/>
      <c r="DC93" s="229"/>
      <c r="DD93" s="230"/>
      <c r="DE93" s="170"/>
      <c r="DF93" s="171"/>
      <c r="DG93" s="229"/>
      <c r="DH93" s="230"/>
      <c r="DI93" s="170"/>
      <c r="DJ93" s="171"/>
      <c r="DK93" s="229"/>
      <c r="DL93" s="230"/>
      <c r="DM93" s="170"/>
      <c r="DN93" s="171"/>
      <c r="DO93" s="229"/>
      <c r="DP93" s="230"/>
      <c r="DQ93" s="170"/>
      <c r="DR93" s="171"/>
      <c r="DS93" s="229"/>
      <c r="DT93" s="230"/>
      <c r="DU93" s="170"/>
      <c r="DV93" s="171"/>
      <c r="DW93" s="229"/>
      <c r="DX93" s="230"/>
      <c r="DY93" s="170"/>
      <c r="DZ93" s="183">
        <f t="shared" si="8"/>
        <v>0</v>
      </c>
      <c r="EA93" s="184">
        <f t="shared" si="8"/>
        <v>0</v>
      </c>
      <c r="EB93" s="184">
        <f t="shared" si="8"/>
        <v>0</v>
      </c>
      <c r="EC93" s="185">
        <f t="shared" si="7"/>
        <v>0</v>
      </c>
    </row>
    <row r="94" spans="1:133" ht="60" x14ac:dyDescent="0.25">
      <c r="A94" s="222">
        <v>86</v>
      </c>
      <c r="B94" s="252" t="s">
        <v>1217</v>
      </c>
      <c r="C94" s="385" t="s">
        <v>741</v>
      </c>
      <c r="D94" s="386" t="s">
        <v>1218</v>
      </c>
      <c r="E94" s="194">
        <v>0</v>
      </c>
      <c r="F94" s="171"/>
      <c r="G94" s="229"/>
      <c r="H94" s="230"/>
      <c r="I94" s="170"/>
      <c r="J94" s="171"/>
      <c r="K94" s="229"/>
      <c r="L94" s="230"/>
      <c r="M94" s="170"/>
      <c r="N94" s="171"/>
      <c r="O94" s="229"/>
      <c r="P94" s="230"/>
      <c r="Q94" s="170"/>
      <c r="R94" s="171"/>
      <c r="S94" s="229"/>
      <c r="T94" s="230"/>
      <c r="U94" s="170"/>
      <c r="V94" s="171"/>
      <c r="W94" s="229"/>
      <c r="X94" s="230"/>
      <c r="Y94" s="170"/>
      <c r="Z94" s="171">
        <v>2</v>
      </c>
      <c r="AA94" s="229">
        <v>4</v>
      </c>
      <c r="AB94" s="230"/>
      <c r="AC94" s="170"/>
      <c r="AD94" s="171">
        <v>2</v>
      </c>
      <c r="AE94" s="229">
        <v>4</v>
      </c>
      <c r="AF94" s="230"/>
      <c r="AG94" s="170"/>
      <c r="AH94" s="171"/>
      <c r="AI94" s="229">
        <v>5</v>
      </c>
      <c r="AJ94" s="230"/>
      <c r="AK94" s="170"/>
      <c r="AL94" s="171"/>
      <c r="AM94" s="229">
        <v>5</v>
      </c>
      <c r="AN94" s="230"/>
      <c r="AO94" s="170"/>
      <c r="AP94" s="171"/>
      <c r="AQ94" s="229">
        <v>5</v>
      </c>
      <c r="AR94" s="230"/>
      <c r="AS94" s="170"/>
      <c r="AT94" s="171"/>
      <c r="AU94" s="229">
        <v>1</v>
      </c>
      <c r="AV94" s="230"/>
      <c r="AW94" s="170"/>
      <c r="AX94" s="171"/>
      <c r="AY94" s="229"/>
      <c r="AZ94" s="230"/>
      <c r="BA94" s="170"/>
      <c r="BB94" s="171">
        <v>4</v>
      </c>
      <c r="BC94" s="229"/>
      <c r="BD94" s="230"/>
      <c r="BE94" s="170"/>
      <c r="BF94" s="171">
        <v>4</v>
      </c>
      <c r="BG94" s="229"/>
      <c r="BH94" s="230"/>
      <c r="BI94" s="170"/>
      <c r="BJ94" s="171">
        <v>1</v>
      </c>
      <c r="BK94" s="229"/>
      <c r="BL94" s="230"/>
      <c r="BM94" s="170"/>
      <c r="BN94" s="171">
        <v>1</v>
      </c>
      <c r="BO94" s="229"/>
      <c r="BP94" s="230"/>
      <c r="BQ94" s="170"/>
      <c r="BR94" s="171">
        <v>1</v>
      </c>
      <c r="BS94" s="229"/>
      <c r="BT94" s="230"/>
      <c r="BU94" s="170"/>
      <c r="BV94" s="171">
        <v>1</v>
      </c>
      <c r="BW94" s="229"/>
      <c r="BX94" s="230"/>
      <c r="BY94" s="170"/>
      <c r="BZ94" s="171"/>
      <c r="CA94" s="229"/>
      <c r="CB94" s="230"/>
      <c r="CC94" s="170"/>
      <c r="CD94" s="171">
        <v>1</v>
      </c>
      <c r="CE94" s="229"/>
      <c r="CF94" s="230"/>
      <c r="CG94" s="170"/>
      <c r="CH94" s="171">
        <v>1</v>
      </c>
      <c r="CI94" s="229"/>
      <c r="CJ94" s="230"/>
      <c r="CK94" s="170"/>
      <c r="CL94" s="171">
        <v>1</v>
      </c>
      <c r="CM94" s="229"/>
      <c r="CN94" s="230"/>
      <c r="CO94" s="170"/>
      <c r="CP94" s="171">
        <v>1</v>
      </c>
      <c r="CQ94" s="229"/>
      <c r="CR94" s="230"/>
      <c r="CS94" s="170"/>
      <c r="CT94" s="171">
        <v>1</v>
      </c>
      <c r="CU94" s="229"/>
      <c r="CV94" s="230"/>
      <c r="CW94" s="170"/>
      <c r="CX94" s="171">
        <v>1</v>
      </c>
      <c r="CY94" s="229"/>
      <c r="CZ94" s="230"/>
      <c r="DA94" s="170"/>
      <c r="DB94" s="171"/>
      <c r="DC94" s="229"/>
      <c r="DD94" s="230"/>
      <c r="DE94" s="170"/>
      <c r="DF94" s="171">
        <v>1</v>
      </c>
      <c r="DG94" s="229"/>
      <c r="DH94" s="230"/>
      <c r="DI94" s="170"/>
      <c r="DJ94" s="171">
        <v>1</v>
      </c>
      <c r="DK94" s="229"/>
      <c r="DL94" s="230"/>
      <c r="DM94" s="170"/>
      <c r="DN94" s="171"/>
      <c r="DO94" s="229">
        <v>5</v>
      </c>
      <c r="DP94" s="230"/>
      <c r="DQ94" s="170"/>
      <c r="DR94" s="171"/>
      <c r="DS94" s="229">
        <v>5</v>
      </c>
      <c r="DT94" s="230"/>
      <c r="DU94" s="170"/>
      <c r="DV94" s="171"/>
      <c r="DW94" s="229">
        <v>5</v>
      </c>
      <c r="DX94" s="230"/>
      <c r="DY94" s="170"/>
      <c r="DZ94" s="183">
        <f t="shared" si="8"/>
        <v>24</v>
      </c>
      <c r="EA94" s="184">
        <f t="shared" si="8"/>
        <v>39</v>
      </c>
      <c r="EB94" s="184">
        <f t="shared" si="8"/>
        <v>0</v>
      </c>
      <c r="EC94" s="185">
        <f t="shared" si="7"/>
        <v>0</v>
      </c>
    </row>
    <row r="95" spans="1:133" ht="90" x14ac:dyDescent="0.25">
      <c r="A95" s="253">
        <v>87</v>
      </c>
      <c r="B95" s="462" t="s">
        <v>2280</v>
      </c>
      <c r="C95" s="383" t="s">
        <v>2281</v>
      </c>
      <c r="D95" s="384" t="s">
        <v>2595</v>
      </c>
      <c r="E95" s="194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/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/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/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/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>
        <v>1</v>
      </c>
      <c r="DW95" s="229"/>
      <c r="DX95" s="230"/>
      <c r="DY95" s="170"/>
      <c r="DZ95" s="183">
        <f t="shared" si="8"/>
        <v>27</v>
      </c>
      <c r="EA95" s="184">
        <f t="shared" si="8"/>
        <v>0</v>
      </c>
      <c r="EB95" s="184">
        <f t="shared" si="8"/>
        <v>0</v>
      </c>
      <c r="EC95" s="185">
        <f t="shared" si="7"/>
        <v>0</v>
      </c>
    </row>
    <row r="96" spans="1:133" ht="42" customHeight="1" x14ac:dyDescent="0.25">
      <c r="A96" s="222">
        <v>88</v>
      </c>
      <c r="B96" s="252" t="s">
        <v>733</v>
      </c>
      <c r="C96" s="385" t="s">
        <v>289</v>
      </c>
      <c r="D96" s="386" t="s">
        <v>1219</v>
      </c>
      <c r="E96" s="194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/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/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/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/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>
        <v>1</v>
      </c>
      <c r="DX96" s="230"/>
      <c r="DY96" s="170"/>
      <c r="DZ96" s="183">
        <f t="shared" si="8"/>
        <v>0</v>
      </c>
      <c r="EA96" s="184">
        <f t="shared" si="8"/>
        <v>27</v>
      </c>
      <c r="EB96" s="184">
        <f t="shared" si="8"/>
        <v>0</v>
      </c>
      <c r="EC96" s="185">
        <f t="shared" si="7"/>
        <v>0</v>
      </c>
    </row>
    <row r="97" spans="1:133" ht="33.75" customHeight="1" x14ac:dyDescent="0.25">
      <c r="A97" s="253">
        <v>89</v>
      </c>
      <c r="B97" s="252" t="s">
        <v>738</v>
      </c>
      <c r="C97" s="385" t="s">
        <v>1220</v>
      </c>
      <c r="D97" s="386" t="s">
        <v>1221</v>
      </c>
      <c r="E97" s="194">
        <v>0</v>
      </c>
      <c r="F97" s="171"/>
      <c r="G97" s="229">
        <v>15</v>
      </c>
      <c r="H97" s="230"/>
      <c r="I97" s="170"/>
      <c r="J97" s="171"/>
      <c r="K97" s="229">
        <v>15</v>
      </c>
      <c r="L97" s="230"/>
      <c r="M97" s="170"/>
      <c r="N97" s="171"/>
      <c r="O97" s="229">
        <v>15</v>
      </c>
      <c r="P97" s="230"/>
      <c r="Q97" s="170"/>
      <c r="R97" s="171"/>
      <c r="S97" s="229">
        <v>15</v>
      </c>
      <c r="T97" s="230"/>
      <c r="U97" s="170"/>
      <c r="V97" s="171"/>
      <c r="W97" s="229"/>
      <c r="X97" s="230"/>
      <c r="Y97" s="170"/>
      <c r="Z97" s="171"/>
      <c r="AA97" s="229">
        <v>20</v>
      </c>
      <c r="AB97" s="230"/>
      <c r="AC97" s="170"/>
      <c r="AD97" s="171"/>
      <c r="AE97" s="229">
        <v>20</v>
      </c>
      <c r="AF97" s="230"/>
      <c r="AG97" s="170"/>
      <c r="AH97" s="171"/>
      <c r="AI97" s="229"/>
      <c r="AJ97" s="230"/>
      <c r="AK97" s="170"/>
      <c r="AL97" s="171"/>
      <c r="AM97" s="229"/>
      <c r="AN97" s="230"/>
      <c r="AO97" s="170"/>
      <c r="AP97" s="171"/>
      <c r="AQ97" s="229">
        <v>15</v>
      </c>
      <c r="AR97" s="230"/>
      <c r="AS97" s="170"/>
      <c r="AT97" s="171"/>
      <c r="AU97" s="229"/>
      <c r="AV97" s="230"/>
      <c r="AW97" s="170"/>
      <c r="AX97" s="171"/>
      <c r="AY97" s="229"/>
      <c r="AZ97" s="230"/>
      <c r="BA97" s="170"/>
      <c r="BB97" s="171"/>
      <c r="BC97" s="229"/>
      <c r="BD97" s="230"/>
      <c r="BE97" s="170"/>
      <c r="BF97" s="171"/>
      <c r="BG97" s="229"/>
      <c r="BH97" s="230"/>
      <c r="BI97" s="170"/>
      <c r="BJ97" s="171"/>
      <c r="BK97" s="229"/>
      <c r="BL97" s="230"/>
      <c r="BM97" s="170"/>
      <c r="BN97" s="171"/>
      <c r="BO97" s="229"/>
      <c r="BP97" s="230"/>
      <c r="BQ97" s="170"/>
      <c r="BR97" s="171"/>
      <c r="BS97" s="229"/>
      <c r="BT97" s="230"/>
      <c r="BU97" s="170"/>
      <c r="BV97" s="171"/>
      <c r="BW97" s="229"/>
      <c r="BX97" s="230"/>
      <c r="BY97" s="170"/>
      <c r="BZ97" s="171"/>
      <c r="CA97" s="229"/>
      <c r="CB97" s="230"/>
      <c r="CC97" s="170"/>
      <c r="CD97" s="171"/>
      <c r="CE97" s="229"/>
      <c r="CF97" s="230"/>
      <c r="CG97" s="170"/>
      <c r="CH97" s="171"/>
      <c r="CI97" s="229"/>
      <c r="CJ97" s="230"/>
      <c r="CK97" s="170"/>
      <c r="CL97" s="171"/>
      <c r="CM97" s="229"/>
      <c r="CN97" s="230"/>
      <c r="CO97" s="170"/>
      <c r="CP97" s="171">
        <v>2</v>
      </c>
      <c r="CQ97" s="229">
        <v>8</v>
      </c>
      <c r="CR97" s="230"/>
      <c r="CS97" s="170"/>
      <c r="CT97" s="171">
        <v>2</v>
      </c>
      <c r="CU97" s="229">
        <v>8</v>
      </c>
      <c r="CV97" s="230"/>
      <c r="CW97" s="170"/>
      <c r="CX97" s="171">
        <v>2</v>
      </c>
      <c r="CY97" s="229">
        <v>8</v>
      </c>
      <c r="CZ97" s="230"/>
      <c r="DA97" s="170"/>
      <c r="DB97" s="171"/>
      <c r="DC97" s="229"/>
      <c r="DD97" s="230"/>
      <c r="DE97" s="170"/>
      <c r="DF97" s="171"/>
      <c r="DG97" s="229">
        <v>8</v>
      </c>
      <c r="DH97" s="230"/>
      <c r="DI97" s="170"/>
      <c r="DJ97" s="171"/>
      <c r="DK97" s="229">
        <v>8</v>
      </c>
      <c r="DL97" s="230"/>
      <c r="DM97" s="170"/>
      <c r="DN97" s="171"/>
      <c r="DO97" s="229">
        <v>8</v>
      </c>
      <c r="DP97" s="230"/>
      <c r="DQ97" s="170"/>
      <c r="DR97" s="171"/>
      <c r="DS97" s="229">
        <v>8</v>
      </c>
      <c r="DT97" s="230"/>
      <c r="DU97" s="170"/>
      <c r="DV97" s="171"/>
      <c r="DW97" s="229"/>
      <c r="DX97" s="230">
        <v>8</v>
      </c>
      <c r="DY97" s="170"/>
      <c r="DZ97" s="183">
        <f t="shared" si="8"/>
        <v>6</v>
      </c>
      <c r="EA97" s="184">
        <f t="shared" si="8"/>
        <v>171</v>
      </c>
      <c r="EB97" s="184">
        <f t="shared" si="8"/>
        <v>8</v>
      </c>
      <c r="EC97" s="185">
        <f t="shared" si="7"/>
        <v>0</v>
      </c>
    </row>
    <row r="98" spans="1:133" ht="30" x14ac:dyDescent="0.25">
      <c r="A98" s="222">
        <v>90</v>
      </c>
      <c r="B98" s="252" t="s">
        <v>703</v>
      </c>
      <c r="C98" s="385" t="s">
        <v>277</v>
      </c>
      <c r="D98" s="386" t="s">
        <v>1222</v>
      </c>
      <c r="E98" s="194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/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/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/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/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>
        <v>1</v>
      </c>
      <c r="DX98" s="230"/>
      <c r="DY98" s="170"/>
      <c r="DZ98" s="183">
        <f t="shared" si="8"/>
        <v>0</v>
      </c>
      <c r="EA98" s="184">
        <f t="shared" si="8"/>
        <v>27</v>
      </c>
      <c r="EB98" s="184">
        <f t="shared" si="8"/>
        <v>0</v>
      </c>
      <c r="EC98" s="185">
        <f t="shared" si="7"/>
        <v>0</v>
      </c>
    </row>
    <row r="99" spans="1:133" ht="45" x14ac:dyDescent="0.25">
      <c r="A99" s="253">
        <v>91</v>
      </c>
      <c r="B99" s="252" t="s">
        <v>664</v>
      </c>
      <c r="C99" s="385" t="s">
        <v>2596</v>
      </c>
      <c r="D99" s="386" t="s">
        <v>1223</v>
      </c>
      <c r="E99" s="194">
        <v>0</v>
      </c>
      <c r="F99" s="171"/>
      <c r="G99" s="229"/>
      <c r="H99" s="230"/>
      <c r="I99" s="170"/>
      <c r="J99" s="171"/>
      <c r="K99" s="229"/>
      <c r="L99" s="230"/>
      <c r="M99" s="170"/>
      <c r="N99" s="171"/>
      <c r="O99" s="229"/>
      <c r="P99" s="230"/>
      <c r="Q99" s="170"/>
      <c r="R99" s="171"/>
      <c r="S99" s="229"/>
      <c r="T99" s="230"/>
      <c r="U99" s="170"/>
      <c r="V99" s="171"/>
      <c r="W99" s="229"/>
      <c r="X99" s="230"/>
      <c r="Y99" s="170"/>
      <c r="Z99" s="171"/>
      <c r="AA99" s="229"/>
      <c r="AB99" s="230"/>
      <c r="AC99" s="170"/>
      <c r="AD99" s="171"/>
      <c r="AE99" s="229"/>
      <c r="AF99" s="230"/>
      <c r="AG99" s="170"/>
      <c r="AH99" s="171"/>
      <c r="AI99" s="229"/>
      <c r="AJ99" s="230"/>
      <c r="AK99" s="170"/>
      <c r="AL99" s="171"/>
      <c r="AM99" s="229"/>
      <c r="AN99" s="230"/>
      <c r="AO99" s="170"/>
      <c r="AP99" s="171"/>
      <c r="AQ99" s="229"/>
      <c r="AR99" s="230"/>
      <c r="AS99" s="170"/>
      <c r="AT99" s="171"/>
      <c r="AU99" s="229"/>
      <c r="AV99" s="230"/>
      <c r="AW99" s="170"/>
      <c r="AX99" s="171"/>
      <c r="AY99" s="229"/>
      <c r="AZ99" s="230"/>
      <c r="BA99" s="170"/>
      <c r="BB99" s="171"/>
      <c r="BC99" s="229"/>
      <c r="BD99" s="230"/>
      <c r="BE99" s="170"/>
      <c r="BF99" s="171"/>
      <c r="BG99" s="229"/>
      <c r="BH99" s="230"/>
      <c r="BI99" s="170"/>
      <c r="BJ99" s="171"/>
      <c r="BK99" s="229"/>
      <c r="BL99" s="230"/>
      <c r="BM99" s="170"/>
      <c r="BN99" s="171"/>
      <c r="BO99" s="229"/>
      <c r="BP99" s="230"/>
      <c r="BQ99" s="170"/>
      <c r="BR99" s="171"/>
      <c r="BS99" s="229"/>
      <c r="BT99" s="230"/>
      <c r="BU99" s="170"/>
      <c r="BV99" s="171"/>
      <c r="BW99" s="229"/>
      <c r="BX99" s="230"/>
      <c r="BY99" s="170"/>
      <c r="BZ99" s="171"/>
      <c r="CA99" s="229"/>
      <c r="CB99" s="230"/>
      <c r="CC99" s="170"/>
      <c r="CD99" s="171"/>
      <c r="CE99" s="229"/>
      <c r="CF99" s="230"/>
      <c r="CG99" s="170"/>
      <c r="CH99" s="171"/>
      <c r="CI99" s="229"/>
      <c r="CJ99" s="230"/>
      <c r="CK99" s="170"/>
      <c r="CL99" s="171"/>
      <c r="CM99" s="229"/>
      <c r="CN99" s="230"/>
      <c r="CO99" s="170"/>
      <c r="CP99" s="171"/>
      <c r="CQ99" s="229"/>
      <c r="CR99" s="230"/>
      <c r="CS99" s="170"/>
      <c r="CT99" s="171"/>
      <c r="CU99" s="229"/>
      <c r="CV99" s="230"/>
      <c r="CW99" s="170"/>
      <c r="CX99" s="171"/>
      <c r="CY99" s="229"/>
      <c r="CZ99" s="230"/>
      <c r="DA99" s="170"/>
      <c r="DB99" s="171"/>
      <c r="DC99" s="229"/>
      <c r="DD99" s="230"/>
      <c r="DE99" s="170"/>
      <c r="DF99" s="171"/>
      <c r="DG99" s="229"/>
      <c r="DH99" s="230"/>
      <c r="DI99" s="170"/>
      <c r="DJ99" s="171"/>
      <c r="DK99" s="229"/>
      <c r="DL99" s="230"/>
      <c r="DM99" s="170"/>
      <c r="DN99" s="171"/>
      <c r="DO99" s="229"/>
      <c r="DP99" s="230"/>
      <c r="DQ99" s="170"/>
      <c r="DR99" s="171"/>
      <c r="DS99" s="229"/>
      <c r="DT99" s="230"/>
      <c r="DU99" s="170"/>
      <c r="DV99" s="171"/>
      <c r="DW99" s="229"/>
      <c r="DX99" s="230"/>
      <c r="DY99" s="170"/>
      <c r="DZ99" s="183">
        <f t="shared" si="8"/>
        <v>0</v>
      </c>
      <c r="EA99" s="184">
        <f t="shared" si="8"/>
        <v>0</v>
      </c>
      <c r="EB99" s="184">
        <f t="shared" si="8"/>
        <v>0</v>
      </c>
      <c r="EC99" s="185">
        <f t="shared" si="7"/>
        <v>0</v>
      </c>
    </row>
    <row r="100" spans="1:133" ht="45" x14ac:dyDescent="0.25">
      <c r="A100" s="222">
        <v>92</v>
      </c>
      <c r="B100" s="252" t="s">
        <v>704</v>
      </c>
      <c r="C100" s="385" t="s">
        <v>1224</v>
      </c>
      <c r="D100" s="386" t="s">
        <v>2597</v>
      </c>
      <c r="E100" s="194">
        <v>0</v>
      </c>
      <c r="F100" s="171"/>
      <c r="G100" s="229">
        <v>1</v>
      </c>
      <c r="H100" s="230"/>
      <c r="I100" s="170"/>
      <c r="J100" s="171"/>
      <c r="K100" s="229">
        <v>1</v>
      </c>
      <c r="L100" s="230"/>
      <c r="M100" s="170"/>
      <c r="N100" s="171"/>
      <c r="O100" s="229">
        <v>1</v>
      </c>
      <c r="P100" s="230"/>
      <c r="Q100" s="170"/>
      <c r="R100" s="171"/>
      <c r="S100" s="229">
        <v>1</v>
      </c>
      <c r="T100" s="230"/>
      <c r="U100" s="170"/>
      <c r="V100" s="171"/>
      <c r="W100" s="229"/>
      <c r="X100" s="230"/>
      <c r="Y100" s="170"/>
      <c r="Z100" s="171"/>
      <c r="AA100" s="229">
        <v>1</v>
      </c>
      <c r="AB100" s="230"/>
      <c r="AC100" s="170"/>
      <c r="AD100" s="171"/>
      <c r="AE100" s="229">
        <v>1</v>
      </c>
      <c r="AF100" s="230"/>
      <c r="AG100" s="170"/>
      <c r="AH100" s="171"/>
      <c r="AI100" s="229">
        <v>1</v>
      </c>
      <c r="AJ100" s="230"/>
      <c r="AK100" s="170"/>
      <c r="AL100" s="171"/>
      <c r="AM100" s="229">
        <v>1</v>
      </c>
      <c r="AN100" s="230"/>
      <c r="AO100" s="170"/>
      <c r="AP100" s="171"/>
      <c r="AQ100" s="229">
        <v>1</v>
      </c>
      <c r="AR100" s="230"/>
      <c r="AS100" s="170"/>
      <c r="AT100" s="171"/>
      <c r="AU100" s="229">
        <v>1</v>
      </c>
      <c r="AV100" s="230"/>
      <c r="AW100" s="170"/>
      <c r="AX100" s="171"/>
      <c r="AY100" s="229"/>
      <c r="AZ100" s="230"/>
      <c r="BA100" s="170"/>
      <c r="BB100" s="171"/>
      <c r="BC100" s="229">
        <v>1</v>
      </c>
      <c r="BD100" s="230"/>
      <c r="BE100" s="170"/>
      <c r="BF100" s="171"/>
      <c r="BG100" s="229">
        <v>1</v>
      </c>
      <c r="BH100" s="230"/>
      <c r="BI100" s="170"/>
      <c r="BJ100" s="171"/>
      <c r="BK100" s="229">
        <v>1</v>
      </c>
      <c r="BL100" s="230"/>
      <c r="BM100" s="170"/>
      <c r="BN100" s="171"/>
      <c r="BO100" s="229">
        <v>1</v>
      </c>
      <c r="BP100" s="230"/>
      <c r="BQ100" s="170"/>
      <c r="BR100" s="171"/>
      <c r="BS100" s="229">
        <v>1</v>
      </c>
      <c r="BT100" s="230"/>
      <c r="BU100" s="170"/>
      <c r="BV100" s="171"/>
      <c r="BW100" s="229">
        <v>1</v>
      </c>
      <c r="BX100" s="230"/>
      <c r="BY100" s="170"/>
      <c r="BZ100" s="171"/>
      <c r="CA100" s="229"/>
      <c r="CB100" s="230"/>
      <c r="CC100" s="170"/>
      <c r="CD100" s="171"/>
      <c r="CE100" s="229">
        <v>1</v>
      </c>
      <c r="CF100" s="230"/>
      <c r="CG100" s="170"/>
      <c r="CH100" s="171"/>
      <c r="CI100" s="229">
        <v>1</v>
      </c>
      <c r="CJ100" s="230"/>
      <c r="CK100" s="170"/>
      <c r="CL100" s="171"/>
      <c r="CM100" s="229">
        <v>1</v>
      </c>
      <c r="CN100" s="230"/>
      <c r="CO100" s="170"/>
      <c r="CP100" s="171"/>
      <c r="CQ100" s="229">
        <v>1</v>
      </c>
      <c r="CR100" s="230"/>
      <c r="CS100" s="170"/>
      <c r="CT100" s="171"/>
      <c r="CU100" s="229">
        <v>1</v>
      </c>
      <c r="CV100" s="230"/>
      <c r="CW100" s="170"/>
      <c r="CX100" s="171"/>
      <c r="CY100" s="229">
        <v>1</v>
      </c>
      <c r="CZ100" s="230"/>
      <c r="DA100" s="170"/>
      <c r="DB100" s="171"/>
      <c r="DC100" s="229"/>
      <c r="DD100" s="230"/>
      <c r="DE100" s="170"/>
      <c r="DF100" s="171"/>
      <c r="DG100" s="229">
        <v>1</v>
      </c>
      <c r="DH100" s="230"/>
      <c r="DI100" s="170"/>
      <c r="DJ100" s="171"/>
      <c r="DK100" s="229">
        <v>1</v>
      </c>
      <c r="DL100" s="230"/>
      <c r="DM100" s="170"/>
      <c r="DN100" s="171"/>
      <c r="DO100" s="229">
        <v>1</v>
      </c>
      <c r="DP100" s="230"/>
      <c r="DQ100" s="170"/>
      <c r="DR100" s="171"/>
      <c r="DS100" s="229">
        <v>1</v>
      </c>
      <c r="DT100" s="230"/>
      <c r="DU100" s="170"/>
      <c r="DV100" s="171"/>
      <c r="DW100" s="229">
        <v>1</v>
      </c>
      <c r="DX100" s="230"/>
      <c r="DY100" s="170"/>
      <c r="DZ100" s="183">
        <f t="shared" si="8"/>
        <v>0</v>
      </c>
      <c r="EA100" s="184">
        <f t="shared" si="8"/>
        <v>27</v>
      </c>
      <c r="EB100" s="184">
        <f t="shared" si="8"/>
        <v>0</v>
      </c>
      <c r="EC100" s="185">
        <f t="shared" si="7"/>
        <v>0</v>
      </c>
    </row>
    <row r="101" spans="1:133" ht="45" x14ac:dyDescent="0.25">
      <c r="A101" s="253">
        <v>93</v>
      </c>
      <c r="B101" s="252" t="s">
        <v>734</v>
      </c>
      <c r="C101" s="385" t="s">
        <v>735</v>
      </c>
      <c r="D101" s="386" t="s">
        <v>1225</v>
      </c>
      <c r="E101" s="194">
        <v>0</v>
      </c>
      <c r="F101" s="171"/>
      <c r="G101" s="229">
        <v>1</v>
      </c>
      <c r="H101" s="230"/>
      <c r="I101" s="170"/>
      <c r="J101" s="171"/>
      <c r="K101" s="229">
        <v>1</v>
      </c>
      <c r="L101" s="230"/>
      <c r="M101" s="170"/>
      <c r="N101" s="171"/>
      <c r="O101" s="229">
        <v>1</v>
      </c>
      <c r="P101" s="230"/>
      <c r="Q101" s="170"/>
      <c r="R101" s="171"/>
      <c r="S101" s="229">
        <v>1</v>
      </c>
      <c r="T101" s="230"/>
      <c r="U101" s="170"/>
      <c r="V101" s="171"/>
      <c r="W101" s="229"/>
      <c r="X101" s="230"/>
      <c r="Y101" s="170"/>
      <c r="Z101" s="171"/>
      <c r="AA101" s="229">
        <v>1</v>
      </c>
      <c r="AB101" s="230"/>
      <c r="AC101" s="170"/>
      <c r="AD101" s="171"/>
      <c r="AE101" s="229">
        <v>1</v>
      </c>
      <c r="AF101" s="230"/>
      <c r="AG101" s="170"/>
      <c r="AH101" s="171"/>
      <c r="AI101" s="229">
        <v>1</v>
      </c>
      <c r="AJ101" s="230"/>
      <c r="AK101" s="170"/>
      <c r="AL101" s="171"/>
      <c r="AM101" s="229">
        <v>1</v>
      </c>
      <c r="AN101" s="230"/>
      <c r="AO101" s="170"/>
      <c r="AP101" s="171"/>
      <c r="AQ101" s="229">
        <v>1</v>
      </c>
      <c r="AR101" s="230"/>
      <c r="AS101" s="170"/>
      <c r="AT101" s="171"/>
      <c r="AU101" s="229">
        <v>1</v>
      </c>
      <c r="AV101" s="230"/>
      <c r="AW101" s="170"/>
      <c r="AX101" s="171"/>
      <c r="AY101" s="229"/>
      <c r="AZ101" s="230"/>
      <c r="BA101" s="170"/>
      <c r="BB101" s="171"/>
      <c r="BC101" s="229">
        <v>1</v>
      </c>
      <c r="BD101" s="230"/>
      <c r="BE101" s="170"/>
      <c r="BF101" s="171"/>
      <c r="BG101" s="229">
        <v>1</v>
      </c>
      <c r="BH101" s="230"/>
      <c r="BI101" s="170"/>
      <c r="BJ101" s="171"/>
      <c r="BK101" s="229">
        <v>1</v>
      </c>
      <c r="BL101" s="230"/>
      <c r="BM101" s="170"/>
      <c r="BN101" s="171"/>
      <c r="BO101" s="229">
        <v>1</v>
      </c>
      <c r="BP101" s="230"/>
      <c r="BQ101" s="170"/>
      <c r="BR101" s="171"/>
      <c r="BS101" s="229">
        <v>1</v>
      </c>
      <c r="BT101" s="230"/>
      <c r="BU101" s="170"/>
      <c r="BV101" s="171"/>
      <c r="BW101" s="229">
        <v>1</v>
      </c>
      <c r="BX101" s="230"/>
      <c r="BY101" s="170"/>
      <c r="BZ101" s="171"/>
      <c r="CA101" s="229"/>
      <c r="CB101" s="230"/>
      <c r="CC101" s="170"/>
      <c r="CD101" s="171"/>
      <c r="CE101" s="229">
        <v>1</v>
      </c>
      <c r="CF101" s="230"/>
      <c r="CG101" s="170"/>
      <c r="CH101" s="171"/>
      <c r="CI101" s="229">
        <v>1</v>
      </c>
      <c r="CJ101" s="230"/>
      <c r="CK101" s="170"/>
      <c r="CL101" s="171"/>
      <c r="CM101" s="229">
        <v>1</v>
      </c>
      <c r="CN101" s="230"/>
      <c r="CO101" s="170"/>
      <c r="CP101" s="171"/>
      <c r="CQ101" s="229">
        <v>1</v>
      </c>
      <c r="CR101" s="230"/>
      <c r="CS101" s="170"/>
      <c r="CT101" s="171"/>
      <c r="CU101" s="229">
        <v>1</v>
      </c>
      <c r="CV101" s="230"/>
      <c r="CW101" s="170"/>
      <c r="CX101" s="171"/>
      <c r="CY101" s="229">
        <v>1</v>
      </c>
      <c r="CZ101" s="230"/>
      <c r="DA101" s="170"/>
      <c r="DB101" s="171"/>
      <c r="DC101" s="229"/>
      <c r="DD101" s="230"/>
      <c r="DE101" s="170"/>
      <c r="DF101" s="171"/>
      <c r="DG101" s="229">
        <v>1</v>
      </c>
      <c r="DH101" s="230"/>
      <c r="DI101" s="170"/>
      <c r="DJ101" s="171"/>
      <c r="DK101" s="229">
        <v>1</v>
      </c>
      <c r="DL101" s="230"/>
      <c r="DM101" s="170"/>
      <c r="DN101" s="171"/>
      <c r="DO101" s="229">
        <v>1</v>
      </c>
      <c r="DP101" s="230"/>
      <c r="DQ101" s="170"/>
      <c r="DR101" s="171"/>
      <c r="DS101" s="229">
        <v>1</v>
      </c>
      <c r="DT101" s="230"/>
      <c r="DU101" s="170"/>
      <c r="DV101" s="171"/>
      <c r="DW101" s="229">
        <v>2</v>
      </c>
      <c r="DX101" s="230"/>
      <c r="DY101" s="170"/>
      <c r="DZ101" s="183">
        <f t="shared" si="8"/>
        <v>0</v>
      </c>
      <c r="EA101" s="184">
        <f t="shared" si="8"/>
        <v>28</v>
      </c>
      <c r="EB101" s="184">
        <f t="shared" si="8"/>
        <v>0</v>
      </c>
      <c r="EC101" s="185">
        <f t="shared" si="7"/>
        <v>0</v>
      </c>
    </row>
    <row r="102" spans="1:133" ht="45" x14ac:dyDescent="0.25">
      <c r="A102" s="222">
        <v>94</v>
      </c>
      <c r="B102" s="252" t="s">
        <v>705</v>
      </c>
      <c r="C102" s="385" t="s">
        <v>278</v>
      </c>
      <c r="D102" s="386" t="s">
        <v>1226</v>
      </c>
      <c r="E102" s="194">
        <v>0</v>
      </c>
      <c r="F102" s="171"/>
      <c r="G102" s="229">
        <v>1</v>
      </c>
      <c r="H102" s="230"/>
      <c r="I102" s="170"/>
      <c r="J102" s="171"/>
      <c r="K102" s="229">
        <v>1</v>
      </c>
      <c r="L102" s="230"/>
      <c r="M102" s="170"/>
      <c r="N102" s="171"/>
      <c r="O102" s="229">
        <v>1</v>
      </c>
      <c r="P102" s="230"/>
      <c r="Q102" s="170"/>
      <c r="R102" s="171"/>
      <c r="S102" s="229">
        <v>1</v>
      </c>
      <c r="T102" s="230"/>
      <c r="U102" s="170"/>
      <c r="V102" s="171"/>
      <c r="W102" s="229"/>
      <c r="X102" s="230"/>
      <c r="Y102" s="170"/>
      <c r="Z102" s="171"/>
      <c r="AA102" s="229">
        <v>1</v>
      </c>
      <c r="AB102" s="230"/>
      <c r="AC102" s="170"/>
      <c r="AD102" s="171"/>
      <c r="AE102" s="229">
        <v>1</v>
      </c>
      <c r="AF102" s="230"/>
      <c r="AG102" s="170"/>
      <c r="AH102" s="171"/>
      <c r="AI102" s="229">
        <v>1</v>
      </c>
      <c r="AJ102" s="230"/>
      <c r="AK102" s="170"/>
      <c r="AL102" s="171"/>
      <c r="AM102" s="229">
        <v>1</v>
      </c>
      <c r="AN102" s="230"/>
      <c r="AO102" s="170"/>
      <c r="AP102" s="171"/>
      <c r="AQ102" s="229">
        <v>1</v>
      </c>
      <c r="AR102" s="230"/>
      <c r="AS102" s="170"/>
      <c r="AT102" s="171"/>
      <c r="AU102" s="229">
        <v>1</v>
      </c>
      <c r="AV102" s="230"/>
      <c r="AW102" s="170"/>
      <c r="AX102" s="171"/>
      <c r="AY102" s="229"/>
      <c r="AZ102" s="230"/>
      <c r="BA102" s="170"/>
      <c r="BB102" s="171"/>
      <c r="BC102" s="229">
        <v>1</v>
      </c>
      <c r="BD102" s="230"/>
      <c r="BE102" s="170"/>
      <c r="BF102" s="171"/>
      <c r="BG102" s="229">
        <v>1</v>
      </c>
      <c r="BH102" s="230"/>
      <c r="BI102" s="170"/>
      <c r="BJ102" s="171"/>
      <c r="BK102" s="229">
        <v>1</v>
      </c>
      <c r="BL102" s="230"/>
      <c r="BM102" s="170"/>
      <c r="BN102" s="171"/>
      <c r="BO102" s="229">
        <v>1</v>
      </c>
      <c r="BP102" s="230"/>
      <c r="BQ102" s="170"/>
      <c r="BR102" s="171"/>
      <c r="BS102" s="229">
        <v>1</v>
      </c>
      <c r="BT102" s="230"/>
      <c r="BU102" s="170"/>
      <c r="BV102" s="171"/>
      <c r="BW102" s="229">
        <v>1</v>
      </c>
      <c r="BX102" s="230"/>
      <c r="BY102" s="170"/>
      <c r="BZ102" s="171"/>
      <c r="CA102" s="229"/>
      <c r="CB102" s="230"/>
      <c r="CC102" s="170"/>
      <c r="CD102" s="171"/>
      <c r="CE102" s="229">
        <v>1</v>
      </c>
      <c r="CF102" s="230"/>
      <c r="CG102" s="170"/>
      <c r="CH102" s="171"/>
      <c r="CI102" s="229">
        <v>1</v>
      </c>
      <c r="CJ102" s="230"/>
      <c r="CK102" s="170"/>
      <c r="CL102" s="171"/>
      <c r="CM102" s="229">
        <v>1</v>
      </c>
      <c r="CN102" s="230"/>
      <c r="CO102" s="170"/>
      <c r="CP102" s="171"/>
      <c r="CQ102" s="229">
        <v>1</v>
      </c>
      <c r="CR102" s="230"/>
      <c r="CS102" s="170"/>
      <c r="CT102" s="171"/>
      <c r="CU102" s="229">
        <v>1</v>
      </c>
      <c r="CV102" s="230"/>
      <c r="CW102" s="170"/>
      <c r="CX102" s="171"/>
      <c r="CY102" s="229">
        <v>1</v>
      </c>
      <c r="CZ102" s="230"/>
      <c r="DA102" s="170"/>
      <c r="DB102" s="171"/>
      <c r="DC102" s="229"/>
      <c r="DD102" s="230"/>
      <c r="DE102" s="170"/>
      <c r="DF102" s="171"/>
      <c r="DG102" s="229">
        <v>1</v>
      </c>
      <c r="DH102" s="230"/>
      <c r="DI102" s="170"/>
      <c r="DJ102" s="171"/>
      <c r="DK102" s="229">
        <v>1</v>
      </c>
      <c r="DL102" s="230"/>
      <c r="DM102" s="170"/>
      <c r="DN102" s="171"/>
      <c r="DO102" s="229">
        <v>1</v>
      </c>
      <c r="DP102" s="230"/>
      <c r="DQ102" s="170"/>
      <c r="DR102" s="171"/>
      <c r="DS102" s="229">
        <v>1</v>
      </c>
      <c r="DT102" s="230"/>
      <c r="DU102" s="170"/>
      <c r="DV102" s="171"/>
      <c r="DW102" s="229">
        <v>1</v>
      </c>
      <c r="DX102" s="230"/>
      <c r="DY102" s="170"/>
      <c r="DZ102" s="183">
        <f t="shared" si="8"/>
        <v>0</v>
      </c>
      <c r="EA102" s="184">
        <f t="shared" si="8"/>
        <v>27</v>
      </c>
      <c r="EB102" s="184">
        <f t="shared" si="8"/>
        <v>0</v>
      </c>
      <c r="EC102" s="185">
        <f t="shared" si="7"/>
        <v>0</v>
      </c>
    </row>
    <row r="103" spans="1:133" ht="30" x14ac:dyDescent="0.25">
      <c r="A103" s="253">
        <v>95</v>
      </c>
      <c r="B103" s="252" t="s">
        <v>760</v>
      </c>
      <c r="C103" s="388" t="s">
        <v>761</v>
      </c>
      <c r="D103" s="389" t="s">
        <v>1227</v>
      </c>
      <c r="E103" s="524">
        <v>0</v>
      </c>
      <c r="F103" s="171">
        <v>1</v>
      </c>
      <c r="G103" s="229"/>
      <c r="H103" s="230"/>
      <c r="I103" s="170"/>
      <c r="J103" s="171">
        <v>1</v>
      </c>
      <c r="K103" s="229"/>
      <c r="L103" s="230"/>
      <c r="M103" s="170"/>
      <c r="N103" s="171">
        <v>1</v>
      </c>
      <c r="O103" s="229"/>
      <c r="P103" s="230"/>
      <c r="Q103" s="170"/>
      <c r="R103" s="171">
        <v>1</v>
      </c>
      <c r="S103" s="229"/>
      <c r="T103" s="230"/>
      <c r="U103" s="170"/>
      <c r="V103" s="171"/>
      <c r="W103" s="229"/>
      <c r="X103" s="230"/>
      <c r="Y103" s="170"/>
      <c r="Z103" s="171">
        <v>1</v>
      </c>
      <c r="AA103" s="229"/>
      <c r="AB103" s="230"/>
      <c r="AC103" s="170"/>
      <c r="AD103" s="171">
        <v>1</v>
      </c>
      <c r="AE103" s="229"/>
      <c r="AF103" s="230"/>
      <c r="AG103" s="170"/>
      <c r="AH103" s="171">
        <v>1</v>
      </c>
      <c r="AI103" s="229"/>
      <c r="AJ103" s="230"/>
      <c r="AK103" s="170"/>
      <c r="AL103" s="171">
        <v>1</v>
      </c>
      <c r="AM103" s="229"/>
      <c r="AN103" s="230"/>
      <c r="AO103" s="170"/>
      <c r="AP103" s="171">
        <v>1</v>
      </c>
      <c r="AQ103" s="229"/>
      <c r="AR103" s="230"/>
      <c r="AS103" s="170"/>
      <c r="AT103" s="171">
        <v>1</v>
      </c>
      <c r="AU103" s="229"/>
      <c r="AV103" s="230"/>
      <c r="AW103" s="170"/>
      <c r="AX103" s="171"/>
      <c r="AY103" s="229"/>
      <c r="AZ103" s="230"/>
      <c r="BA103" s="170"/>
      <c r="BB103" s="171">
        <v>1</v>
      </c>
      <c r="BC103" s="229"/>
      <c r="BD103" s="230"/>
      <c r="BE103" s="170"/>
      <c r="BF103" s="171">
        <v>1</v>
      </c>
      <c r="BG103" s="229"/>
      <c r="BH103" s="230"/>
      <c r="BI103" s="170"/>
      <c r="BJ103" s="171">
        <v>1</v>
      </c>
      <c r="BK103" s="229"/>
      <c r="BL103" s="230"/>
      <c r="BM103" s="170"/>
      <c r="BN103" s="171">
        <v>1</v>
      </c>
      <c r="BO103" s="229"/>
      <c r="BP103" s="230"/>
      <c r="BQ103" s="170"/>
      <c r="BR103" s="171">
        <v>1</v>
      </c>
      <c r="BS103" s="229"/>
      <c r="BT103" s="230"/>
      <c r="BU103" s="170"/>
      <c r="BV103" s="171">
        <v>1</v>
      </c>
      <c r="BW103" s="229"/>
      <c r="BX103" s="230"/>
      <c r="BY103" s="170"/>
      <c r="BZ103" s="171"/>
      <c r="CA103" s="229"/>
      <c r="CB103" s="230"/>
      <c r="CC103" s="170"/>
      <c r="CD103" s="171">
        <v>1</v>
      </c>
      <c r="CE103" s="229"/>
      <c r="CF103" s="230"/>
      <c r="CG103" s="170"/>
      <c r="CH103" s="171">
        <v>1</v>
      </c>
      <c r="CI103" s="229"/>
      <c r="CJ103" s="230"/>
      <c r="CK103" s="170"/>
      <c r="CL103" s="171">
        <v>1</v>
      </c>
      <c r="CM103" s="229"/>
      <c r="CN103" s="230"/>
      <c r="CO103" s="170"/>
      <c r="CP103" s="171">
        <v>1</v>
      </c>
      <c r="CQ103" s="229"/>
      <c r="CR103" s="230"/>
      <c r="CS103" s="170"/>
      <c r="CT103" s="171">
        <v>1</v>
      </c>
      <c r="CU103" s="229"/>
      <c r="CV103" s="230"/>
      <c r="CW103" s="170"/>
      <c r="CX103" s="171">
        <v>1</v>
      </c>
      <c r="CY103" s="229"/>
      <c r="CZ103" s="230"/>
      <c r="DA103" s="170"/>
      <c r="DB103" s="171"/>
      <c r="DC103" s="229"/>
      <c r="DD103" s="230"/>
      <c r="DE103" s="170"/>
      <c r="DF103" s="171">
        <v>1</v>
      </c>
      <c r="DG103" s="229"/>
      <c r="DH103" s="230"/>
      <c r="DI103" s="170"/>
      <c r="DJ103" s="171">
        <v>1</v>
      </c>
      <c r="DK103" s="229"/>
      <c r="DL103" s="230"/>
      <c r="DM103" s="170"/>
      <c r="DN103" s="171">
        <v>1</v>
      </c>
      <c r="DO103" s="229"/>
      <c r="DP103" s="230"/>
      <c r="DQ103" s="170"/>
      <c r="DR103" s="171">
        <v>1</v>
      </c>
      <c r="DS103" s="229"/>
      <c r="DT103" s="230"/>
      <c r="DU103" s="170"/>
      <c r="DV103" s="171">
        <v>1</v>
      </c>
      <c r="DW103" s="229"/>
      <c r="DX103" s="230"/>
      <c r="DY103" s="170"/>
      <c r="DZ103" s="183">
        <f t="shared" si="8"/>
        <v>27</v>
      </c>
      <c r="EA103" s="184">
        <f t="shared" si="8"/>
        <v>0</v>
      </c>
      <c r="EB103" s="184">
        <f t="shared" si="8"/>
        <v>0</v>
      </c>
      <c r="EC103" s="185">
        <f t="shared" si="7"/>
        <v>0</v>
      </c>
    </row>
    <row r="104" spans="1:133" ht="60" x14ac:dyDescent="0.25">
      <c r="A104" s="222">
        <v>96</v>
      </c>
      <c r="B104" s="525" t="s">
        <v>1086</v>
      </c>
      <c r="C104" s="400" t="s">
        <v>1087</v>
      </c>
      <c r="D104" s="400" t="s">
        <v>1228</v>
      </c>
      <c r="E104" s="526">
        <v>0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>
        <v>1</v>
      </c>
      <c r="O104" s="229"/>
      <c r="P104" s="230"/>
      <c r="Q104" s="170"/>
      <c r="R104" s="171">
        <v>1</v>
      </c>
      <c r="S104" s="229"/>
      <c r="T104" s="230"/>
      <c r="U104" s="170"/>
      <c r="V104" s="171"/>
      <c r="W104" s="229"/>
      <c r="X104" s="230"/>
      <c r="Y104" s="170"/>
      <c r="Z104" s="171">
        <v>1</v>
      </c>
      <c r="AA104" s="229"/>
      <c r="AB104" s="230"/>
      <c r="AC104" s="170"/>
      <c r="AD104" s="171">
        <v>1</v>
      </c>
      <c r="AE104" s="229"/>
      <c r="AF104" s="230"/>
      <c r="AG104" s="170"/>
      <c r="AH104" s="171">
        <v>1</v>
      </c>
      <c r="AI104" s="229"/>
      <c r="AJ104" s="230"/>
      <c r="AK104" s="170"/>
      <c r="AL104" s="171">
        <v>1</v>
      </c>
      <c r="AM104" s="229"/>
      <c r="AN104" s="230"/>
      <c r="AO104" s="170"/>
      <c r="AP104" s="171">
        <v>1</v>
      </c>
      <c r="AQ104" s="229"/>
      <c r="AR104" s="230"/>
      <c r="AS104" s="170"/>
      <c r="AT104" s="171"/>
      <c r="AU104" s="229">
        <v>5</v>
      </c>
      <c r="AV104" s="230"/>
      <c r="AW104" s="170"/>
      <c r="AX104" s="171"/>
      <c r="AY104" s="229"/>
      <c r="AZ104" s="230"/>
      <c r="BA104" s="170"/>
      <c r="BB104" s="171"/>
      <c r="BC104" s="229">
        <v>5</v>
      </c>
      <c r="BD104" s="230"/>
      <c r="BE104" s="170"/>
      <c r="BF104" s="171"/>
      <c r="BG104" s="229">
        <v>5</v>
      </c>
      <c r="BH104" s="230"/>
      <c r="BI104" s="170"/>
      <c r="BJ104" s="171"/>
      <c r="BK104" s="229">
        <v>5</v>
      </c>
      <c r="BL104" s="230"/>
      <c r="BM104" s="170"/>
      <c r="BN104" s="171"/>
      <c r="BO104" s="229">
        <v>5</v>
      </c>
      <c r="BP104" s="230"/>
      <c r="BQ104" s="170"/>
      <c r="BR104" s="171"/>
      <c r="BS104" s="229">
        <v>5</v>
      </c>
      <c r="BT104" s="230"/>
      <c r="BU104" s="170"/>
      <c r="BV104" s="171"/>
      <c r="BW104" s="229">
        <v>5</v>
      </c>
      <c r="BX104" s="230"/>
      <c r="BY104" s="170"/>
      <c r="BZ104" s="171"/>
      <c r="CA104" s="229"/>
      <c r="CB104" s="230"/>
      <c r="CC104" s="170"/>
      <c r="CD104" s="171"/>
      <c r="CE104" s="229">
        <v>5</v>
      </c>
      <c r="CF104" s="230"/>
      <c r="CG104" s="170"/>
      <c r="CH104" s="171"/>
      <c r="CI104" s="229">
        <v>5</v>
      </c>
      <c r="CJ104" s="230"/>
      <c r="CK104" s="170"/>
      <c r="CL104" s="171"/>
      <c r="CM104" s="229">
        <v>5</v>
      </c>
      <c r="CN104" s="230"/>
      <c r="CO104" s="170"/>
      <c r="CP104" s="171"/>
      <c r="CQ104" s="229">
        <v>2</v>
      </c>
      <c r="CR104" s="230"/>
      <c r="CS104" s="170"/>
      <c r="CT104" s="171"/>
      <c r="CU104" s="229">
        <v>2</v>
      </c>
      <c r="CV104" s="230"/>
      <c r="CW104" s="170"/>
      <c r="CX104" s="171"/>
      <c r="CY104" s="229">
        <v>9</v>
      </c>
      <c r="CZ104" s="230"/>
      <c r="DA104" s="170"/>
      <c r="DB104" s="171"/>
      <c r="DC104" s="229"/>
      <c r="DD104" s="230"/>
      <c r="DE104" s="170"/>
      <c r="DF104" s="171"/>
      <c r="DG104" s="229">
        <v>9</v>
      </c>
      <c r="DH104" s="230"/>
      <c r="DI104" s="170"/>
      <c r="DJ104" s="171"/>
      <c r="DK104" s="229">
        <v>5</v>
      </c>
      <c r="DL104" s="230"/>
      <c r="DM104" s="170"/>
      <c r="DN104" s="171"/>
      <c r="DO104" s="229">
        <v>5</v>
      </c>
      <c r="DP104" s="230"/>
      <c r="DQ104" s="170"/>
      <c r="DR104" s="171"/>
      <c r="DS104" s="229">
        <v>5</v>
      </c>
      <c r="DT104" s="230"/>
      <c r="DU104" s="170"/>
      <c r="DV104" s="171"/>
      <c r="DW104" s="229">
        <v>2</v>
      </c>
      <c r="DX104" s="230"/>
      <c r="DY104" s="170"/>
      <c r="DZ104" s="183">
        <f t="shared" si="8"/>
        <v>9</v>
      </c>
      <c r="EA104" s="184">
        <f t="shared" si="8"/>
        <v>89</v>
      </c>
      <c r="EB104" s="184">
        <f t="shared" si="8"/>
        <v>0</v>
      </c>
      <c r="EC104" s="185">
        <f t="shared" si="7"/>
        <v>0</v>
      </c>
    </row>
    <row r="105" spans="1:133" ht="75" x14ac:dyDescent="0.25">
      <c r="A105" s="253">
        <v>97</v>
      </c>
      <c r="B105" s="252" t="s">
        <v>756</v>
      </c>
      <c r="C105" s="385" t="s">
        <v>757</v>
      </c>
      <c r="D105" s="386" t="s">
        <v>2598</v>
      </c>
      <c r="E105" s="194">
        <v>0</v>
      </c>
      <c r="F105" s="171">
        <v>15</v>
      </c>
      <c r="G105" s="229"/>
      <c r="H105" s="230"/>
      <c r="I105" s="170"/>
      <c r="J105" s="171">
        <v>15</v>
      </c>
      <c r="K105" s="229"/>
      <c r="L105" s="230"/>
      <c r="M105" s="170"/>
      <c r="N105" s="171">
        <v>15</v>
      </c>
      <c r="O105" s="229"/>
      <c r="P105" s="230"/>
      <c r="Q105" s="170"/>
      <c r="R105" s="171">
        <v>15</v>
      </c>
      <c r="S105" s="229"/>
      <c r="T105" s="230"/>
      <c r="U105" s="170"/>
      <c r="V105" s="171"/>
      <c r="W105" s="229"/>
      <c r="X105" s="230"/>
      <c r="Y105" s="170"/>
      <c r="Z105" s="171">
        <v>15</v>
      </c>
      <c r="AA105" s="229"/>
      <c r="AB105" s="230"/>
      <c r="AC105" s="170"/>
      <c r="AD105" s="171">
        <v>15</v>
      </c>
      <c r="AE105" s="229"/>
      <c r="AF105" s="230"/>
      <c r="AG105" s="170"/>
      <c r="AH105" s="171"/>
      <c r="AI105" s="229"/>
      <c r="AJ105" s="230"/>
      <c r="AK105" s="170"/>
      <c r="AL105" s="171"/>
      <c r="AM105" s="229"/>
      <c r="AN105" s="230"/>
      <c r="AO105" s="170"/>
      <c r="AP105" s="171"/>
      <c r="AQ105" s="229"/>
      <c r="AR105" s="230"/>
      <c r="AS105" s="170"/>
      <c r="AT105" s="171">
        <v>10</v>
      </c>
      <c r="AU105" s="229"/>
      <c r="AV105" s="230"/>
      <c r="AW105" s="170"/>
      <c r="AX105" s="171"/>
      <c r="AY105" s="229"/>
      <c r="AZ105" s="230"/>
      <c r="BA105" s="170"/>
      <c r="BB105" s="171">
        <v>10</v>
      </c>
      <c r="BC105" s="229"/>
      <c r="BD105" s="230"/>
      <c r="BE105" s="170"/>
      <c r="BF105" s="171">
        <v>10</v>
      </c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>
        <v>1</v>
      </c>
      <c r="BS105" s="229"/>
      <c r="BT105" s="230"/>
      <c r="BU105" s="170"/>
      <c r="BV105" s="171">
        <v>1</v>
      </c>
      <c r="BW105" s="229"/>
      <c r="BX105" s="230"/>
      <c r="BY105" s="170"/>
      <c r="BZ105" s="171"/>
      <c r="CA105" s="229"/>
      <c r="CB105" s="230"/>
      <c r="CC105" s="170"/>
      <c r="CD105" s="171">
        <v>1</v>
      </c>
      <c r="CE105" s="229"/>
      <c r="CF105" s="230"/>
      <c r="CG105" s="170"/>
      <c r="CH105" s="171">
        <v>1</v>
      </c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/>
      <c r="CY105" s="229">
        <v>7</v>
      </c>
      <c r="CZ105" s="230"/>
      <c r="DA105" s="170"/>
      <c r="DB105" s="171"/>
      <c r="DC105" s="229"/>
      <c r="DD105" s="230"/>
      <c r="DE105" s="170"/>
      <c r="DF105" s="171"/>
      <c r="DG105" s="229">
        <v>7</v>
      </c>
      <c r="DH105" s="230"/>
      <c r="DI105" s="170"/>
      <c r="DJ105" s="171"/>
      <c r="DK105" s="229">
        <v>7</v>
      </c>
      <c r="DL105" s="230"/>
      <c r="DM105" s="170"/>
      <c r="DN105" s="171"/>
      <c r="DO105" s="229">
        <v>7</v>
      </c>
      <c r="DP105" s="230"/>
      <c r="DQ105" s="170"/>
      <c r="DR105" s="171"/>
      <c r="DS105" s="229">
        <v>7</v>
      </c>
      <c r="DT105" s="230"/>
      <c r="DU105" s="170"/>
      <c r="DV105" s="171"/>
      <c r="DW105" s="229">
        <v>7</v>
      </c>
      <c r="DX105" s="230"/>
      <c r="DY105" s="170"/>
      <c r="DZ105" s="183">
        <f t="shared" si="8"/>
        <v>129</v>
      </c>
      <c r="EA105" s="184">
        <f t="shared" si="8"/>
        <v>42</v>
      </c>
      <c r="EB105" s="184">
        <f t="shared" si="8"/>
        <v>0</v>
      </c>
      <c r="EC105" s="185">
        <f t="shared" si="7"/>
        <v>0</v>
      </c>
    </row>
    <row r="106" spans="1:133" ht="45" x14ac:dyDescent="0.25">
      <c r="A106" s="222">
        <v>98</v>
      </c>
      <c r="B106" s="252" t="s">
        <v>706</v>
      </c>
      <c r="C106" s="385" t="s">
        <v>707</v>
      </c>
      <c r="D106" s="386" t="s">
        <v>1229</v>
      </c>
      <c r="E106" s="194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/>
      <c r="W106" s="229"/>
      <c r="X106" s="230"/>
      <c r="Y106" s="170"/>
      <c r="Z106" s="171">
        <v>2</v>
      </c>
      <c r="AA106" s="229"/>
      <c r="AB106" s="230"/>
      <c r="AC106" s="170"/>
      <c r="AD106" s="171">
        <v>2</v>
      </c>
      <c r="AE106" s="229"/>
      <c r="AF106" s="230"/>
      <c r="AG106" s="170"/>
      <c r="AH106" s="171">
        <v>2</v>
      </c>
      <c r="AI106" s="229"/>
      <c r="AJ106" s="230"/>
      <c r="AK106" s="170"/>
      <c r="AL106" s="171">
        <v>2</v>
      </c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/>
      <c r="AY106" s="229"/>
      <c r="AZ106" s="230"/>
      <c r="BA106" s="170"/>
      <c r="BB106" s="171">
        <v>2</v>
      </c>
      <c r="BC106" s="229"/>
      <c r="BD106" s="230"/>
      <c r="BE106" s="170"/>
      <c r="BF106" s="171">
        <v>2</v>
      </c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/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/>
      <c r="DC106" s="229"/>
      <c r="DD106" s="230"/>
      <c r="DE106" s="170"/>
      <c r="DF106" s="171">
        <v>2</v>
      </c>
      <c r="DG106" s="229"/>
      <c r="DH106" s="230"/>
      <c r="DI106" s="170"/>
      <c r="DJ106" s="171">
        <v>2</v>
      </c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>
        <v>2</v>
      </c>
      <c r="DW106" s="229"/>
      <c r="DX106" s="230"/>
      <c r="DY106" s="170"/>
      <c r="DZ106" s="183">
        <f t="shared" si="8"/>
        <v>54</v>
      </c>
      <c r="EA106" s="184">
        <f t="shared" si="8"/>
        <v>0</v>
      </c>
      <c r="EB106" s="184">
        <f t="shared" si="8"/>
        <v>0</v>
      </c>
      <c r="EC106" s="185">
        <f t="shared" si="7"/>
        <v>0</v>
      </c>
    </row>
    <row r="107" spans="1:133" ht="50.25" customHeight="1" x14ac:dyDescent="0.25">
      <c r="A107" s="253">
        <v>99</v>
      </c>
      <c r="B107" s="252" t="s">
        <v>1110</v>
      </c>
      <c r="C107" s="388" t="s">
        <v>1112</v>
      </c>
      <c r="D107" s="389" t="s">
        <v>1111</v>
      </c>
      <c r="E107" s="524">
        <v>0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/>
      <c r="X107" s="230"/>
      <c r="Y107" s="170"/>
      <c r="Z107" s="171"/>
      <c r="AA107" s="229">
        <v>1</v>
      </c>
      <c r="AB107" s="230"/>
      <c r="AC107" s="170"/>
      <c r="AD107" s="171"/>
      <c r="AE107" s="229">
        <v>1</v>
      </c>
      <c r="AF107" s="230"/>
      <c r="AG107" s="170"/>
      <c r="AH107" s="171"/>
      <c r="AI107" s="229">
        <v>1</v>
      </c>
      <c r="AJ107" s="230"/>
      <c r="AK107" s="170"/>
      <c r="AL107" s="171"/>
      <c r="AM107" s="229">
        <v>1</v>
      </c>
      <c r="AN107" s="230"/>
      <c r="AO107" s="170"/>
      <c r="AP107" s="171"/>
      <c r="AQ107" s="229">
        <v>1</v>
      </c>
      <c r="AR107" s="230"/>
      <c r="AS107" s="170"/>
      <c r="AT107" s="171"/>
      <c r="AU107" s="229">
        <v>1</v>
      </c>
      <c r="AV107" s="230"/>
      <c r="AW107" s="170"/>
      <c r="AX107" s="171"/>
      <c r="AY107" s="229"/>
      <c r="AZ107" s="230"/>
      <c r="BA107" s="170"/>
      <c r="BB107" s="171"/>
      <c r="BC107" s="229">
        <v>1</v>
      </c>
      <c r="BD107" s="230"/>
      <c r="BE107" s="170"/>
      <c r="BF107" s="171"/>
      <c r="BG107" s="229">
        <v>1</v>
      </c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>
        <v>1</v>
      </c>
      <c r="BT107" s="230"/>
      <c r="BU107" s="170"/>
      <c r="BV107" s="171"/>
      <c r="BW107" s="229">
        <v>1</v>
      </c>
      <c r="BX107" s="230"/>
      <c r="BY107" s="170"/>
      <c r="BZ107" s="171"/>
      <c r="CA107" s="229"/>
      <c r="CB107" s="230"/>
      <c r="CC107" s="170"/>
      <c r="CD107" s="171"/>
      <c r="CE107" s="229">
        <v>1</v>
      </c>
      <c r="CF107" s="230"/>
      <c r="CG107" s="170"/>
      <c r="CH107" s="171"/>
      <c r="CI107" s="229">
        <v>1</v>
      </c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/>
      <c r="DD107" s="230"/>
      <c r="DE107" s="170"/>
      <c r="DF107" s="171"/>
      <c r="DG107" s="229">
        <v>1</v>
      </c>
      <c r="DH107" s="230"/>
      <c r="DI107" s="170"/>
      <c r="DJ107" s="171"/>
      <c r="DK107" s="229">
        <v>1</v>
      </c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>
        <v>1</v>
      </c>
      <c r="DX107" s="230"/>
      <c r="DY107" s="170"/>
      <c r="DZ107" s="183">
        <f t="shared" si="8"/>
        <v>0</v>
      </c>
      <c r="EA107" s="184">
        <f t="shared" si="8"/>
        <v>27</v>
      </c>
      <c r="EB107" s="184">
        <f t="shared" si="8"/>
        <v>0</v>
      </c>
      <c r="EC107" s="185">
        <f t="shared" si="7"/>
        <v>0</v>
      </c>
    </row>
    <row r="108" spans="1:133" ht="45" x14ac:dyDescent="0.25">
      <c r="A108" s="222">
        <v>100</v>
      </c>
      <c r="B108" s="252" t="s">
        <v>2251</v>
      </c>
      <c r="C108" s="388" t="s">
        <v>2252</v>
      </c>
      <c r="D108" s="389" t="s">
        <v>2253</v>
      </c>
      <c r="E108" s="524">
        <v>0</v>
      </c>
      <c r="F108" s="171">
        <v>2</v>
      </c>
      <c r="G108" s="229"/>
      <c r="H108" s="230"/>
      <c r="I108" s="170"/>
      <c r="J108" s="171">
        <v>2</v>
      </c>
      <c r="K108" s="229"/>
      <c r="L108" s="230"/>
      <c r="M108" s="170"/>
      <c r="N108" s="171">
        <v>2</v>
      </c>
      <c r="O108" s="229"/>
      <c r="P108" s="230"/>
      <c r="Q108" s="170"/>
      <c r="R108" s="171">
        <v>2</v>
      </c>
      <c r="S108" s="229"/>
      <c r="T108" s="230"/>
      <c r="U108" s="170"/>
      <c r="V108" s="171"/>
      <c r="W108" s="229"/>
      <c r="X108" s="230"/>
      <c r="Y108" s="170"/>
      <c r="Z108" s="171">
        <v>2</v>
      </c>
      <c r="AA108" s="229"/>
      <c r="AB108" s="230"/>
      <c r="AC108" s="170"/>
      <c r="AD108" s="171">
        <v>2</v>
      </c>
      <c r="AE108" s="229"/>
      <c r="AF108" s="230"/>
      <c r="AG108" s="170"/>
      <c r="AH108" s="171">
        <v>2</v>
      </c>
      <c r="AI108" s="229"/>
      <c r="AJ108" s="230"/>
      <c r="AK108" s="170"/>
      <c r="AL108" s="171">
        <v>2</v>
      </c>
      <c r="AM108" s="229"/>
      <c r="AN108" s="230"/>
      <c r="AO108" s="170"/>
      <c r="AP108" s="171">
        <v>2</v>
      </c>
      <c r="AQ108" s="229"/>
      <c r="AR108" s="230"/>
      <c r="AS108" s="170"/>
      <c r="AT108" s="171">
        <v>2</v>
      </c>
      <c r="AU108" s="229"/>
      <c r="AV108" s="230"/>
      <c r="AW108" s="170"/>
      <c r="AX108" s="171"/>
      <c r="AY108" s="229"/>
      <c r="AZ108" s="230"/>
      <c r="BA108" s="170"/>
      <c r="BB108" s="171">
        <v>2</v>
      </c>
      <c r="BC108" s="229"/>
      <c r="BD108" s="230"/>
      <c r="BE108" s="170"/>
      <c r="BF108" s="171">
        <v>2</v>
      </c>
      <c r="BG108" s="229"/>
      <c r="BH108" s="230"/>
      <c r="BI108" s="170"/>
      <c r="BJ108" s="171">
        <v>2</v>
      </c>
      <c r="BK108" s="229"/>
      <c r="BL108" s="230"/>
      <c r="BM108" s="170"/>
      <c r="BN108" s="171">
        <v>2</v>
      </c>
      <c r="BO108" s="229"/>
      <c r="BP108" s="230"/>
      <c r="BQ108" s="170"/>
      <c r="BR108" s="171">
        <v>2</v>
      </c>
      <c r="BS108" s="229"/>
      <c r="BT108" s="230"/>
      <c r="BU108" s="170"/>
      <c r="BV108" s="171">
        <v>2</v>
      </c>
      <c r="BW108" s="229"/>
      <c r="BX108" s="230"/>
      <c r="BY108" s="170"/>
      <c r="BZ108" s="171"/>
      <c r="CA108" s="229"/>
      <c r="CB108" s="230"/>
      <c r="CC108" s="170"/>
      <c r="CD108" s="171">
        <v>2</v>
      </c>
      <c r="CE108" s="229"/>
      <c r="CF108" s="230"/>
      <c r="CG108" s="170"/>
      <c r="CH108" s="171">
        <v>2</v>
      </c>
      <c r="CI108" s="229"/>
      <c r="CJ108" s="230"/>
      <c r="CK108" s="170"/>
      <c r="CL108" s="171">
        <v>2</v>
      </c>
      <c r="CM108" s="229"/>
      <c r="CN108" s="230"/>
      <c r="CO108" s="170"/>
      <c r="CP108" s="171">
        <v>2</v>
      </c>
      <c r="CQ108" s="229"/>
      <c r="CR108" s="230"/>
      <c r="CS108" s="170"/>
      <c r="CT108" s="171">
        <v>2</v>
      </c>
      <c r="CU108" s="229"/>
      <c r="CV108" s="230"/>
      <c r="CW108" s="170"/>
      <c r="CX108" s="171">
        <v>2</v>
      </c>
      <c r="CY108" s="229"/>
      <c r="CZ108" s="230"/>
      <c r="DA108" s="170"/>
      <c r="DB108" s="171"/>
      <c r="DC108" s="229"/>
      <c r="DD108" s="230"/>
      <c r="DE108" s="170"/>
      <c r="DF108" s="171">
        <v>2</v>
      </c>
      <c r="DG108" s="229"/>
      <c r="DH108" s="230"/>
      <c r="DI108" s="170"/>
      <c r="DJ108" s="171">
        <v>2</v>
      </c>
      <c r="DK108" s="229"/>
      <c r="DL108" s="230"/>
      <c r="DM108" s="170"/>
      <c r="DN108" s="171">
        <v>1</v>
      </c>
      <c r="DO108" s="229"/>
      <c r="DP108" s="230"/>
      <c r="DQ108" s="170"/>
      <c r="DR108" s="171">
        <v>1</v>
      </c>
      <c r="DS108" s="229"/>
      <c r="DT108" s="230"/>
      <c r="DU108" s="170"/>
      <c r="DV108" s="171">
        <v>1</v>
      </c>
      <c r="DW108" s="229"/>
      <c r="DX108" s="230"/>
      <c r="DY108" s="170"/>
      <c r="DZ108" s="183">
        <f t="shared" si="8"/>
        <v>51</v>
      </c>
      <c r="EA108" s="184">
        <f t="shared" si="8"/>
        <v>0</v>
      </c>
      <c r="EB108" s="184">
        <f t="shared" si="8"/>
        <v>0</v>
      </c>
      <c r="EC108" s="185">
        <f t="shared" si="7"/>
        <v>0</v>
      </c>
    </row>
    <row r="109" spans="1:133" ht="60" x14ac:dyDescent="0.25">
      <c r="A109" s="253">
        <v>101</v>
      </c>
      <c r="B109" s="252" t="s">
        <v>2599</v>
      </c>
      <c r="C109" s="388" t="s">
        <v>2600</v>
      </c>
      <c r="D109" s="389" t="s">
        <v>2601</v>
      </c>
      <c r="E109" s="524">
        <v>0</v>
      </c>
      <c r="F109" s="171"/>
      <c r="G109" s="229"/>
      <c r="H109" s="230"/>
      <c r="I109" s="170"/>
      <c r="J109" s="171"/>
      <c r="K109" s="229"/>
      <c r="L109" s="230"/>
      <c r="M109" s="170"/>
      <c r="N109" s="171"/>
      <c r="O109" s="229"/>
      <c r="P109" s="230"/>
      <c r="Q109" s="170"/>
      <c r="R109" s="171"/>
      <c r="S109" s="229"/>
      <c r="T109" s="230"/>
      <c r="U109" s="170"/>
      <c r="V109" s="171"/>
      <c r="W109" s="229"/>
      <c r="X109" s="230"/>
      <c r="Y109" s="170"/>
      <c r="Z109" s="171"/>
      <c r="AA109" s="229"/>
      <c r="AB109" s="230"/>
      <c r="AC109" s="170"/>
      <c r="AD109" s="171"/>
      <c r="AE109" s="229"/>
      <c r="AF109" s="230"/>
      <c r="AG109" s="170"/>
      <c r="AH109" s="171"/>
      <c r="AI109" s="229"/>
      <c r="AJ109" s="230"/>
      <c r="AK109" s="170"/>
      <c r="AL109" s="171"/>
      <c r="AM109" s="229"/>
      <c r="AN109" s="230"/>
      <c r="AO109" s="170"/>
      <c r="AP109" s="171"/>
      <c r="AQ109" s="229"/>
      <c r="AR109" s="230"/>
      <c r="AS109" s="170"/>
      <c r="AT109" s="171"/>
      <c r="AU109" s="229"/>
      <c r="AV109" s="230"/>
      <c r="AW109" s="170"/>
      <c r="AX109" s="171"/>
      <c r="AY109" s="229"/>
      <c r="AZ109" s="230"/>
      <c r="BA109" s="170"/>
      <c r="BB109" s="171"/>
      <c r="BC109" s="229"/>
      <c r="BD109" s="230"/>
      <c r="BE109" s="170"/>
      <c r="BF109" s="171"/>
      <c r="BG109" s="229"/>
      <c r="BH109" s="230"/>
      <c r="BI109" s="170"/>
      <c r="BJ109" s="171"/>
      <c r="BK109" s="229"/>
      <c r="BL109" s="230"/>
      <c r="BM109" s="170"/>
      <c r="BN109" s="171"/>
      <c r="BO109" s="229"/>
      <c r="BP109" s="230"/>
      <c r="BQ109" s="170"/>
      <c r="BR109" s="171"/>
      <c r="BS109" s="229"/>
      <c r="BT109" s="230"/>
      <c r="BU109" s="170"/>
      <c r="BV109" s="171"/>
      <c r="BW109" s="229"/>
      <c r="BX109" s="230"/>
      <c r="BY109" s="170"/>
      <c r="BZ109" s="171"/>
      <c r="CA109" s="229"/>
      <c r="CB109" s="230"/>
      <c r="CC109" s="170"/>
      <c r="CD109" s="171"/>
      <c r="CE109" s="229"/>
      <c r="CF109" s="230"/>
      <c r="CG109" s="170"/>
      <c r="CH109" s="171"/>
      <c r="CI109" s="229"/>
      <c r="CJ109" s="230"/>
      <c r="CK109" s="170"/>
      <c r="CL109" s="171"/>
      <c r="CM109" s="229"/>
      <c r="CN109" s="230"/>
      <c r="CO109" s="170"/>
      <c r="CP109" s="171"/>
      <c r="CQ109" s="229"/>
      <c r="CR109" s="230"/>
      <c r="CS109" s="170"/>
      <c r="CT109" s="171"/>
      <c r="CU109" s="229"/>
      <c r="CV109" s="230"/>
      <c r="CW109" s="170"/>
      <c r="CX109" s="171"/>
      <c r="CY109" s="229"/>
      <c r="CZ109" s="230"/>
      <c r="DA109" s="170"/>
      <c r="DB109" s="171"/>
      <c r="DC109" s="229"/>
      <c r="DD109" s="230"/>
      <c r="DE109" s="170"/>
      <c r="DF109" s="171"/>
      <c r="DG109" s="229"/>
      <c r="DH109" s="230"/>
      <c r="DI109" s="170"/>
      <c r="DJ109" s="171"/>
      <c r="DK109" s="229"/>
      <c r="DL109" s="230"/>
      <c r="DM109" s="170"/>
      <c r="DN109" s="171"/>
      <c r="DO109" s="229"/>
      <c r="DP109" s="230"/>
      <c r="DQ109" s="170"/>
      <c r="DR109" s="171"/>
      <c r="DS109" s="229"/>
      <c r="DT109" s="230"/>
      <c r="DU109" s="170"/>
      <c r="DV109" s="171"/>
      <c r="DW109" s="229"/>
      <c r="DX109" s="230"/>
      <c r="DY109" s="170"/>
      <c r="DZ109" s="183">
        <f t="shared" si="8"/>
        <v>0</v>
      </c>
      <c r="EA109" s="184">
        <f t="shared" si="8"/>
        <v>0</v>
      </c>
      <c r="EB109" s="184">
        <f t="shared" si="8"/>
        <v>0</v>
      </c>
      <c r="EC109" s="185">
        <f t="shared" si="7"/>
        <v>0</v>
      </c>
    </row>
    <row r="110" spans="1:133" ht="41.25" customHeight="1" x14ac:dyDescent="0.25">
      <c r="A110" s="222">
        <v>102</v>
      </c>
      <c r="B110" s="252" t="s">
        <v>1068</v>
      </c>
      <c r="C110" s="385" t="s">
        <v>1069</v>
      </c>
      <c r="D110" s="386" t="s">
        <v>1230</v>
      </c>
      <c r="E110" s="194">
        <v>0</v>
      </c>
      <c r="F110" s="171">
        <v>2</v>
      </c>
      <c r="G110" s="229"/>
      <c r="H110" s="230"/>
      <c r="I110" s="170"/>
      <c r="J110" s="171">
        <v>2</v>
      </c>
      <c r="K110" s="229"/>
      <c r="L110" s="230"/>
      <c r="M110" s="170"/>
      <c r="N110" s="171">
        <v>2</v>
      </c>
      <c r="O110" s="229"/>
      <c r="P110" s="230"/>
      <c r="Q110" s="170"/>
      <c r="R110" s="171">
        <v>2</v>
      </c>
      <c r="S110" s="229"/>
      <c r="T110" s="230"/>
      <c r="U110" s="170"/>
      <c r="V110" s="171"/>
      <c r="W110" s="229"/>
      <c r="X110" s="230"/>
      <c r="Y110" s="170"/>
      <c r="Z110" s="171">
        <v>2</v>
      </c>
      <c r="AA110" s="229"/>
      <c r="AB110" s="230"/>
      <c r="AC110" s="170"/>
      <c r="AD110" s="171">
        <v>2</v>
      </c>
      <c r="AE110" s="229"/>
      <c r="AF110" s="230"/>
      <c r="AG110" s="170"/>
      <c r="AH110" s="171">
        <v>2</v>
      </c>
      <c r="AI110" s="229"/>
      <c r="AJ110" s="230"/>
      <c r="AK110" s="170"/>
      <c r="AL110" s="171">
        <v>2</v>
      </c>
      <c r="AM110" s="229"/>
      <c r="AN110" s="230"/>
      <c r="AO110" s="170"/>
      <c r="AP110" s="171">
        <v>2</v>
      </c>
      <c r="AQ110" s="229"/>
      <c r="AR110" s="230"/>
      <c r="AS110" s="170"/>
      <c r="AT110" s="171">
        <v>2</v>
      </c>
      <c r="AU110" s="229"/>
      <c r="AV110" s="230"/>
      <c r="AW110" s="170"/>
      <c r="AX110" s="171"/>
      <c r="AY110" s="229"/>
      <c r="AZ110" s="230"/>
      <c r="BA110" s="170"/>
      <c r="BB110" s="171">
        <v>2</v>
      </c>
      <c r="BC110" s="229"/>
      <c r="BD110" s="230"/>
      <c r="BE110" s="170"/>
      <c r="BF110" s="171">
        <v>2</v>
      </c>
      <c r="BG110" s="229"/>
      <c r="BH110" s="230"/>
      <c r="BI110" s="170"/>
      <c r="BJ110" s="171">
        <v>2</v>
      </c>
      <c r="BK110" s="229"/>
      <c r="BL110" s="230"/>
      <c r="BM110" s="170"/>
      <c r="BN110" s="171">
        <v>2</v>
      </c>
      <c r="BO110" s="229"/>
      <c r="BP110" s="230"/>
      <c r="BQ110" s="170"/>
      <c r="BR110" s="171">
        <v>2</v>
      </c>
      <c r="BS110" s="229"/>
      <c r="BT110" s="230"/>
      <c r="BU110" s="170"/>
      <c r="BV110" s="171">
        <v>2</v>
      </c>
      <c r="BW110" s="229"/>
      <c r="BX110" s="230"/>
      <c r="BY110" s="170"/>
      <c r="BZ110" s="171"/>
      <c r="CA110" s="229"/>
      <c r="CB110" s="230"/>
      <c r="CC110" s="170"/>
      <c r="CD110" s="171">
        <v>2</v>
      </c>
      <c r="CE110" s="229"/>
      <c r="CF110" s="230"/>
      <c r="CG110" s="170"/>
      <c r="CH110" s="171">
        <v>2</v>
      </c>
      <c r="CI110" s="229"/>
      <c r="CJ110" s="230"/>
      <c r="CK110" s="170"/>
      <c r="CL110" s="171">
        <v>2</v>
      </c>
      <c r="CM110" s="229"/>
      <c r="CN110" s="230"/>
      <c r="CO110" s="170"/>
      <c r="CP110" s="171">
        <v>2</v>
      </c>
      <c r="CQ110" s="229"/>
      <c r="CR110" s="230"/>
      <c r="CS110" s="170"/>
      <c r="CT110" s="171">
        <v>2</v>
      </c>
      <c r="CU110" s="229"/>
      <c r="CV110" s="230"/>
      <c r="CW110" s="170"/>
      <c r="CX110" s="171">
        <v>2</v>
      </c>
      <c r="CY110" s="229"/>
      <c r="CZ110" s="230"/>
      <c r="DA110" s="170"/>
      <c r="DB110" s="171"/>
      <c r="DC110" s="229"/>
      <c r="DD110" s="230"/>
      <c r="DE110" s="170"/>
      <c r="DF110" s="171">
        <v>2</v>
      </c>
      <c r="DG110" s="229"/>
      <c r="DH110" s="230"/>
      <c r="DI110" s="170"/>
      <c r="DJ110" s="171">
        <v>2</v>
      </c>
      <c r="DK110" s="229"/>
      <c r="DL110" s="230"/>
      <c r="DM110" s="170"/>
      <c r="DN110" s="171">
        <v>2</v>
      </c>
      <c r="DO110" s="229"/>
      <c r="DP110" s="230"/>
      <c r="DQ110" s="170"/>
      <c r="DR110" s="171">
        <v>2</v>
      </c>
      <c r="DS110" s="229"/>
      <c r="DT110" s="230"/>
      <c r="DU110" s="170"/>
      <c r="DV110" s="171">
        <v>2</v>
      </c>
      <c r="DW110" s="229"/>
      <c r="DX110" s="230"/>
      <c r="DY110" s="170"/>
      <c r="DZ110" s="183">
        <f t="shared" si="8"/>
        <v>54</v>
      </c>
      <c r="EA110" s="184">
        <f t="shared" si="8"/>
        <v>0</v>
      </c>
      <c r="EB110" s="184">
        <f t="shared" si="8"/>
        <v>0</v>
      </c>
      <c r="EC110" s="185">
        <f t="shared" si="7"/>
        <v>0</v>
      </c>
    </row>
    <row r="111" spans="1:133" ht="60" x14ac:dyDescent="0.25">
      <c r="A111" s="253">
        <v>103</v>
      </c>
      <c r="B111" s="462" t="s">
        <v>2602</v>
      </c>
      <c r="C111" s="383" t="s">
        <v>2603</v>
      </c>
      <c r="D111" s="384" t="s">
        <v>2604</v>
      </c>
      <c r="E111" s="194">
        <v>0</v>
      </c>
      <c r="F111" s="171"/>
      <c r="G111" s="229">
        <v>2</v>
      </c>
      <c r="H111" s="230"/>
      <c r="I111" s="170"/>
      <c r="J111" s="171"/>
      <c r="K111" s="229">
        <v>2</v>
      </c>
      <c r="L111" s="230"/>
      <c r="M111" s="170"/>
      <c r="N111" s="171"/>
      <c r="O111" s="229">
        <v>2</v>
      </c>
      <c r="P111" s="230"/>
      <c r="Q111" s="170"/>
      <c r="R111" s="171"/>
      <c r="S111" s="229">
        <v>2</v>
      </c>
      <c r="T111" s="230"/>
      <c r="U111" s="170"/>
      <c r="V111" s="171"/>
      <c r="W111" s="229"/>
      <c r="X111" s="230"/>
      <c r="Y111" s="170"/>
      <c r="Z111" s="171"/>
      <c r="AA111" s="229">
        <v>2</v>
      </c>
      <c r="AB111" s="230"/>
      <c r="AC111" s="170"/>
      <c r="AD111" s="171"/>
      <c r="AE111" s="229">
        <v>2</v>
      </c>
      <c r="AF111" s="230"/>
      <c r="AG111" s="170"/>
      <c r="AH111" s="171"/>
      <c r="AI111" s="229">
        <v>2</v>
      </c>
      <c r="AJ111" s="230"/>
      <c r="AK111" s="170"/>
      <c r="AL111" s="171"/>
      <c r="AM111" s="229">
        <v>2</v>
      </c>
      <c r="AN111" s="230"/>
      <c r="AO111" s="170"/>
      <c r="AP111" s="171"/>
      <c r="AQ111" s="229">
        <v>2</v>
      </c>
      <c r="AR111" s="230"/>
      <c r="AS111" s="170"/>
      <c r="AT111" s="171"/>
      <c r="AU111" s="229">
        <v>2</v>
      </c>
      <c r="AV111" s="230"/>
      <c r="AW111" s="170"/>
      <c r="AX111" s="171"/>
      <c r="AY111" s="229"/>
      <c r="AZ111" s="230"/>
      <c r="BA111" s="170"/>
      <c r="BB111" s="171"/>
      <c r="BC111" s="229">
        <v>2</v>
      </c>
      <c r="BD111" s="230"/>
      <c r="BE111" s="170"/>
      <c r="BF111" s="171"/>
      <c r="BG111" s="229">
        <v>2</v>
      </c>
      <c r="BH111" s="230"/>
      <c r="BI111" s="170"/>
      <c r="BJ111" s="171"/>
      <c r="BK111" s="229">
        <v>2</v>
      </c>
      <c r="BL111" s="230"/>
      <c r="BM111" s="170"/>
      <c r="BN111" s="171"/>
      <c r="BO111" s="229">
        <v>2</v>
      </c>
      <c r="BP111" s="230"/>
      <c r="BQ111" s="170"/>
      <c r="BR111" s="171"/>
      <c r="BS111" s="229">
        <v>2</v>
      </c>
      <c r="BT111" s="230"/>
      <c r="BU111" s="170"/>
      <c r="BV111" s="171"/>
      <c r="BW111" s="229">
        <v>2</v>
      </c>
      <c r="BX111" s="230"/>
      <c r="BY111" s="170"/>
      <c r="BZ111" s="171"/>
      <c r="CA111" s="229"/>
      <c r="CB111" s="230"/>
      <c r="CC111" s="170"/>
      <c r="CD111" s="171"/>
      <c r="CE111" s="229">
        <v>1</v>
      </c>
      <c r="CF111" s="230"/>
      <c r="CG111" s="170"/>
      <c r="CH111" s="171"/>
      <c r="CI111" s="229">
        <v>1</v>
      </c>
      <c r="CJ111" s="230"/>
      <c r="CK111" s="170"/>
      <c r="CL111" s="171"/>
      <c r="CM111" s="229">
        <v>1</v>
      </c>
      <c r="CN111" s="230"/>
      <c r="CO111" s="170"/>
      <c r="CP111" s="171"/>
      <c r="CQ111" s="229">
        <v>1</v>
      </c>
      <c r="CR111" s="230"/>
      <c r="CS111" s="170"/>
      <c r="CT111" s="171"/>
      <c r="CU111" s="229">
        <v>1</v>
      </c>
      <c r="CV111" s="230"/>
      <c r="CW111" s="170"/>
      <c r="CX111" s="171"/>
      <c r="CY111" s="229">
        <v>1</v>
      </c>
      <c r="CZ111" s="230"/>
      <c r="DA111" s="170"/>
      <c r="DB111" s="171"/>
      <c r="DC111" s="229"/>
      <c r="DD111" s="230"/>
      <c r="DE111" s="170"/>
      <c r="DF111" s="171"/>
      <c r="DG111" s="229">
        <v>1</v>
      </c>
      <c r="DH111" s="230"/>
      <c r="DI111" s="170"/>
      <c r="DJ111" s="171"/>
      <c r="DK111" s="229">
        <v>1</v>
      </c>
      <c r="DL111" s="230"/>
      <c r="DM111" s="170"/>
      <c r="DN111" s="171"/>
      <c r="DO111" s="229">
        <v>1</v>
      </c>
      <c r="DP111" s="230"/>
      <c r="DQ111" s="170"/>
      <c r="DR111" s="171"/>
      <c r="DS111" s="229">
        <v>1</v>
      </c>
      <c r="DT111" s="230"/>
      <c r="DU111" s="170"/>
      <c r="DV111" s="171"/>
      <c r="DW111" s="229">
        <v>1</v>
      </c>
      <c r="DX111" s="230"/>
      <c r="DY111" s="170"/>
      <c r="DZ111" s="183">
        <f t="shared" si="8"/>
        <v>0</v>
      </c>
      <c r="EA111" s="184">
        <f t="shared" si="8"/>
        <v>43</v>
      </c>
      <c r="EB111" s="184">
        <f t="shared" si="8"/>
        <v>0</v>
      </c>
      <c r="EC111" s="185">
        <f t="shared" si="7"/>
        <v>0</v>
      </c>
    </row>
    <row r="112" spans="1:133" ht="60" x14ac:dyDescent="0.25">
      <c r="A112" s="222">
        <v>104</v>
      </c>
      <c r="B112" s="252" t="s">
        <v>708</v>
      </c>
      <c r="C112" s="385" t="s">
        <v>279</v>
      </c>
      <c r="D112" s="386" t="s">
        <v>1231</v>
      </c>
      <c r="E112" s="194">
        <v>0</v>
      </c>
      <c r="F112" s="171"/>
      <c r="G112" s="229">
        <v>1</v>
      </c>
      <c r="H112" s="230"/>
      <c r="I112" s="170"/>
      <c r="J112" s="171"/>
      <c r="K112" s="229">
        <v>1</v>
      </c>
      <c r="L112" s="230"/>
      <c r="M112" s="170"/>
      <c r="N112" s="171"/>
      <c r="O112" s="229">
        <v>10</v>
      </c>
      <c r="P112" s="230"/>
      <c r="Q112" s="170"/>
      <c r="R112" s="171"/>
      <c r="S112" s="229">
        <v>10</v>
      </c>
      <c r="T112" s="230"/>
      <c r="U112" s="170"/>
      <c r="V112" s="171"/>
      <c r="W112" s="229"/>
      <c r="X112" s="230"/>
      <c r="Y112" s="170"/>
      <c r="Z112" s="171"/>
      <c r="AA112" s="229">
        <v>10</v>
      </c>
      <c r="AB112" s="230"/>
      <c r="AC112" s="170"/>
      <c r="AD112" s="171"/>
      <c r="AE112" s="229">
        <v>10</v>
      </c>
      <c r="AF112" s="230"/>
      <c r="AG112" s="170"/>
      <c r="AH112" s="171"/>
      <c r="AI112" s="229">
        <v>6</v>
      </c>
      <c r="AJ112" s="230"/>
      <c r="AK112" s="170"/>
      <c r="AL112" s="171"/>
      <c r="AM112" s="229">
        <v>6</v>
      </c>
      <c r="AN112" s="230"/>
      <c r="AO112" s="170"/>
      <c r="AP112" s="171"/>
      <c r="AQ112" s="229">
        <v>6</v>
      </c>
      <c r="AR112" s="230"/>
      <c r="AS112" s="170"/>
      <c r="AT112" s="171">
        <v>6</v>
      </c>
      <c r="AU112" s="229"/>
      <c r="AV112" s="230"/>
      <c r="AW112" s="170"/>
      <c r="AX112" s="171"/>
      <c r="AY112" s="229"/>
      <c r="AZ112" s="230"/>
      <c r="BA112" s="170"/>
      <c r="BB112" s="171">
        <v>6</v>
      </c>
      <c r="BC112" s="229"/>
      <c r="BD112" s="230"/>
      <c r="BE112" s="170"/>
      <c r="BF112" s="171">
        <v>6</v>
      </c>
      <c r="BG112" s="229"/>
      <c r="BH112" s="230"/>
      <c r="BI112" s="170"/>
      <c r="BJ112" s="171">
        <v>2</v>
      </c>
      <c r="BK112" s="229"/>
      <c r="BL112" s="230"/>
      <c r="BM112" s="170"/>
      <c r="BN112" s="171">
        <v>2</v>
      </c>
      <c r="BO112" s="229"/>
      <c r="BP112" s="230"/>
      <c r="BQ112" s="170"/>
      <c r="BR112" s="171">
        <v>2</v>
      </c>
      <c r="BS112" s="229"/>
      <c r="BT112" s="230"/>
      <c r="BU112" s="170"/>
      <c r="BV112" s="171">
        <v>2</v>
      </c>
      <c r="BW112" s="229"/>
      <c r="BX112" s="230"/>
      <c r="BY112" s="170"/>
      <c r="BZ112" s="171"/>
      <c r="CA112" s="229"/>
      <c r="CB112" s="230"/>
      <c r="CC112" s="170"/>
      <c r="CD112" s="171">
        <v>2</v>
      </c>
      <c r="CE112" s="229"/>
      <c r="CF112" s="230"/>
      <c r="CG112" s="170"/>
      <c r="CH112" s="171">
        <v>2</v>
      </c>
      <c r="CI112" s="229"/>
      <c r="CJ112" s="230"/>
      <c r="CK112" s="170"/>
      <c r="CL112" s="171">
        <v>2</v>
      </c>
      <c r="CM112" s="229"/>
      <c r="CN112" s="230"/>
      <c r="CO112" s="170"/>
      <c r="CP112" s="171">
        <v>2</v>
      </c>
      <c r="CQ112" s="229"/>
      <c r="CR112" s="230"/>
      <c r="CS112" s="170"/>
      <c r="CT112" s="171">
        <v>2</v>
      </c>
      <c r="CU112" s="229"/>
      <c r="CV112" s="230"/>
      <c r="CW112" s="170"/>
      <c r="CX112" s="171">
        <v>2</v>
      </c>
      <c r="CY112" s="229"/>
      <c r="CZ112" s="230"/>
      <c r="DA112" s="170"/>
      <c r="DB112" s="171"/>
      <c r="DC112" s="229"/>
      <c r="DD112" s="230"/>
      <c r="DE112" s="170"/>
      <c r="DF112" s="171">
        <v>2</v>
      </c>
      <c r="DG112" s="229"/>
      <c r="DH112" s="230"/>
      <c r="DI112" s="170"/>
      <c r="DJ112" s="171">
        <v>2</v>
      </c>
      <c r="DK112" s="229"/>
      <c r="DL112" s="230"/>
      <c r="DM112" s="170"/>
      <c r="DN112" s="171">
        <v>2</v>
      </c>
      <c r="DO112" s="229"/>
      <c r="DP112" s="230"/>
      <c r="DQ112" s="170"/>
      <c r="DR112" s="171">
        <v>2</v>
      </c>
      <c r="DS112" s="229"/>
      <c r="DT112" s="230"/>
      <c r="DU112" s="170"/>
      <c r="DV112" s="171">
        <v>2</v>
      </c>
      <c r="DW112" s="229"/>
      <c r="DX112" s="230"/>
      <c r="DY112" s="170"/>
      <c r="DZ112" s="183">
        <f t="shared" ref="DZ112" si="9">F112+J112+N112+R112+V112+Z112+AD112+AH112+AL112+AP112+AT112+AX112+BB112+BF112+BJ112+BN112+BR112+BV112+BZ112+CD112+CH112+CL112+CP112+CT112+CX112+DB112+DF112+DJ112+DN112+DR112+DV112</f>
        <v>48</v>
      </c>
      <c r="EA112" s="184">
        <f t="shared" ref="EA112" si="10">G112+K112+O112+S112+W112+AA112+AE112+AI112+AM112+AQ112+AU112+AY112+BC112+BG112+BK112+BO112+BS112+BW112+CA112+CE112+CI112+CM112+CQ112+CU112+CY112+DC112+DG112+DK112+DO112+DS112+DW112</f>
        <v>60</v>
      </c>
      <c r="EB112" s="184">
        <f t="shared" ref="EB112" si="11">H112+L112+P112+T112+X112+AB112+AF112+AJ112+AN112+AR112+AV112+AZ112+BD112+BH112+BL112+BP112+BT112+BX112+CB112+CF112+CJ112+CN112+CR112+CV112+CZ112+DD112+DH112+DL112+DP112+DT112+DX112</f>
        <v>0</v>
      </c>
      <c r="EC112" s="185">
        <f t="shared" si="7"/>
        <v>0</v>
      </c>
    </row>
    <row r="113" spans="1:133" ht="60" x14ac:dyDescent="0.25">
      <c r="A113" s="253">
        <v>105</v>
      </c>
      <c r="B113" s="252" t="s">
        <v>1797</v>
      </c>
      <c r="C113" s="385" t="s">
        <v>1798</v>
      </c>
      <c r="D113" s="386" t="s">
        <v>1799</v>
      </c>
      <c r="E113" s="194">
        <v>0</v>
      </c>
      <c r="F113" s="171"/>
      <c r="G113" s="229">
        <v>2</v>
      </c>
      <c r="H113" s="230"/>
      <c r="I113" s="170"/>
      <c r="J113" s="171"/>
      <c r="K113" s="229">
        <v>2</v>
      </c>
      <c r="L113" s="230"/>
      <c r="M113" s="170"/>
      <c r="N113" s="171"/>
      <c r="O113" s="229">
        <v>2</v>
      </c>
      <c r="P113" s="230"/>
      <c r="Q113" s="170"/>
      <c r="R113" s="171"/>
      <c r="S113" s="229">
        <v>2</v>
      </c>
      <c r="T113" s="230"/>
      <c r="U113" s="170"/>
      <c r="V113" s="171"/>
      <c r="W113" s="229"/>
      <c r="X113" s="230"/>
      <c r="Y113" s="170"/>
      <c r="Z113" s="171"/>
      <c r="AA113" s="229">
        <v>2</v>
      </c>
      <c r="AB113" s="230"/>
      <c r="AC113" s="170"/>
      <c r="AD113" s="171"/>
      <c r="AE113" s="229">
        <v>2</v>
      </c>
      <c r="AF113" s="230"/>
      <c r="AG113" s="170"/>
      <c r="AH113" s="171"/>
      <c r="AI113" s="229">
        <v>2</v>
      </c>
      <c r="AJ113" s="230"/>
      <c r="AK113" s="170"/>
      <c r="AL113" s="171"/>
      <c r="AM113" s="229">
        <v>2</v>
      </c>
      <c r="AN113" s="230"/>
      <c r="AO113" s="170"/>
      <c r="AP113" s="171"/>
      <c r="AQ113" s="229">
        <v>2</v>
      </c>
      <c r="AR113" s="230"/>
      <c r="AS113" s="170"/>
      <c r="AT113" s="171"/>
      <c r="AU113" s="229">
        <v>2</v>
      </c>
      <c r="AV113" s="230"/>
      <c r="AW113" s="170"/>
      <c r="AX113" s="171"/>
      <c r="AY113" s="229"/>
      <c r="AZ113" s="230"/>
      <c r="BA113" s="170"/>
      <c r="BB113" s="171"/>
      <c r="BC113" s="229">
        <v>2</v>
      </c>
      <c r="BD113" s="230"/>
      <c r="BE113" s="170"/>
      <c r="BF113" s="171"/>
      <c r="BG113" s="229">
        <v>2</v>
      </c>
      <c r="BH113" s="230"/>
      <c r="BI113" s="170"/>
      <c r="BJ113" s="171"/>
      <c r="BK113" s="229">
        <v>2</v>
      </c>
      <c r="BL113" s="230"/>
      <c r="BM113" s="170"/>
      <c r="BN113" s="171"/>
      <c r="BO113" s="229">
        <v>2</v>
      </c>
      <c r="BP113" s="230"/>
      <c r="BQ113" s="170"/>
      <c r="BR113" s="171"/>
      <c r="BS113" s="229">
        <v>2</v>
      </c>
      <c r="BT113" s="230"/>
      <c r="BU113" s="170"/>
      <c r="BV113" s="171"/>
      <c r="BW113" s="229">
        <v>2</v>
      </c>
      <c r="BX113" s="230"/>
      <c r="BY113" s="170"/>
      <c r="BZ113" s="171"/>
      <c r="CA113" s="229"/>
      <c r="CB113" s="230"/>
      <c r="CC113" s="170"/>
      <c r="CD113" s="171"/>
      <c r="CE113" s="229">
        <v>2</v>
      </c>
      <c r="CF113" s="230"/>
      <c r="CG113" s="170"/>
      <c r="CH113" s="171"/>
      <c r="CI113" s="229">
        <v>2</v>
      </c>
      <c r="CJ113" s="230"/>
      <c r="CK113" s="170"/>
      <c r="CL113" s="171"/>
      <c r="CM113" s="229">
        <v>2</v>
      </c>
      <c r="CN113" s="230"/>
      <c r="CO113" s="170"/>
      <c r="CP113" s="171"/>
      <c r="CQ113" s="229">
        <v>2</v>
      </c>
      <c r="CR113" s="230"/>
      <c r="CS113" s="170"/>
      <c r="CT113" s="171"/>
      <c r="CU113" s="229">
        <v>2</v>
      </c>
      <c r="CV113" s="230"/>
      <c r="CW113" s="170"/>
      <c r="CX113" s="171"/>
      <c r="CY113" s="229">
        <v>2</v>
      </c>
      <c r="CZ113" s="230"/>
      <c r="DA113" s="170"/>
      <c r="DB113" s="171"/>
      <c r="DC113" s="229"/>
      <c r="DD113" s="230"/>
      <c r="DE113" s="170"/>
      <c r="DF113" s="171">
        <v>4</v>
      </c>
      <c r="DG113" s="229"/>
      <c r="DH113" s="230"/>
      <c r="DI113" s="170"/>
      <c r="DJ113" s="171">
        <v>4</v>
      </c>
      <c r="DK113" s="229"/>
      <c r="DL113" s="230"/>
      <c r="DM113" s="170"/>
      <c r="DN113" s="171">
        <v>4</v>
      </c>
      <c r="DO113" s="229"/>
      <c r="DP113" s="230"/>
      <c r="DQ113" s="170"/>
      <c r="DR113" s="171">
        <v>4</v>
      </c>
      <c r="DS113" s="229"/>
      <c r="DT113" s="230"/>
      <c r="DU113" s="170"/>
      <c r="DV113" s="171">
        <v>4</v>
      </c>
      <c r="DW113" s="229"/>
      <c r="DX113" s="230"/>
      <c r="DY113" s="170"/>
      <c r="DZ113" s="183">
        <f t="shared" si="8"/>
        <v>20</v>
      </c>
      <c r="EA113" s="184">
        <f t="shared" si="8"/>
        <v>44</v>
      </c>
      <c r="EB113" s="184">
        <f t="shared" si="8"/>
        <v>0</v>
      </c>
      <c r="EC113" s="185">
        <f t="shared" si="7"/>
        <v>0</v>
      </c>
    </row>
    <row r="114" spans="1:133" ht="27" customHeight="1" x14ac:dyDescent="0.25">
      <c r="A114" s="222">
        <v>106</v>
      </c>
      <c r="B114" s="252" t="s">
        <v>709</v>
      </c>
      <c r="C114" s="385" t="s">
        <v>280</v>
      </c>
      <c r="D114" s="386" t="s">
        <v>1232</v>
      </c>
      <c r="E114" s="194">
        <v>0</v>
      </c>
      <c r="F114" s="171">
        <v>1</v>
      </c>
      <c r="G114" s="229"/>
      <c r="H114" s="230"/>
      <c r="I114" s="170"/>
      <c r="J114" s="171">
        <v>1</v>
      </c>
      <c r="K114" s="229"/>
      <c r="L114" s="230"/>
      <c r="M114" s="170"/>
      <c r="N114" s="171">
        <v>1</v>
      </c>
      <c r="O114" s="229"/>
      <c r="P114" s="230"/>
      <c r="Q114" s="170"/>
      <c r="R114" s="171">
        <v>1</v>
      </c>
      <c r="S114" s="229"/>
      <c r="T114" s="230"/>
      <c r="U114" s="170"/>
      <c r="V114" s="171"/>
      <c r="W114" s="229"/>
      <c r="X114" s="230"/>
      <c r="Y114" s="170"/>
      <c r="Z114" s="171">
        <v>1</v>
      </c>
      <c r="AA114" s="229"/>
      <c r="AB114" s="230"/>
      <c r="AC114" s="170"/>
      <c r="AD114" s="171">
        <v>1</v>
      </c>
      <c r="AE114" s="229"/>
      <c r="AF114" s="230"/>
      <c r="AG114" s="170"/>
      <c r="AH114" s="171">
        <v>1</v>
      </c>
      <c r="AI114" s="229"/>
      <c r="AJ114" s="230"/>
      <c r="AK114" s="170"/>
      <c r="AL114" s="171">
        <v>1</v>
      </c>
      <c r="AM114" s="229"/>
      <c r="AN114" s="230"/>
      <c r="AO114" s="170"/>
      <c r="AP114" s="171">
        <v>1</v>
      </c>
      <c r="AQ114" s="229"/>
      <c r="AR114" s="230"/>
      <c r="AS114" s="170"/>
      <c r="AT114" s="171">
        <v>1</v>
      </c>
      <c r="AU114" s="229"/>
      <c r="AV114" s="230"/>
      <c r="AW114" s="170"/>
      <c r="AX114" s="171"/>
      <c r="AY114" s="229"/>
      <c r="AZ114" s="230"/>
      <c r="BA114" s="170"/>
      <c r="BB114" s="171">
        <v>1</v>
      </c>
      <c r="BC114" s="229"/>
      <c r="BD114" s="230"/>
      <c r="BE114" s="170"/>
      <c r="BF114" s="171">
        <v>1</v>
      </c>
      <c r="BG114" s="229"/>
      <c r="BH114" s="230"/>
      <c r="BI114" s="170"/>
      <c r="BJ114" s="171">
        <v>1</v>
      </c>
      <c r="BK114" s="229"/>
      <c r="BL114" s="230"/>
      <c r="BM114" s="170"/>
      <c r="BN114" s="171">
        <v>1</v>
      </c>
      <c r="BO114" s="229"/>
      <c r="BP114" s="230"/>
      <c r="BQ114" s="170"/>
      <c r="BR114" s="171">
        <v>1</v>
      </c>
      <c r="BS114" s="229"/>
      <c r="BT114" s="230"/>
      <c r="BU114" s="170"/>
      <c r="BV114" s="171">
        <v>1</v>
      </c>
      <c r="BW114" s="229"/>
      <c r="BX114" s="230"/>
      <c r="BY114" s="170"/>
      <c r="BZ114" s="171"/>
      <c r="CA114" s="229"/>
      <c r="CB114" s="230"/>
      <c r="CC114" s="170"/>
      <c r="CD114" s="171">
        <v>1</v>
      </c>
      <c r="CE114" s="229"/>
      <c r="CF114" s="230"/>
      <c r="CG114" s="170"/>
      <c r="CH114" s="171">
        <v>1</v>
      </c>
      <c r="CI114" s="229"/>
      <c r="CJ114" s="230"/>
      <c r="CK114" s="170"/>
      <c r="CL114" s="171">
        <v>1</v>
      </c>
      <c r="CM114" s="229"/>
      <c r="CN114" s="230"/>
      <c r="CO114" s="170"/>
      <c r="CP114" s="171">
        <v>1</v>
      </c>
      <c r="CQ114" s="229"/>
      <c r="CR114" s="230"/>
      <c r="CS114" s="170"/>
      <c r="CT114" s="171">
        <v>1</v>
      </c>
      <c r="CU114" s="229"/>
      <c r="CV114" s="230"/>
      <c r="CW114" s="170"/>
      <c r="CX114" s="171">
        <v>1</v>
      </c>
      <c r="CY114" s="229"/>
      <c r="CZ114" s="230"/>
      <c r="DA114" s="170"/>
      <c r="DB114" s="171"/>
      <c r="DC114" s="229"/>
      <c r="DD114" s="230"/>
      <c r="DE114" s="170"/>
      <c r="DF114" s="171">
        <v>1</v>
      </c>
      <c r="DG114" s="229"/>
      <c r="DH114" s="230"/>
      <c r="DI114" s="170"/>
      <c r="DJ114" s="171">
        <v>1</v>
      </c>
      <c r="DK114" s="229"/>
      <c r="DL114" s="230"/>
      <c r="DM114" s="170"/>
      <c r="DN114" s="171">
        <v>1</v>
      </c>
      <c r="DO114" s="229"/>
      <c r="DP114" s="230"/>
      <c r="DQ114" s="170"/>
      <c r="DR114" s="171">
        <v>1</v>
      </c>
      <c r="DS114" s="229"/>
      <c r="DT114" s="230"/>
      <c r="DU114" s="170"/>
      <c r="DV114" s="171">
        <v>1</v>
      </c>
      <c r="DW114" s="229"/>
      <c r="DX114" s="230"/>
      <c r="DY114" s="170"/>
      <c r="DZ114" s="183">
        <f t="shared" si="8"/>
        <v>27</v>
      </c>
      <c r="EA114" s="184">
        <f t="shared" si="8"/>
        <v>0</v>
      </c>
      <c r="EB114" s="184">
        <f t="shared" si="8"/>
        <v>0</v>
      </c>
      <c r="EC114" s="185">
        <f t="shared" si="7"/>
        <v>0</v>
      </c>
    </row>
    <row r="115" spans="1:133" ht="60" x14ac:dyDescent="0.25">
      <c r="A115" s="253">
        <v>107</v>
      </c>
      <c r="B115" s="252" t="s">
        <v>710</v>
      </c>
      <c r="C115" s="385" t="s">
        <v>281</v>
      </c>
      <c r="D115" s="386" t="s">
        <v>1233</v>
      </c>
      <c r="E115" s="194">
        <v>0</v>
      </c>
      <c r="F115" s="171"/>
      <c r="G115" s="229"/>
      <c r="H115" s="230"/>
      <c r="I115" s="170"/>
      <c r="J115" s="171"/>
      <c r="K115" s="229"/>
      <c r="L115" s="230"/>
      <c r="M115" s="170"/>
      <c r="N115" s="171"/>
      <c r="O115" s="229"/>
      <c r="P115" s="230"/>
      <c r="Q115" s="170"/>
      <c r="R115" s="171"/>
      <c r="S115" s="229">
        <v>8</v>
      </c>
      <c r="T115" s="230"/>
      <c r="U115" s="170"/>
      <c r="V115" s="171"/>
      <c r="W115" s="229"/>
      <c r="X115" s="230"/>
      <c r="Y115" s="170"/>
      <c r="Z115" s="171"/>
      <c r="AA115" s="229">
        <v>8</v>
      </c>
      <c r="AB115" s="230"/>
      <c r="AC115" s="170"/>
      <c r="AD115" s="171"/>
      <c r="AE115" s="229">
        <v>8</v>
      </c>
      <c r="AF115" s="230"/>
      <c r="AG115" s="170"/>
      <c r="AH115" s="171"/>
      <c r="AI115" s="229"/>
      <c r="AJ115" s="230"/>
      <c r="AK115" s="170"/>
      <c r="AL115" s="171"/>
      <c r="AM115" s="229"/>
      <c r="AN115" s="230"/>
      <c r="AO115" s="170"/>
      <c r="AP115" s="171"/>
      <c r="AQ115" s="229"/>
      <c r="AR115" s="230"/>
      <c r="AS115" s="170"/>
      <c r="AT115" s="171"/>
      <c r="AU115" s="229"/>
      <c r="AV115" s="230"/>
      <c r="AW115" s="170"/>
      <c r="AX115" s="171"/>
      <c r="AY115" s="229"/>
      <c r="AZ115" s="230"/>
      <c r="BA115" s="170"/>
      <c r="BB115" s="171"/>
      <c r="BC115" s="229"/>
      <c r="BD115" s="230"/>
      <c r="BE115" s="170"/>
      <c r="BF115" s="171"/>
      <c r="BG115" s="229"/>
      <c r="BH115" s="230"/>
      <c r="BI115" s="170"/>
      <c r="BJ115" s="171"/>
      <c r="BK115" s="229"/>
      <c r="BL115" s="230"/>
      <c r="BM115" s="170"/>
      <c r="BN115" s="171"/>
      <c r="BO115" s="229"/>
      <c r="BP115" s="230"/>
      <c r="BQ115" s="170"/>
      <c r="BR115" s="171"/>
      <c r="BS115" s="229"/>
      <c r="BT115" s="230"/>
      <c r="BU115" s="170"/>
      <c r="BV115" s="171"/>
      <c r="BW115" s="229"/>
      <c r="BX115" s="230"/>
      <c r="BY115" s="170"/>
      <c r="BZ115" s="171"/>
      <c r="CA115" s="229"/>
      <c r="CB115" s="230"/>
      <c r="CC115" s="170"/>
      <c r="CD115" s="171"/>
      <c r="CE115" s="229"/>
      <c r="CF115" s="230"/>
      <c r="CG115" s="170"/>
      <c r="CH115" s="171"/>
      <c r="CI115" s="229"/>
      <c r="CJ115" s="230"/>
      <c r="CK115" s="170"/>
      <c r="CL115" s="171"/>
      <c r="CM115" s="229"/>
      <c r="CN115" s="230"/>
      <c r="CO115" s="170"/>
      <c r="CP115" s="171"/>
      <c r="CQ115" s="229"/>
      <c r="CR115" s="230"/>
      <c r="CS115" s="170"/>
      <c r="CT115" s="171"/>
      <c r="CU115" s="229"/>
      <c r="CV115" s="230"/>
      <c r="CW115" s="170"/>
      <c r="CX115" s="171"/>
      <c r="CY115" s="229">
        <v>5</v>
      </c>
      <c r="CZ115" s="230"/>
      <c r="DA115" s="170"/>
      <c r="DB115" s="171"/>
      <c r="DC115" s="229"/>
      <c r="DD115" s="230"/>
      <c r="DE115" s="170"/>
      <c r="DF115" s="171"/>
      <c r="DG115" s="229">
        <v>5</v>
      </c>
      <c r="DH115" s="230"/>
      <c r="DI115" s="170"/>
      <c r="DJ115" s="171"/>
      <c r="DK115" s="229">
        <v>5</v>
      </c>
      <c r="DL115" s="230"/>
      <c r="DM115" s="170"/>
      <c r="DN115" s="171"/>
      <c r="DO115" s="229">
        <v>5</v>
      </c>
      <c r="DP115" s="230"/>
      <c r="DQ115" s="170"/>
      <c r="DR115" s="171"/>
      <c r="DS115" s="229">
        <v>5</v>
      </c>
      <c r="DT115" s="230"/>
      <c r="DU115" s="170"/>
      <c r="DV115" s="171"/>
      <c r="DW115" s="229">
        <v>5</v>
      </c>
      <c r="DX115" s="230"/>
      <c r="DY115" s="170"/>
      <c r="DZ115" s="183">
        <f t="shared" si="8"/>
        <v>0</v>
      </c>
      <c r="EA115" s="184">
        <f t="shared" si="8"/>
        <v>54</v>
      </c>
      <c r="EB115" s="184">
        <f t="shared" si="8"/>
        <v>0</v>
      </c>
      <c r="EC115" s="185">
        <f t="shared" si="7"/>
        <v>0</v>
      </c>
    </row>
    <row r="116" spans="1:133" ht="48.75" customHeight="1" x14ac:dyDescent="0.25">
      <c r="A116" s="222">
        <v>108</v>
      </c>
      <c r="B116" s="252" t="s">
        <v>711</v>
      </c>
      <c r="C116" s="385" t="s">
        <v>282</v>
      </c>
      <c r="D116" s="386" t="s">
        <v>1234</v>
      </c>
      <c r="E116" s="194">
        <v>0</v>
      </c>
      <c r="F116" s="171"/>
      <c r="G116" s="229">
        <v>1</v>
      </c>
      <c r="H116" s="230"/>
      <c r="I116" s="170"/>
      <c r="J116" s="171"/>
      <c r="K116" s="229">
        <v>1</v>
      </c>
      <c r="L116" s="230"/>
      <c r="M116" s="170"/>
      <c r="N116" s="171"/>
      <c r="O116" s="229">
        <v>1</v>
      </c>
      <c r="P116" s="230"/>
      <c r="Q116" s="170"/>
      <c r="R116" s="171"/>
      <c r="S116" s="229">
        <v>1</v>
      </c>
      <c r="T116" s="230"/>
      <c r="U116" s="170"/>
      <c r="V116" s="171"/>
      <c r="W116" s="229"/>
      <c r="X116" s="230"/>
      <c r="Y116" s="170"/>
      <c r="Z116" s="171"/>
      <c r="AA116" s="229">
        <v>1</v>
      </c>
      <c r="AB116" s="230"/>
      <c r="AC116" s="170"/>
      <c r="AD116" s="171"/>
      <c r="AE116" s="229">
        <v>1</v>
      </c>
      <c r="AF116" s="230"/>
      <c r="AG116" s="170"/>
      <c r="AH116" s="171"/>
      <c r="AI116" s="229">
        <v>1</v>
      </c>
      <c r="AJ116" s="230"/>
      <c r="AK116" s="170"/>
      <c r="AL116" s="171"/>
      <c r="AM116" s="229">
        <v>1</v>
      </c>
      <c r="AN116" s="230"/>
      <c r="AO116" s="170"/>
      <c r="AP116" s="171"/>
      <c r="AQ116" s="229">
        <v>1</v>
      </c>
      <c r="AR116" s="230"/>
      <c r="AS116" s="170"/>
      <c r="AT116" s="171"/>
      <c r="AU116" s="229">
        <v>1</v>
      </c>
      <c r="AV116" s="230"/>
      <c r="AW116" s="170"/>
      <c r="AX116" s="171"/>
      <c r="AY116" s="229"/>
      <c r="AZ116" s="230"/>
      <c r="BA116" s="170"/>
      <c r="BB116" s="171"/>
      <c r="BC116" s="229">
        <v>1</v>
      </c>
      <c r="BD116" s="230"/>
      <c r="BE116" s="170"/>
      <c r="BF116" s="171"/>
      <c r="BG116" s="229">
        <v>1</v>
      </c>
      <c r="BH116" s="230"/>
      <c r="BI116" s="170"/>
      <c r="BJ116" s="171"/>
      <c r="BK116" s="229">
        <v>1</v>
      </c>
      <c r="BL116" s="230"/>
      <c r="BM116" s="170"/>
      <c r="BN116" s="171"/>
      <c r="BO116" s="229">
        <v>1</v>
      </c>
      <c r="BP116" s="230"/>
      <c r="BQ116" s="170"/>
      <c r="BR116" s="171"/>
      <c r="BS116" s="229">
        <v>1</v>
      </c>
      <c r="BT116" s="230"/>
      <c r="BU116" s="170"/>
      <c r="BV116" s="171"/>
      <c r="BW116" s="229">
        <v>1</v>
      </c>
      <c r="BX116" s="230"/>
      <c r="BY116" s="170"/>
      <c r="BZ116" s="171"/>
      <c r="CA116" s="229"/>
      <c r="CB116" s="230"/>
      <c r="CC116" s="170"/>
      <c r="CD116" s="171"/>
      <c r="CE116" s="229">
        <v>1</v>
      </c>
      <c r="CF116" s="230"/>
      <c r="CG116" s="170"/>
      <c r="CH116" s="171"/>
      <c r="CI116" s="229">
        <v>1</v>
      </c>
      <c r="CJ116" s="230"/>
      <c r="CK116" s="170"/>
      <c r="CL116" s="171"/>
      <c r="CM116" s="229">
        <v>1</v>
      </c>
      <c r="CN116" s="230"/>
      <c r="CO116" s="170"/>
      <c r="CP116" s="171"/>
      <c r="CQ116" s="229">
        <v>1</v>
      </c>
      <c r="CR116" s="230"/>
      <c r="CS116" s="170"/>
      <c r="CT116" s="171"/>
      <c r="CU116" s="229">
        <v>7</v>
      </c>
      <c r="CV116" s="230"/>
      <c r="CW116" s="170"/>
      <c r="CX116" s="171"/>
      <c r="CY116" s="229">
        <v>7</v>
      </c>
      <c r="CZ116" s="230"/>
      <c r="DA116" s="170"/>
      <c r="DB116" s="171"/>
      <c r="DC116" s="229"/>
      <c r="DD116" s="230"/>
      <c r="DE116" s="170"/>
      <c r="DF116" s="171"/>
      <c r="DG116" s="229">
        <v>7</v>
      </c>
      <c r="DH116" s="230"/>
      <c r="DI116" s="170"/>
      <c r="DJ116" s="171"/>
      <c r="DK116" s="229">
        <v>7</v>
      </c>
      <c r="DL116" s="230"/>
      <c r="DM116" s="170"/>
      <c r="DN116" s="171"/>
      <c r="DO116" s="229">
        <v>7</v>
      </c>
      <c r="DP116" s="230"/>
      <c r="DQ116" s="170"/>
      <c r="DR116" s="171"/>
      <c r="DS116" s="229">
        <v>7</v>
      </c>
      <c r="DT116" s="230"/>
      <c r="DU116" s="170"/>
      <c r="DV116" s="171"/>
      <c r="DW116" s="229">
        <v>2</v>
      </c>
      <c r="DX116" s="230"/>
      <c r="DY116" s="170"/>
      <c r="DZ116" s="183">
        <f t="shared" si="8"/>
        <v>0</v>
      </c>
      <c r="EA116" s="184">
        <f t="shared" si="8"/>
        <v>64</v>
      </c>
      <c r="EB116" s="184">
        <f t="shared" si="8"/>
        <v>0</v>
      </c>
      <c r="EC116" s="185">
        <f t="shared" si="7"/>
        <v>0</v>
      </c>
    </row>
    <row r="117" spans="1:133" ht="45" x14ac:dyDescent="0.25">
      <c r="A117" s="253">
        <v>109</v>
      </c>
      <c r="B117" s="462" t="s">
        <v>2605</v>
      </c>
      <c r="C117" s="383" t="s">
        <v>2606</v>
      </c>
      <c r="D117" s="384" t="s">
        <v>2607</v>
      </c>
      <c r="E117" s="194">
        <v>0</v>
      </c>
      <c r="F117" s="171"/>
      <c r="G117" s="229"/>
      <c r="H117" s="230"/>
      <c r="I117" s="170"/>
      <c r="J117" s="171"/>
      <c r="K117" s="229"/>
      <c r="L117" s="230"/>
      <c r="M117" s="170"/>
      <c r="N117" s="171"/>
      <c r="O117" s="229"/>
      <c r="P117" s="230"/>
      <c r="Q117" s="170"/>
      <c r="R117" s="171"/>
      <c r="S117" s="229"/>
      <c r="T117" s="230"/>
      <c r="U117" s="170"/>
      <c r="V117" s="171"/>
      <c r="W117" s="229"/>
      <c r="X117" s="230"/>
      <c r="Y117" s="170"/>
      <c r="Z117" s="171"/>
      <c r="AA117" s="229"/>
      <c r="AB117" s="230"/>
      <c r="AC117" s="170"/>
      <c r="AD117" s="171"/>
      <c r="AE117" s="229"/>
      <c r="AF117" s="230"/>
      <c r="AG117" s="170"/>
      <c r="AH117" s="171"/>
      <c r="AI117" s="229"/>
      <c r="AJ117" s="230"/>
      <c r="AK117" s="170"/>
      <c r="AL117" s="171"/>
      <c r="AM117" s="229"/>
      <c r="AN117" s="230"/>
      <c r="AO117" s="170"/>
      <c r="AP117" s="171"/>
      <c r="AQ117" s="229"/>
      <c r="AR117" s="230"/>
      <c r="AS117" s="170"/>
      <c r="AT117" s="171"/>
      <c r="AU117" s="229"/>
      <c r="AV117" s="230"/>
      <c r="AW117" s="170"/>
      <c r="AX117" s="171"/>
      <c r="AY117" s="229"/>
      <c r="AZ117" s="230"/>
      <c r="BA117" s="170"/>
      <c r="BB117" s="171"/>
      <c r="BC117" s="229"/>
      <c r="BD117" s="230"/>
      <c r="BE117" s="170"/>
      <c r="BF117" s="171"/>
      <c r="BG117" s="229"/>
      <c r="BH117" s="230"/>
      <c r="BI117" s="170"/>
      <c r="BJ117" s="171"/>
      <c r="BK117" s="229"/>
      <c r="BL117" s="230"/>
      <c r="BM117" s="170"/>
      <c r="BN117" s="171"/>
      <c r="BO117" s="229"/>
      <c r="BP117" s="230"/>
      <c r="BQ117" s="170"/>
      <c r="BR117" s="171"/>
      <c r="BS117" s="229"/>
      <c r="BT117" s="230"/>
      <c r="BU117" s="170"/>
      <c r="BV117" s="171"/>
      <c r="BW117" s="229"/>
      <c r="BX117" s="230"/>
      <c r="BY117" s="170"/>
      <c r="BZ117" s="171"/>
      <c r="CA117" s="229"/>
      <c r="CB117" s="230"/>
      <c r="CC117" s="170"/>
      <c r="CD117" s="171"/>
      <c r="CE117" s="229"/>
      <c r="CF117" s="230"/>
      <c r="CG117" s="170"/>
      <c r="CH117" s="171"/>
      <c r="CI117" s="229"/>
      <c r="CJ117" s="230"/>
      <c r="CK117" s="170"/>
      <c r="CL117" s="171"/>
      <c r="CM117" s="229"/>
      <c r="CN117" s="230"/>
      <c r="CO117" s="170"/>
      <c r="CP117" s="171"/>
      <c r="CQ117" s="229"/>
      <c r="CR117" s="230"/>
      <c r="CS117" s="170"/>
      <c r="CT117" s="171"/>
      <c r="CU117" s="229"/>
      <c r="CV117" s="230"/>
      <c r="CW117" s="170"/>
      <c r="CX117" s="171"/>
      <c r="CY117" s="229"/>
      <c r="CZ117" s="230"/>
      <c r="DA117" s="170"/>
      <c r="DB117" s="171"/>
      <c r="DC117" s="229"/>
      <c r="DD117" s="230"/>
      <c r="DE117" s="170"/>
      <c r="DF117" s="171"/>
      <c r="DG117" s="229"/>
      <c r="DH117" s="230"/>
      <c r="DI117" s="170"/>
      <c r="DJ117" s="171"/>
      <c r="DK117" s="229"/>
      <c r="DL117" s="230"/>
      <c r="DM117" s="170"/>
      <c r="DN117" s="171"/>
      <c r="DO117" s="229"/>
      <c r="DP117" s="230"/>
      <c r="DQ117" s="170"/>
      <c r="DR117" s="171"/>
      <c r="DS117" s="229"/>
      <c r="DT117" s="230"/>
      <c r="DU117" s="170"/>
      <c r="DV117" s="171"/>
      <c r="DW117" s="229"/>
      <c r="DX117" s="230"/>
      <c r="DY117" s="170"/>
      <c r="DZ117" s="183">
        <f t="shared" si="8"/>
        <v>0</v>
      </c>
      <c r="EA117" s="184">
        <f t="shared" si="8"/>
        <v>0</v>
      </c>
      <c r="EB117" s="184">
        <f t="shared" si="8"/>
        <v>0</v>
      </c>
      <c r="EC117" s="185">
        <f t="shared" si="7"/>
        <v>0</v>
      </c>
    </row>
    <row r="118" spans="1:133" ht="30" x14ac:dyDescent="0.25">
      <c r="A118" s="222">
        <v>110</v>
      </c>
      <c r="B118" s="462" t="s">
        <v>2257</v>
      </c>
      <c r="C118" s="383" t="s">
        <v>2258</v>
      </c>
      <c r="D118" s="384" t="s">
        <v>2259</v>
      </c>
      <c r="E118" s="194">
        <v>0</v>
      </c>
      <c r="F118" s="171"/>
      <c r="G118" s="229"/>
      <c r="H118" s="230"/>
      <c r="I118" s="170"/>
      <c r="J118" s="171"/>
      <c r="K118" s="229"/>
      <c r="L118" s="230"/>
      <c r="M118" s="170"/>
      <c r="N118" s="171"/>
      <c r="O118" s="229"/>
      <c r="P118" s="230"/>
      <c r="Q118" s="170"/>
      <c r="R118" s="171"/>
      <c r="S118" s="229"/>
      <c r="T118" s="230"/>
      <c r="U118" s="170"/>
      <c r="V118" s="171"/>
      <c r="W118" s="229"/>
      <c r="X118" s="230"/>
      <c r="Y118" s="170"/>
      <c r="Z118" s="171"/>
      <c r="AA118" s="229"/>
      <c r="AB118" s="230"/>
      <c r="AC118" s="170"/>
      <c r="AD118" s="171"/>
      <c r="AE118" s="229"/>
      <c r="AF118" s="230"/>
      <c r="AG118" s="170"/>
      <c r="AH118" s="171"/>
      <c r="AI118" s="229"/>
      <c r="AJ118" s="230"/>
      <c r="AK118" s="170"/>
      <c r="AL118" s="171"/>
      <c r="AM118" s="229"/>
      <c r="AN118" s="230"/>
      <c r="AO118" s="170"/>
      <c r="AP118" s="171"/>
      <c r="AQ118" s="229"/>
      <c r="AR118" s="230"/>
      <c r="AS118" s="170"/>
      <c r="AT118" s="171"/>
      <c r="AU118" s="229"/>
      <c r="AV118" s="230"/>
      <c r="AW118" s="170"/>
      <c r="AX118" s="171"/>
      <c r="AY118" s="229"/>
      <c r="AZ118" s="230"/>
      <c r="BA118" s="170"/>
      <c r="BB118" s="171"/>
      <c r="BC118" s="229"/>
      <c r="BD118" s="230"/>
      <c r="BE118" s="170"/>
      <c r="BF118" s="171"/>
      <c r="BG118" s="229"/>
      <c r="BH118" s="230"/>
      <c r="BI118" s="170"/>
      <c r="BJ118" s="171"/>
      <c r="BK118" s="229"/>
      <c r="BL118" s="230"/>
      <c r="BM118" s="170"/>
      <c r="BN118" s="171"/>
      <c r="BO118" s="229"/>
      <c r="BP118" s="230"/>
      <c r="BQ118" s="170"/>
      <c r="BR118" s="171"/>
      <c r="BS118" s="229"/>
      <c r="BT118" s="230"/>
      <c r="BU118" s="170"/>
      <c r="BV118" s="171"/>
      <c r="BW118" s="229"/>
      <c r="BX118" s="230"/>
      <c r="BY118" s="170"/>
      <c r="BZ118" s="171"/>
      <c r="CA118" s="229"/>
      <c r="CB118" s="230"/>
      <c r="CC118" s="170"/>
      <c r="CD118" s="171"/>
      <c r="CE118" s="229"/>
      <c r="CF118" s="230"/>
      <c r="CG118" s="170"/>
      <c r="CH118" s="171"/>
      <c r="CI118" s="229"/>
      <c r="CJ118" s="230"/>
      <c r="CK118" s="170"/>
      <c r="CL118" s="171"/>
      <c r="CM118" s="229"/>
      <c r="CN118" s="230"/>
      <c r="CO118" s="170"/>
      <c r="CP118" s="171"/>
      <c r="CQ118" s="229"/>
      <c r="CR118" s="230"/>
      <c r="CS118" s="170"/>
      <c r="CT118" s="171"/>
      <c r="CU118" s="229"/>
      <c r="CV118" s="230"/>
      <c r="CW118" s="170"/>
      <c r="CX118" s="171"/>
      <c r="CY118" s="229"/>
      <c r="CZ118" s="230"/>
      <c r="DA118" s="170"/>
      <c r="DB118" s="171"/>
      <c r="DC118" s="229"/>
      <c r="DD118" s="230"/>
      <c r="DE118" s="170"/>
      <c r="DF118" s="171"/>
      <c r="DG118" s="229"/>
      <c r="DH118" s="230"/>
      <c r="DI118" s="170"/>
      <c r="DJ118" s="171"/>
      <c r="DK118" s="229"/>
      <c r="DL118" s="230"/>
      <c r="DM118" s="170"/>
      <c r="DN118" s="171"/>
      <c r="DO118" s="229"/>
      <c r="DP118" s="230"/>
      <c r="DQ118" s="170"/>
      <c r="DR118" s="171"/>
      <c r="DS118" s="229"/>
      <c r="DT118" s="230"/>
      <c r="DU118" s="170"/>
      <c r="DV118" s="171"/>
      <c r="DW118" s="229"/>
      <c r="DX118" s="230"/>
      <c r="DY118" s="170"/>
      <c r="DZ118" s="183">
        <f t="shared" si="8"/>
        <v>0</v>
      </c>
      <c r="EA118" s="184">
        <f t="shared" si="8"/>
        <v>0</v>
      </c>
      <c r="EB118" s="184">
        <f t="shared" si="8"/>
        <v>0</v>
      </c>
      <c r="EC118" s="185">
        <f t="shared" si="7"/>
        <v>0</v>
      </c>
    </row>
    <row r="119" spans="1:133" ht="49.5" customHeight="1" x14ac:dyDescent="0.25">
      <c r="A119" s="253">
        <v>111</v>
      </c>
      <c r="B119" s="252" t="s">
        <v>712</v>
      </c>
      <c r="C119" s="385" t="s">
        <v>283</v>
      </c>
      <c r="D119" s="386" t="s">
        <v>1235</v>
      </c>
      <c r="E119" s="194">
        <v>0</v>
      </c>
      <c r="F119" s="171"/>
      <c r="G119" s="229"/>
      <c r="H119" s="230"/>
      <c r="I119" s="170"/>
      <c r="J119" s="171"/>
      <c r="K119" s="229"/>
      <c r="L119" s="230"/>
      <c r="M119" s="170"/>
      <c r="N119" s="171"/>
      <c r="O119" s="229"/>
      <c r="P119" s="230"/>
      <c r="Q119" s="170"/>
      <c r="R119" s="171"/>
      <c r="S119" s="229">
        <v>2</v>
      </c>
      <c r="T119" s="230"/>
      <c r="U119" s="170"/>
      <c r="V119" s="171"/>
      <c r="W119" s="229"/>
      <c r="X119" s="230"/>
      <c r="Y119" s="170"/>
      <c r="Z119" s="171"/>
      <c r="AA119" s="229">
        <v>2</v>
      </c>
      <c r="AB119" s="230"/>
      <c r="AC119" s="170"/>
      <c r="AD119" s="171"/>
      <c r="AE119" s="229">
        <v>2</v>
      </c>
      <c r="AF119" s="230"/>
      <c r="AG119" s="170"/>
      <c r="AH119" s="171"/>
      <c r="AI119" s="229">
        <v>2</v>
      </c>
      <c r="AJ119" s="230"/>
      <c r="AK119" s="170"/>
      <c r="AL119" s="171"/>
      <c r="AM119" s="229">
        <v>2</v>
      </c>
      <c r="AN119" s="230"/>
      <c r="AO119" s="170"/>
      <c r="AP119" s="171"/>
      <c r="AQ119" s="229">
        <v>2</v>
      </c>
      <c r="AR119" s="230"/>
      <c r="AS119" s="170"/>
      <c r="AT119" s="171"/>
      <c r="AU119" s="229">
        <v>2</v>
      </c>
      <c r="AV119" s="230"/>
      <c r="AW119" s="170"/>
      <c r="AX119" s="171"/>
      <c r="AY119" s="229"/>
      <c r="AZ119" s="230"/>
      <c r="BA119" s="170"/>
      <c r="BB119" s="171"/>
      <c r="BC119" s="229">
        <v>2</v>
      </c>
      <c r="BD119" s="230"/>
      <c r="BE119" s="170"/>
      <c r="BF119" s="171"/>
      <c r="BG119" s="229">
        <v>2</v>
      </c>
      <c r="BH119" s="230"/>
      <c r="BI119" s="170"/>
      <c r="BJ119" s="171"/>
      <c r="BK119" s="229">
        <v>2</v>
      </c>
      <c r="BL119" s="230"/>
      <c r="BM119" s="170"/>
      <c r="BN119" s="171"/>
      <c r="BO119" s="229">
        <v>2</v>
      </c>
      <c r="BP119" s="230"/>
      <c r="BQ119" s="170"/>
      <c r="BR119" s="171"/>
      <c r="BS119" s="229">
        <v>2</v>
      </c>
      <c r="BT119" s="230"/>
      <c r="BU119" s="170"/>
      <c r="BV119" s="171"/>
      <c r="BW119" s="229">
        <v>2</v>
      </c>
      <c r="BX119" s="230"/>
      <c r="BY119" s="170"/>
      <c r="BZ119" s="171"/>
      <c r="CA119" s="229"/>
      <c r="CB119" s="230"/>
      <c r="CC119" s="170"/>
      <c r="CD119" s="171"/>
      <c r="CE119" s="229">
        <v>2</v>
      </c>
      <c r="CF119" s="230"/>
      <c r="CG119" s="170"/>
      <c r="CH119" s="171"/>
      <c r="CI119" s="229">
        <v>2</v>
      </c>
      <c r="CJ119" s="230"/>
      <c r="CK119" s="170"/>
      <c r="CL119" s="171"/>
      <c r="CM119" s="229">
        <v>2</v>
      </c>
      <c r="CN119" s="230"/>
      <c r="CO119" s="170"/>
      <c r="CP119" s="171"/>
      <c r="CQ119" s="229">
        <v>2</v>
      </c>
      <c r="CR119" s="230"/>
      <c r="CS119" s="170"/>
      <c r="CT119" s="171"/>
      <c r="CU119" s="229">
        <v>2</v>
      </c>
      <c r="CV119" s="230"/>
      <c r="CW119" s="170"/>
      <c r="CX119" s="171"/>
      <c r="CY119" s="229">
        <v>2</v>
      </c>
      <c r="CZ119" s="230"/>
      <c r="DA119" s="170"/>
      <c r="DB119" s="171"/>
      <c r="DC119" s="229"/>
      <c r="DD119" s="230"/>
      <c r="DE119" s="170"/>
      <c r="DF119" s="171"/>
      <c r="DG119" s="229">
        <v>2</v>
      </c>
      <c r="DH119" s="230"/>
      <c r="DI119" s="170"/>
      <c r="DJ119" s="171"/>
      <c r="DK119" s="229">
        <v>2</v>
      </c>
      <c r="DL119" s="230"/>
      <c r="DM119" s="170"/>
      <c r="DN119" s="171"/>
      <c r="DO119" s="229">
        <v>2</v>
      </c>
      <c r="DP119" s="230"/>
      <c r="DQ119" s="170"/>
      <c r="DR119" s="171"/>
      <c r="DS119" s="229">
        <v>2</v>
      </c>
      <c r="DT119" s="230"/>
      <c r="DU119" s="170"/>
      <c r="DV119" s="171"/>
      <c r="DW119" s="229">
        <v>2</v>
      </c>
      <c r="DX119" s="230"/>
      <c r="DY119" s="170"/>
      <c r="DZ119" s="183">
        <f t="shared" si="8"/>
        <v>0</v>
      </c>
      <c r="EA119" s="184">
        <f t="shared" si="8"/>
        <v>48</v>
      </c>
      <c r="EB119" s="184">
        <f t="shared" si="8"/>
        <v>0</v>
      </c>
      <c r="EC119" s="185">
        <f t="shared" si="7"/>
        <v>0</v>
      </c>
    </row>
    <row r="120" spans="1:133" ht="42.75" customHeight="1" x14ac:dyDescent="0.25">
      <c r="A120" s="222">
        <v>112</v>
      </c>
      <c r="B120" s="252" t="s">
        <v>716</v>
      </c>
      <c r="C120" s="385" t="s">
        <v>717</v>
      </c>
      <c r="D120" s="386" t="s">
        <v>1236</v>
      </c>
      <c r="E120" s="194">
        <v>0</v>
      </c>
      <c r="F120" s="171"/>
      <c r="G120" s="229">
        <v>2</v>
      </c>
      <c r="H120" s="230"/>
      <c r="I120" s="170"/>
      <c r="J120" s="171"/>
      <c r="K120" s="229">
        <v>2</v>
      </c>
      <c r="L120" s="230"/>
      <c r="M120" s="170"/>
      <c r="N120" s="171"/>
      <c r="O120" s="229">
        <v>2</v>
      </c>
      <c r="P120" s="230"/>
      <c r="Q120" s="170"/>
      <c r="R120" s="171"/>
      <c r="S120" s="229">
        <v>2</v>
      </c>
      <c r="T120" s="230"/>
      <c r="U120" s="170"/>
      <c r="V120" s="171"/>
      <c r="W120" s="229"/>
      <c r="X120" s="230"/>
      <c r="Y120" s="170"/>
      <c r="Z120" s="171"/>
      <c r="AA120" s="229">
        <v>2</v>
      </c>
      <c r="AB120" s="230"/>
      <c r="AC120" s="170"/>
      <c r="AD120" s="171"/>
      <c r="AE120" s="229">
        <v>2</v>
      </c>
      <c r="AF120" s="230"/>
      <c r="AG120" s="170"/>
      <c r="AH120" s="171"/>
      <c r="AI120" s="229">
        <v>5</v>
      </c>
      <c r="AJ120" s="230"/>
      <c r="AK120" s="170"/>
      <c r="AL120" s="171"/>
      <c r="AM120" s="229">
        <v>5</v>
      </c>
      <c r="AN120" s="230"/>
      <c r="AO120" s="170"/>
      <c r="AP120" s="171"/>
      <c r="AQ120" s="229">
        <v>5</v>
      </c>
      <c r="AR120" s="230"/>
      <c r="AS120" s="170"/>
      <c r="AT120" s="171"/>
      <c r="AU120" s="229">
        <v>5</v>
      </c>
      <c r="AV120" s="230"/>
      <c r="AW120" s="170"/>
      <c r="AX120" s="171"/>
      <c r="AY120" s="229"/>
      <c r="AZ120" s="230"/>
      <c r="BA120" s="170"/>
      <c r="BB120" s="171"/>
      <c r="BC120" s="229">
        <v>5</v>
      </c>
      <c r="BD120" s="230"/>
      <c r="BE120" s="170"/>
      <c r="BF120" s="171"/>
      <c r="BG120" s="229">
        <v>5</v>
      </c>
      <c r="BH120" s="230"/>
      <c r="BI120" s="170"/>
      <c r="BJ120" s="171"/>
      <c r="BK120" s="229">
        <v>5</v>
      </c>
      <c r="BL120" s="230"/>
      <c r="BM120" s="170"/>
      <c r="BN120" s="171"/>
      <c r="BO120" s="229">
        <v>5</v>
      </c>
      <c r="BP120" s="230"/>
      <c r="BQ120" s="170"/>
      <c r="BR120" s="171"/>
      <c r="BS120" s="229">
        <v>5</v>
      </c>
      <c r="BT120" s="230"/>
      <c r="BU120" s="170"/>
      <c r="BV120" s="171"/>
      <c r="BW120" s="229">
        <v>5</v>
      </c>
      <c r="BX120" s="230"/>
      <c r="BY120" s="170"/>
      <c r="BZ120" s="171"/>
      <c r="CA120" s="229"/>
      <c r="CB120" s="230"/>
      <c r="CC120" s="170"/>
      <c r="CD120" s="171"/>
      <c r="CE120" s="229">
        <v>5</v>
      </c>
      <c r="CF120" s="230"/>
      <c r="CG120" s="170"/>
      <c r="CH120" s="171"/>
      <c r="CI120" s="229">
        <v>5</v>
      </c>
      <c r="CJ120" s="230"/>
      <c r="CK120" s="170"/>
      <c r="CL120" s="171"/>
      <c r="CM120" s="229">
        <v>5</v>
      </c>
      <c r="CN120" s="230"/>
      <c r="CO120" s="170"/>
      <c r="CP120" s="171"/>
      <c r="CQ120" s="229">
        <v>5</v>
      </c>
      <c r="CR120" s="230"/>
      <c r="CS120" s="170"/>
      <c r="CT120" s="171"/>
      <c r="CU120" s="229">
        <v>5</v>
      </c>
      <c r="CV120" s="230"/>
      <c r="CW120" s="170"/>
      <c r="CX120" s="171"/>
      <c r="CY120" s="229">
        <v>5</v>
      </c>
      <c r="CZ120" s="230"/>
      <c r="DA120" s="170"/>
      <c r="DB120" s="171"/>
      <c r="DC120" s="229"/>
      <c r="DD120" s="230"/>
      <c r="DE120" s="170"/>
      <c r="DF120" s="171"/>
      <c r="DG120" s="229">
        <v>5</v>
      </c>
      <c r="DH120" s="230"/>
      <c r="DI120" s="170"/>
      <c r="DJ120" s="171"/>
      <c r="DK120" s="229">
        <v>5</v>
      </c>
      <c r="DL120" s="230"/>
      <c r="DM120" s="170"/>
      <c r="DN120" s="171"/>
      <c r="DO120" s="229">
        <v>5</v>
      </c>
      <c r="DP120" s="230"/>
      <c r="DQ120" s="170"/>
      <c r="DR120" s="171"/>
      <c r="DS120" s="229">
        <v>5</v>
      </c>
      <c r="DT120" s="230"/>
      <c r="DU120" s="170"/>
      <c r="DV120" s="171"/>
      <c r="DW120" s="229">
        <v>5</v>
      </c>
      <c r="DX120" s="230"/>
      <c r="DY120" s="170"/>
      <c r="DZ120" s="183">
        <f t="shared" si="8"/>
        <v>0</v>
      </c>
      <c r="EA120" s="184">
        <f t="shared" si="8"/>
        <v>117</v>
      </c>
      <c r="EB120" s="184">
        <f t="shared" si="8"/>
        <v>0</v>
      </c>
      <c r="EC120" s="185">
        <f t="shared" si="7"/>
        <v>0</v>
      </c>
    </row>
    <row r="121" spans="1:133" ht="60" x14ac:dyDescent="0.25">
      <c r="A121" s="253">
        <v>113</v>
      </c>
      <c r="B121" s="252" t="s">
        <v>700</v>
      </c>
      <c r="C121" s="385" t="s">
        <v>701</v>
      </c>
      <c r="D121" s="386" t="s">
        <v>2608</v>
      </c>
      <c r="E121" s="194">
        <v>0</v>
      </c>
      <c r="F121" s="171"/>
      <c r="G121" s="229"/>
      <c r="H121" s="230"/>
      <c r="I121" s="170"/>
      <c r="J121" s="171"/>
      <c r="K121" s="229"/>
      <c r="L121" s="230"/>
      <c r="M121" s="170"/>
      <c r="N121" s="171"/>
      <c r="O121" s="229"/>
      <c r="P121" s="230"/>
      <c r="Q121" s="170"/>
      <c r="R121" s="171"/>
      <c r="S121" s="229"/>
      <c r="T121" s="230"/>
      <c r="U121" s="170"/>
      <c r="V121" s="171"/>
      <c r="W121" s="229"/>
      <c r="X121" s="230"/>
      <c r="Y121" s="170"/>
      <c r="Z121" s="171"/>
      <c r="AA121" s="229"/>
      <c r="AB121" s="230"/>
      <c r="AC121" s="170"/>
      <c r="AD121" s="171"/>
      <c r="AE121" s="229"/>
      <c r="AF121" s="230"/>
      <c r="AG121" s="170"/>
      <c r="AH121" s="171"/>
      <c r="AI121" s="229"/>
      <c r="AJ121" s="230"/>
      <c r="AK121" s="170"/>
      <c r="AL121" s="171"/>
      <c r="AM121" s="229"/>
      <c r="AN121" s="230"/>
      <c r="AO121" s="170"/>
      <c r="AP121" s="171"/>
      <c r="AQ121" s="229"/>
      <c r="AR121" s="230"/>
      <c r="AS121" s="170"/>
      <c r="AT121" s="171"/>
      <c r="AU121" s="229"/>
      <c r="AV121" s="230"/>
      <c r="AW121" s="170"/>
      <c r="AX121" s="171"/>
      <c r="AY121" s="229"/>
      <c r="AZ121" s="230"/>
      <c r="BA121" s="170"/>
      <c r="BB121" s="171"/>
      <c r="BC121" s="229"/>
      <c r="BD121" s="230"/>
      <c r="BE121" s="170"/>
      <c r="BF121" s="171"/>
      <c r="BG121" s="229"/>
      <c r="BH121" s="230"/>
      <c r="BI121" s="170"/>
      <c r="BJ121" s="171"/>
      <c r="BK121" s="229"/>
      <c r="BL121" s="230"/>
      <c r="BM121" s="170"/>
      <c r="BN121" s="171"/>
      <c r="BO121" s="229"/>
      <c r="BP121" s="230"/>
      <c r="BQ121" s="170"/>
      <c r="BR121" s="171"/>
      <c r="BS121" s="229"/>
      <c r="BT121" s="230"/>
      <c r="BU121" s="170"/>
      <c r="BV121" s="171"/>
      <c r="BW121" s="229"/>
      <c r="BX121" s="230"/>
      <c r="BY121" s="170"/>
      <c r="BZ121" s="171"/>
      <c r="CA121" s="229"/>
      <c r="CB121" s="230"/>
      <c r="CC121" s="170"/>
      <c r="CD121" s="171"/>
      <c r="CE121" s="229"/>
      <c r="CF121" s="230"/>
      <c r="CG121" s="170"/>
      <c r="CH121" s="171"/>
      <c r="CI121" s="229"/>
      <c r="CJ121" s="230"/>
      <c r="CK121" s="170"/>
      <c r="CL121" s="171"/>
      <c r="CM121" s="229"/>
      <c r="CN121" s="230"/>
      <c r="CO121" s="170"/>
      <c r="CP121" s="171"/>
      <c r="CQ121" s="229"/>
      <c r="CR121" s="230"/>
      <c r="CS121" s="170"/>
      <c r="CT121" s="171"/>
      <c r="CU121" s="229"/>
      <c r="CV121" s="230"/>
      <c r="CW121" s="170"/>
      <c r="CX121" s="171"/>
      <c r="CY121" s="229"/>
      <c r="CZ121" s="230"/>
      <c r="DA121" s="170"/>
      <c r="DB121" s="171"/>
      <c r="DC121" s="229"/>
      <c r="DD121" s="230"/>
      <c r="DE121" s="170"/>
      <c r="DF121" s="171"/>
      <c r="DG121" s="229"/>
      <c r="DH121" s="230"/>
      <c r="DI121" s="170"/>
      <c r="DJ121" s="171"/>
      <c r="DK121" s="229"/>
      <c r="DL121" s="230"/>
      <c r="DM121" s="170"/>
      <c r="DN121" s="171"/>
      <c r="DO121" s="229"/>
      <c r="DP121" s="230"/>
      <c r="DQ121" s="170"/>
      <c r="DR121" s="171"/>
      <c r="DS121" s="229"/>
      <c r="DT121" s="230"/>
      <c r="DU121" s="170"/>
      <c r="DV121" s="171"/>
      <c r="DW121" s="229"/>
      <c r="DX121" s="230"/>
      <c r="DY121" s="170"/>
      <c r="DZ121" s="183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4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4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5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2">
        <v>114</v>
      </c>
      <c r="B122" s="252" t="s">
        <v>1148</v>
      </c>
      <c r="C122" s="385" t="s">
        <v>1149</v>
      </c>
      <c r="D122" s="386" t="s">
        <v>1150</v>
      </c>
      <c r="E122" s="194">
        <v>0</v>
      </c>
      <c r="F122" s="171"/>
      <c r="G122" s="229">
        <v>1</v>
      </c>
      <c r="H122" s="230"/>
      <c r="I122" s="170"/>
      <c r="J122" s="171"/>
      <c r="K122" s="229">
        <v>1</v>
      </c>
      <c r="L122" s="230"/>
      <c r="M122" s="170"/>
      <c r="N122" s="171"/>
      <c r="O122" s="229">
        <v>1</v>
      </c>
      <c r="P122" s="230"/>
      <c r="Q122" s="170"/>
      <c r="R122" s="171"/>
      <c r="S122" s="229">
        <v>1</v>
      </c>
      <c r="T122" s="230"/>
      <c r="U122" s="170"/>
      <c r="V122" s="171"/>
      <c r="W122" s="229"/>
      <c r="X122" s="230"/>
      <c r="Y122" s="170"/>
      <c r="Z122" s="171"/>
      <c r="AA122" s="229">
        <v>1</v>
      </c>
      <c r="AB122" s="230"/>
      <c r="AC122" s="170"/>
      <c r="AD122" s="171"/>
      <c r="AE122" s="229">
        <v>1</v>
      </c>
      <c r="AF122" s="230"/>
      <c r="AG122" s="170"/>
      <c r="AH122" s="171"/>
      <c r="AI122" s="229">
        <v>1</v>
      </c>
      <c r="AJ122" s="230"/>
      <c r="AK122" s="170"/>
      <c r="AL122" s="171"/>
      <c r="AM122" s="229">
        <v>1</v>
      </c>
      <c r="AN122" s="230"/>
      <c r="AO122" s="170"/>
      <c r="AP122" s="171"/>
      <c r="AQ122" s="229">
        <v>1</v>
      </c>
      <c r="AR122" s="230"/>
      <c r="AS122" s="170"/>
      <c r="AT122" s="171"/>
      <c r="AU122" s="229">
        <v>1</v>
      </c>
      <c r="AV122" s="230"/>
      <c r="AW122" s="170"/>
      <c r="AX122" s="171"/>
      <c r="AY122" s="229"/>
      <c r="AZ122" s="230"/>
      <c r="BA122" s="170"/>
      <c r="BB122" s="171"/>
      <c r="BC122" s="229">
        <v>1</v>
      </c>
      <c r="BD122" s="230"/>
      <c r="BE122" s="170"/>
      <c r="BF122" s="171"/>
      <c r="BG122" s="229">
        <v>1</v>
      </c>
      <c r="BH122" s="230"/>
      <c r="BI122" s="170"/>
      <c r="BJ122" s="171"/>
      <c r="BK122" s="229">
        <v>1</v>
      </c>
      <c r="BL122" s="230"/>
      <c r="BM122" s="170"/>
      <c r="BN122" s="171"/>
      <c r="BO122" s="229">
        <v>1</v>
      </c>
      <c r="BP122" s="230"/>
      <c r="BQ122" s="170"/>
      <c r="BR122" s="171"/>
      <c r="BS122" s="229">
        <v>1</v>
      </c>
      <c r="BT122" s="230"/>
      <c r="BU122" s="170"/>
      <c r="BV122" s="171"/>
      <c r="BW122" s="229">
        <v>1</v>
      </c>
      <c r="BX122" s="230"/>
      <c r="BY122" s="170"/>
      <c r="BZ122" s="171"/>
      <c r="CA122" s="229"/>
      <c r="CB122" s="230"/>
      <c r="CC122" s="170"/>
      <c r="CD122" s="171"/>
      <c r="CE122" s="229">
        <v>1</v>
      </c>
      <c r="CF122" s="230"/>
      <c r="CG122" s="170"/>
      <c r="CH122" s="171"/>
      <c r="CI122" s="229">
        <v>1</v>
      </c>
      <c r="CJ122" s="230"/>
      <c r="CK122" s="170"/>
      <c r="CL122" s="171"/>
      <c r="CM122" s="229">
        <v>1</v>
      </c>
      <c r="CN122" s="230"/>
      <c r="CO122" s="170"/>
      <c r="CP122" s="171"/>
      <c r="CQ122" s="229">
        <v>1</v>
      </c>
      <c r="CR122" s="230"/>
      <c r="CS122" s="170"/>
      <c r="CT122" s="171"/>
      <c r="CU122" s="229">
        <v>1</v>
      </c>
      <c r="CV122" s="230"/>
      <c r="CW122" s="170"/>
      <c r="CX122" s="171"/>
      <c r="CY122" s="229">
        <v>1</v>
      </c>
      <c r="CZ122" s="230"/>
      <c r="DA122" s="170"/>
      <c r="DB122" s="171"/>
      <c r="DC122" s="229"/>
      <c r="DD122" s="230"/>
      <c r="DE122" s="170"/>
      <c r="DF122" s="171"/>
      <c r="DG122" s="229">
        <v>1</v>
      </c>
      <c r="DH122" s="230"/>
      <c r="DI122" s="170"/>
      <c r="DJ122" s="171"/>
      <c r="DK122" s="229">
        <v>1</v>
      </c>
      <c r="DL122" s="230"/>
      <c r="DM122" s="170"/>
      <c r="DN122" s="171"/>
      <c r="DO122" s="229">
        <v>1</v>
      </c>
      <c r="DP122" s="230"/>
      <c r="DQ122" s="170"/>
      <c r="DR122" s="171"/>
      <c r="DS122" s="229">
        <v>1</v>
      </c>
      <c r="DT122" s="230"/>
      <c r="DU122" s="170"/>
      <c r="DV122" s="171"/>
      <c r="DW122" s="229">
        <v>1</v>
      </c>
      <c r="DX122" s="230"/>
      <c r="DY122" s="170"/>
      <c r="DZ122" s="183">
        <f t="shared" si="12"/>
        <v>0</v>
      </c>
      <c r="EA122" s="184">
        <f t="shared" si="13"/>
        <v>27</v>
      </c>
      <c r="EB122" s="184">
        <f t="shared" si="14"/>
        <v>0</v>
      </c>
      <c r="EC122" s="185">
        <f t="shared" si="15"/>
        <v>0</v>
      </c>
    </row>
    <row r="123" spans="1:133" ht="45" x14ac:dyDescent="0.25">
      <c r="A123" s="253">
        <v>115</v>
      </c>
      <c r="B123" s="252" t="s">
        <v>1800</v>
      </c>
      <c r="C123" s="385" t="s">
        <v>1801</v>
      </c>
      <c r="D123" s="386" t="s">
        <v>1802</v>
      </c>
      <c r="E123" s="194">
        <v>0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/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/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/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/>
      <c r="DC123" s="229"/>
      <c r="DD123" s="230"/>
      <c r="DE123" s="170"/>
      <c r="DF123" s="171">
        <v>1</v>
      </c>
      <c r="DG123" s="229"/>
      <c r="DH123" s="230"/>
      <c r="DI123" s="170"/>
      <c r="DJ123" s="171">
        <v>1</v>
      </c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>
        <v>1</v>
      </c>
      <c r="DW123" s="229"/>
      <c r="DX123" s="230"/>
      <c r="DY123" s="170"/>
      <c r="DZ123" s="183">
        <f t="shared" si="12"/>
        <v>27</v>
      </c>
      <c r="EA123" s="184">
        <f t="shared" si="13"/>
        <v>0</v>
      </c>
      <c r="EB123" s="184">
        <f t="shared" si="14"/>
        <v>0</v>
      </c>
      <c r="EC123" s="185">
        <f t="shared" si="15"/>
        <v>0</v>
      </c>
    </row>
    <row r="124" spans="1:133" ht="60" x14ac:dyDescent="0.25">
      <c r="A124" s="222">
        <v>116</v>
      </c>
      <c r="B124" s="252" t="s">
        <v>1099</v>
      </c>
      <c r="C124" s="385" t="s">
        <v>1098</v>
      </c>
      <c r="D124" s="386" t="s">
        <v>1237</v>
      </c>
      <c r="E124" s="194">
        <v>0</v>
      </c>
      <c r="F124" s="171">
        <v>1</v>
      </c>
      <c r="G124" s="229"/>
      <c r="H124" s="230"/>
      <c r="I124" s="170"/>
      <c r="J124" s="171">
        <v>1</v>
      </c>
      <c r="K124" s="229"/>
      <c r="L124" s="230"/>
      <c r="M124" s="170"/>
      <c r="N124" s="171">
        <v>1</v>
      </c>
      <c r="O124" s="229"/>
      <c r="P124" s="230"/>
      <c r="Q124" s="170"/>
      <c r="R124" s="171">
        <v>1</v>
      </c>
      <c r="S124" s="229"/>
      <c r="T124" s="230"/>
      <c r="U124" s="170"/>
      <c r="V124" s="171"/>
      <c r="W124" s="229"/>
      <c r="X124" s="230"/>
      <c r="Y124" s="170"/>
      <c r="Z124" s="171">
        <v>1</v>
      </c>
      <c r="AA124" s="229"/>
      <c r="AB124" s="230"/>
      <c r="AC124" s="170"/>
      <c r="AD124" s="171">
        <v>1</v>
      </c>
      <c r="AE124" s="229"/>
      <c r="AF124" s="230"/>
      <c r="AG124" s="170"/>
      <c r="AH124" s="171">
        <v>1</v>
      </c>
      <c r="AI124" s="229"/>
      <c r="AJ124" s="230"/>
      <c r="AK124" s="170"/>
      <c r="AL124" s="171">
        <v>1</v>
      </c>
      <c r="AM124" s="229"/>
      <c r="AN124" s="230"/>
      <c r="AO124" s="170"/>
      <c r="AP124" s="171">
        <v>1</v>
      </c>
      <c r="AQ124" s="229"/>
      <c r="AR124" s="230"/>
      <c r="AS124" s="170"/>
      <c r="AT124" s="171">
        <v>1</v>
      </c>
      <c r="AU124" s="229"/>
      <c r="AV124" s="230"/>
      <c r="AW124" s="170"/>
      <c r="AX124" s="171"/>
      <c r="AY124" s="229"/>
      <c r="AZ124" s="230"/>
      <c r="BA124" s="170"/>
      <c r="BB124" s="171">
        <v>1</v>
      </c>
      <c r="BC124" s="229"/>
      <c r="BD124" s="230"/>
      <c r="BE124" s="170"/>
      <c r="BF124" s="171">
        <v>1</v>
      </c>
      <c r="BG124" s="229"/>
      <c r="BH124" s="230"/>
      <c r="BI124" s="170"/>
      <c r="BJ124" s="171">
        <v>1</v>
      </c>
      <c r="BK124" s="229"/>
      <c r="BL124" s="230"/>
      <c r="BM124" s="170"/>
      <c r="BN124" s="171">
        <v>1</v>
      </c>
      <c r="BO124" s="229"/>
      <c r="BP124" s="230"/>
      <c r="BQ124" s="170"/>
      <c r="BR124" s="171">
        <v>1</v>
      </c>
      <c r="BS124" s="229"/>
      <c r="BT124" s="230"/>
      <c r="BU124" s="170"/>
      <c r="BV124" s="171">
        <v>1</v>
      </c>
      <c r="BW124" s="229"/>
      <c r="BX124" s="230"/>
      <c r="BY124" s="170"/>
      <c r="BZ124" s="171"/>
      <c r="CA124" s="229"/>
      <c r="CB124" s="230"/>
      <c r="CC124" s="170"/>
      <c r="CD124" s="171">
        <v>1</v>
      </c>
      <c r="CE124" s="229"/>
      <c r="CF124" s="230"/>
      <c r="CG124" s="170"/>
      <c r="CH124" s="171">
        <v>1</v>
      </c>
      <c r="CI124" s="229"/>
      <c r="CJ124" s="230"/>
      <c r="CK124" s="170"/>
      <c r="CL124" s="171">
        <v>1</v>
      </c>
      <c r="CM124" s="229"/>
      <c r="CN124" s="230"/>
      <c r="CO124" s="170"/>
      <c r="CP124" s="171">
        <v>1</v>
      </c>
      <c r="CQ124" s="229"/>
      <c r="CR124" s="230"/>
      <c r="CS124" s="170"/>
      <c r="CT124" s="171">
        <v>1</v>
      </c>
      <c r="CU124" s="229"/>
      <c r="CV124" s="230"/>
      <c r="CW124" s="170"/>
      <c r="CX124" s="171">
        <v>1</v>
      </c>
      <c r="CY124" s="229"/>
      <c r="CZ124" s="230"/>
      <c r="DA124" s="170"/>
      <c r="DB124" s="171"/>
      <c r="DC124" s="229"/>
      <c r="DD124" s="230"/>
      <c r="DE124" s="170"/>
      <c r="DF124" s="171">
        <v>1</v>
      </c>
      <c r="DG124" s="229"/>
      <c r="DH124" s="230"/>
      <c r="DI124" s="170"/>
      <c r="DJ124" s="171">
        <v>1</v>
      </c>
      <c r="DK124" s="229"/>
      <c r="DL124" s="230"/>
      <c r="DM124" s="170"/>
      <c r="DN124" s="171">
        <v>1</v>
      </c>
      <c r="DO124" s="229"/>
      <c r="DP124" s="230"/>
      <c r="DQ124" s="170"/>
      <c r="DR124" s="171">
        <v>1</v>
      </c>
      <c r="DS124" s="229"/>
      <c r="DT124" s="230"/>
      <c r="DU124" s="170"/>
      <c r="DV124" s="171">
        <v>1</v>
      </c>
      <c r="DW124" s="229"/>
      <c r="DX124" s="230"/>
      <c r="DY124" s="170"/>
      <c r="DZ124" s="183">
        <f t="shared" si="12"/>
        <v>27</v>
      </c>
      <c r="EA124" s="184">
        <f t="shared" si="13"/>
        <v>0</v>
      </c>
      <c r="EB124" s="184">
        <f t="shared" si="14"/>
        <v>0</v>
      </c>
      <c r="EC124" s="185">
        <f t="shared" si="15"/>
        <v>0</v>
      </c>
    </row>
    <row r="125" spans="1:133" ht="45" x14ac:dyDescent="0.25">
      <c r="A125" s="253">
        <v>117</v>
      </c>
      <c r="B125" s="252" t="s">
        <v>713</v>
      </c>
      <c r="C125" s="385" t="s">
        <v>284</v>
      </c>
      <c r="D125" s="386" t="s">
        <v>1238</v>
      </c>
      <c r="E125" s="194">
        <v>0</v>
      </c>
      <c r="F125" s="171"/>
      <c r="G125" s="229">
        <v>1</v>
      </c>
      <c r="H125" s="230"/>
      <c r="I125" s="170"/>
      <c r="J125" s="171"/>
      <c r="K125" s="229">
        <v>1</v>
      </c>
      <c r="L125" s="230"/>
      <c r="M125" s="170"/>
      <c r="N125" s="171"/>
      <c r="O125" s="229">
        <v>1</v>
      </c>
      <c r="P125" s="230"/>
      <c r="Q125" s="170"/>
      <c r="R125" s="171"/>
      <c r="S125" s="229">
        <v>1</v>
      </c>
      <c r="T125" s="230"/>
      <c r="U125" s="170"/>
      <c r="V125" s="171"/>
      <c r="W125" s="229"/>
      <c r="X125" s="230"/>
      <c r="Y125" s="170"/>
      <c r="Z125" s="171"/>
      <c r="AA125" s="229">
        <v>1</v>
      </c>
      <c r="AB125" s="230"/>
      <c r="AC125" s="170"/>
      <c r="AD125" s="171"/>
      <c r="AE125" s="229">
        <v>1</v>
      </c>
      <c r="AF125" s="230"/>
      <c r="AG125" s="170"/>
      <c r="AH125" s="171"/>
      <c r="AI125" s="229">
        <v>1</v>
      </c>
      <c r="AJ125" s="230"/>
      <c r="AK125" s="170"/>
      <c r="AL125" s="171"/>
      <c r="AM125" s="229">
        <v>1</v>
      </c>
      <c r="AN125" s="230"/>
      <c r="AO125" s="170"/>
      <c r="AP125" s="171"/>
      <c r="AQ125" s="229">
        <v>1</v>
      </c>
      <c r="AR125" s="230"/>
      <c r="AS125" s="170"/>
      <c r="AT125" s="171"/>
      <c r="AU125" s="229">
        <v>1</v>
      </c>
      <c r="AV125" s="230"/>
      <c r="AW125" s="170"/>
      <c r="AX125" s="171"/>
      <c r="AY125" s="229"/>
      <c r="AZ125" s="230"/>
      <c r="BA125" s="170"/>
      <c r="BB125" s="171"/>
      <c r="BC125" s="229">
        <v>1</v>
      </c>
      <c r="BD125" s="230"/>
      <c r="BE125" s="170"/>
      <c r="BF125" s="171"/>
      <c r="BG125" s="229">
        <v>1</v>
      </c>
      <c r="BH125" s="230"/>
      <c r="BI125" s="170"/>
      <c r="BJ125" s="171"/>
      <c r="BK125" s="229">
        <v>1</v>
      </c>
      <c r="BL125" s="230"/>
      <c r="BM125" s="170"/>
      <c r="BN125" s="171"/>
      <c r="BO125" s="229">
        <v>1</v>
      </c>
      <c r="BP125" s="230"/>
      <c r="BQ125" s="170"/>
      <c r="BR125" s="171"/>
      <c r="BS125" s="229">
        <v>1</v>
      </c>
      <c r="BT125" s="230"/>
      <c r="BU125" s="170"/>
      <c r="BV125" s="171"/>
      <c r="BW125" s="229">
        <v>1</v>
      </c>
      <c r="BX125" s="230"/>
      <c r="BY125" s="170"/>
      <c r="BZ125" s="171"/>
      <c r="CA125" s="229"/>
      <c r="CB125" s="230"/>
      <c r="CC125" s="170"/>
      <c r="CD125" s="171"/>
      <c r="CE125" s="229">
        <v>1</v>
      </c>
      <c r="CF125" s="230"/>
      <c r="CG125" s="170"/>
      <c r="CH125" s="171"/>
      <c r="CI125" s="229">
        <v>1</v>
      </c>
      <c r="CJ125" s="230"/>
      <c r="CK125" s="170"/>
      <c r="CL125" s="171"/>
      <c r="CM125" s="229">
        <v>1</v>
      </c>
      <c r="CN125" s="230"/>
      <c r="CO125" s="170"/>
      <c r="CP125" s="171"/>
      <c r="CQ125" s="229">
        <v>1</v>
      </c>
      <c r="CR125" s="230"/>
      <c r="CS125" s="170"/>
      <c r="CT125" s="171"/>
      <c r="CU125" s="229">
        <v>1</v>
      </c>
      <c r="CV125" s="230"/>
      <c r="CW125" s="170"/>
      <c r="CX125" s="171"/>
      <c r="CY125" s="229">
        <v>1</v>
      </c>
      <c r="CZ125" s="230"/>
      <c r="DA125" s="170"/>
      <c r="DB125" s="171"/>
      <c r="DC125" s="229"/>
      <c r="DD125" s="230"/>
      <c r="DE125" s="170"/>
      <c r="DF125" s="171"/>
      <c r="DG125" s="229">
        <v>1</v>
      </c>
      <c r="DH125" s="230"/>
      <c r="DI125" s="170"/>
      <c r="DJ125" s="171"/>
      <c r="DK125" s="229">
        <v>1</v>
      </c>
      <c r="DL125" s="230"/>
      <c r="DM125" s="170"/>
      <c r="DN125" s="171"/>
      <c r="DO125" s="229">
        <v>1</v>
      </c>
      <c r="DP125" s="230"/>
      <c r="DQ125" s="170"/>
      <c r="DR125" s="171"/>
      <c r="DS125" s="229">
        <v>1</v>
      </c>
      <c r="DT125" s="230"/>
      <c r="DU125" s="170"/>
      <c r="DV125" s="171"/>
      <c r="DW125" s="229">
        <v>1</v>
      </c>
      <c r="DX125" s="230"/>
      <c r="DY125" s="170"/>
      <c r="DZ125" s="183">
        <f t="shared" si="12"/>
        <v>0</v>
      </c>
      <c r="EA125" s="184">
        <f t="shared" si="13"/>
        <v>27</v>
      </c>
      <c r="EB125" s="184">
        <f t="shared" si="14"/>
        <v>0</v>
      </c>
      <c r="EC125" s="185">
        <f t="shared" si="15"/>
        <v>0</v>
      </c>
    </row>
    <row r="126" spans="1:133" ht="60" x14ac:dyDescent="0.25">
      <c r="A126" s="222">
        <v>118</v>
      </c>
      <c r="B126" s="252" t="s">
        <v>714</v>
      </c>
      <c r="C126" s="385" t="s">
        <v>285</v>
      </c>
      <c r="D126" s="386" t="s">
        <v>1239</v>
      </c>
      <c r="E126" s="194">
        <v>0</v>
      </c>
      <c r="F126" s="171">
        <v>2</v>
      </c>
      <c r="G126" s="229"/>
      <c r="H126" s="230">
        <v>2</v>
      </c>
      <c r="I126" s="170"/>
      <c r="J126" s="171">
        <v>2</v>
      </c>
      <c r="K126" s="229"/>
      <c r="L126" s="230"/>
      <c r="M126" s="170"/>
      <c r="N126" s="171">
        <v>10</v>
      </c>
      <c r="O126" s="229"/>
      <c r="P126" s="230"/>
      <c r="Q126" s="170"/>
      <c r="R126" s="171">
        <v>10</v>
      </c>
      <c r="S126" s="229"/>
      <c r="T126" s="230"/>
      <c r="U126" s="170"/>
      <c r="V126" s="171"/>
      <c r="W126" s="229"/>
      <c r="X126" s="230"/>
      <c r="Y126" s="170"/>
      <c r="Z126" s="171">
        <v>10</v>
      </c>
      <c r="AA126" s="229"/>
      <c r="AB126" s="230"/>
      <c r="AC126" s="170"/>
      <c r="AD126" s="171">
        <v>10</v>
      </c>
      <c r="AE126" s="229"/>
      <c r="AF126" s="230"/>
      <c r="AG126" s="170"/>
      <c r="AH126" s="171">
        <v>5</v>
      </c>
      <c r="AI126" s="229"/>
      <c r="AJ126" s="230"/>
      <c r="AK126" s="170"/>
      <c r="AL126" s="171">
        <v>5</v>
      </c>
      <c r="AM126" s="229"/>
      <c r="AN126" s="230"/>
      <c r="AO126" s="170"/>
      <c r="AP126" s="171">
        <v>5</v>
      </c>
      <c r="AQ126" s="229"/>
      <c r="AR126" s="230"/>
      <c r="AS126" s="170"/>
      <c r="AT126" s="171">
        <v>5</v>
      </c>
      <c r="AU126" s="229"/>
      <c r="AV126" s="230"/>
      <c r="AW126" s="170"/>
      <c r="AX126" s="171"/>
      <c r="AY126" s="229"/>
      <c r="AZ126" s="230"/>
      <c r="BA126" s="170"/>
      <c r="BB126" s="171">
        <v>5</v>
      </c>
      <c r="BC126" s="229"/>
      <c r="BD126" s="230"/>
      <c r="BE126" s="170"/>
      <c r="BF126" s="171">
        <v>5</v>
      </c>
      <c r="BG126" s="229"/>
      <c r="BH126" s="230"/>
      <c r="BI126" s="170"/>
      <c r="BJ126" s="171">
        <v>5</v>
      </c>
      <c r="BK126" s="229"/>
      <c r="BL126" s="230"/>
      <c r="BM126" s="170"/>
      <c r="BN126" s="171">
        <v>5</v>
      </c>
      <c r="BO126" s="229"/>
      <c r="BP126" s="230"/>
      <c r="BQ126" s="170"/>
      <c r="BR126" s="171">
        <v>5</v>
      </c>
      <c r="BS126" s="229"/>
      <c r="BT126" s="230"/>
      <c r="BU126" s="170"/>
      <c r="BV126" s="171">
        <v>5</v>
      </c>
      <c r="BW126" s="229"/>
      <c r="BX126" s="230"/>
      <c r="BY126" s="170"/>
      <c r="BZ126" s="171"/>
      <c r="CA126" s="229"/>
      <c r="CB126" s="230"/>
      <c r="CC126" s="170"/>
      <c r="CD126" s="171">
        <v>5</v>
      </c>
      <c r="CE126" s="229"/>
      <c r="CF126" s="230"/>
      <c r="CG126" s="170"/>
      <c r="CH126" s="171">
        <v>5</v>
      </c>
      <c r="CI126" s="229"/>
      <c r="CJ126" s="230"/>
      <c r="CK126" s="170"/>
      <c r="CL126" s="171">
        <v>5</v>
      </c>
      <c r="CM126" s="229"/>
      <c r="CN126" s="230"/>
      <c r="CO126" s="170"/>
      <c r="CP126" s="171">
        <v>5</v>
      </c>
      <c r="CQ126" s="229"/>
      <c r="CR126" s="230"/>
      <c r="CS126" s="170"/>
      <c r="CT126" s="171">
        <v>5</v>
      </c>
      <c r="CU126" s="229"/>
      <c r="CV126" s="230"/>
      <c r="CW126" s="170"/>
      <c r="CX126" s="171">
        <v>5</v>
      </c>
      <c r="CY126" s="229"/>
      <c r="CZ126" s="230"/>
      <c r="DA126" s="170"/>
      <c r="DB126" s="171"/>
      <c r="DC126" s="229"/>
      <c r="DD126" s="230"/>
      <c r="DE126" s="170"/>
      <c r="DF126" s="171">
        <v>5</v>
      </c>
      <c r="DG126" s="229"/>
      <c r="DH126" s="230"/>
      <c r="DI126" s="170"/>
      <c r="DJ126" s="171">
        <v>5</v>
      </c>
      <c r="DK126" s="229"/>
      <c r="DL126" s="230"/>
      <c r="DM126" s="170"/>
      <c r="DN126" s="171">
        <v>2</v>
      </c>
      <c r="DO126" s="229"/>
      <c r="DP126" s="230">
        <v>3</v>
      </c>
      <c r="DQ126" s="170"/>
      <c r="DR126" s="171">
        <v>2</v>
      </c>
      <c r="DS126" s="229"/>
      <c r="DT126" s="230"/>
      <c r="DU126" s="170"/>
      <c r="DV126" s="171">
        <v>2</v>
      </c>
      <c r="DW126" s="229"/>
      <c r="DX126" s="230"/>
      <c r="DY126" s="170"/>
      <c r="DZ126" s="183">
        <f t="shared" si="8"/>
        <v>140</v>
      </c>
      <c r="EA126" s="184">
        <f t="shared" si="8"/>
        <v>0</v>
      </c>
      <c r="EB126" s="184">
        <f t="shared" si="8"/>
        <v>5</v>
      </c>
      <c r="EC126" s="185">
        <f t="shared" si="7"/>
        <v>0</v>
      </c>
    </row>
    <row r="127" spans="1:133" ht="30" x14ac:dyDescent="0.25">
      <c r="A127" s="253">
        <v>119</v>
      </c>
      <c r="B127" s="252" t="s">
        <v>696</v>
      </c>
      <c r="C127" s="385" t="s">
        <v>273</v>
      </c>
      <c r="D127" s="386" t="s">
        <v>1240</v>
      </c>
      <c r="E127" s="194">
        <v>0</v>
      </c>
      <c r="F127" s="171"/>
      <c r="G127" s="229">
        <v>1</v>
      </c>
      <c r="H127" s="230"/>
      <c r="I127" s="170"/>
      <c r="J127" s="171"/>
      <c r="K127" s="229">
        <v>1</v>
      </c>
      <c r="L127" s="230"/>
      <c r="M127" s="170"/>
      <c r="N127" s="171"/>
      <c r="O127" s="229">
        <v>1</v>
      </c>
      <c r="P127" s="230"/>
      <c r="Q127" s="170"/>
      <c r="R127" s="171"/>
      <c r="S127" s="229">
        <v>1</v>
      </c>
      <c r="T127" s="230"/>
      <c r="U127" s="170"/>
      <c r="V127" s="171"/>
      <c r="W127" s="229"/>
      <c r="X127" s="230"/>
      <c r="Y127" s="170"/>
      <c r="Z127" s="171"/>
      <c r="AA127" s="229">
        <v>1</v>
      </c>
      <c r="AB127" s="230"/>
      <c r="AC127" s="170"/>
      <c r="AD127" s="171"/>
      <c r="AE127" s="229">
        <v>1</v>
      </c>
      <c r="AF127" s="230"/>
      <c r="AG127" s="170"/>
      <c r="AH127" s="171"/>
      <c r="AI127" s="229">
        <v>1</v>
      </c>
      <c r="AJ127" s="230"/>
      <c r="AK127" s="170"/>
      <c r="AL127" s="171"/>
      <c r="AM127" s="229">
        <v>1</v>
      </c>
      <c r="AN127" s="230"/>
      <c r="AO127" s="170"/>
      <c r="AP127" s="171"/>
      <c r="AQ127" s="229">
        <v>1</v>
      </c>
      <c r="AR127" s="230"/>
      <c r="AS127" s="170"/>
      <c r="AT127" s="171"/>
      <c r="AU127" s="229">
        <v>1</v>
      </c>
      <c r="AV127" s="230"/>
      <c r="AW127" s="170"/>
      <c r="AX127" s="171"/>
      <c r="AY127" s="229"/>
      <c r="AZ127" s="230"/>
      <c r="BA127" s="170"/>
      <c r="BB127" s="171"/>
      <c r="BC127" s="229">
        <v>1</v>
      </c>
      <c r="BD127" s="230"/>
      <c r="BE127" s="170"/>
      <c r="BF127" s="171"/>
      <c r="BG127" s="229">
        <v>1</v>
      </c>
      <c r="BH127" s="230"/>
      <c r="BI127" s="170"/>
      <c r="BJ127" s="171"/>
      <c r="BK127" s="229">
        <v>1</v>
      </c>
      <c r="BL127" s="230"/>
      <c r="BM127" s="170"/>
      <c r="BN127" s="171"/>
      <c r="BO127" s="229">
        <v>1</v>
      </c>
      <c r="BP127" s="230"/>
      <c r="BQ127" s="170"/>
      <c r="BR127" s="171"/>
      <c r="BS127" s="229">
        <v>1</v>
      </c>
      <c r="BT127" s="230"/>
      <c r="BU127" s="170"/>
      <c r="BV127" s="171"/>
      <c r="BW127" s="229">
        <v>1</v>
      </c>
      <c r="BX127" s="230"/>
      <c r="BY127" s="170"/>
      <c r="BZ127" s="171"/>
      <c r="CA127" s="229"/>
      <c r="CB127" s="230"/>
      <c r="CC127" s="170"/>
      <c r="CD127" s="171"/>
      <c r="CE127" s="229">
        <v>1</v>
      </c>
      <c r="CF127" s="230"/>
      <c r="CG127" s="170"/>
      <c r="CH127" s="171"/>
      <c r="CI127" s="229">
        <v>1</v>
      </c>
      <c r="CJ127" s="230"/>
      <c r="CK127" s="170"/>
      <c r="CL127" s="171"/>
      <c r="CM127" s="229">
        <v>1</v>
      </c>
      <c r="CN127" s="230"/>
      <c r="CO127" s="170"/>
      <c r="CP127" s="171"/>
      <c r="CQ127" s="229">
        <v>1</v>
      </c>
      <c r="CR127" s="230"/>
      <c r="CS127" s="170"/>
      <c r="CT127" s="171"/>
      <c r="CU127" s="229">
        <v>1</v>
      </c>
      <c r="CV127" s="230"/>
      <c r="CW127" s="170"/>
      <c r="CX127" s="171"/>
      <c r="CY127" s="229">
        <v>1</v>
      </c>
      <c r="CZ127" s="230"/>
      <c r="DA127" s="170"/>
      <c r="DB127" s="171"/>
      <c r="DC127" s="229"/>
      <c r="DD127" s="230"/>
      <c r="DE127" s="170"/>
      <c r="DF127" s="171"/>
      <c r="DG127" s="229">
        <v>1</v>
      </c>
      <c r="DH127" s="230"/>
      <c r="DI127" s="170"/>
      <c r="DJ127" s="171"/>
      <c r="DK127" s="229">
        <v>1</v>
      </c>
      <c r="DL127" s="230"/>
      <c r="DM127" s="170"/>
      <c r="DN127" s="171"/>
      <c r="DO127" s="229">
        <v>1</v>
      </c>
      <c r="DP127" s="230"/>
      <c r="DQ127" s="170"/>
      <c r="DR127" s="171"/>
      <c r="DS127" s="229">
        <v>1</v>
      </c>
      <c r="DT127" s="230"/>
      <c r="DU127" s="170"/>
      <c r="DV127" s="171"/>
      <c r="DW127" s="229">
        <v>1</v>
      </c>
      <c r="DX127" s="230"/>
      <c r="DY127" s="170"/>
      <c r="DZ127" s="183">
        <f t="shared" si="8"/>
        <v>0</v>
      </c>
      <c r="EA127" s="184">
        <f t="shared" si="8"/>
        <v>27</v>
      </c>
      <c r="EB127" s="184">
        <f t="shared" si="8"/>
        <v>0</v>
      </c>
      <c r="EC127" s="185">
        <f t="shared" si="7"/>
        <v>0</v>
      </c>
    </row>
    <row r="128" spans="1:133" ht="45" x14ac:dyDescent="0.25">
      <c r="A128" s="222">
        <v>120</v>
      </c>
      <c r="B128" s="252" t="s">
        <v>758</v>
      </c>
      <c r="C128" s="385" t="s">
        <v>759</v>
      </c>
      <c r="D128" s="386" t="s">
        <v>1241</v>
      </c>
      <c r="E128" s="194">
        <v>0</v>
      </c>
      <c r="F128" s="171"/>
      <c r="G128" s="229"/>
      <c r="H128" s="230"/>
      <c r="I128" s="170"/>
      <c r="J128" s="171"/>
      <c r="K128" s="229"/>
      <c r="L128" s="230"/>
      <c r="M128" s="170"/>
      <c r="N128" s="171"/>
      <c r="O128" s="229"/>
      <c r="P128" s="230"/>
      <c r="Q128" s="170"/>
      <c r="R128" s="171"/>
      <c r="S128" s="229"/>
      <c r="T128" s="230"/>
      <c r="U128" s="170"/>
      <c r="V128" s="171"/>
      <c r="W128" s="229"/>
      <c r="X128" s="230"/>
      <c r="Y128" s="170"/>
      <c r="Z128" s="171"/>
      <c r="AA128" s="229"/>
      <c r="AB128" s="230"/>
      <c r="AC128" s="170"/>
      <c r="AD128" s="171"/>
      <c r="AE128" s="229"/>
      <c r="AF128" s="230"/>
      <c r="AG128" s="170"/>
      <c r="AH128" s="171"/>
      <c r="AI128" s="229"/>
      <c r="AJ128" s="230"/>
      <c r="AK128" s="170"/>
      <c r="AL128" s="171"/>
      <c r="AM128" s="229"/>
      <c r="AN128" s="230"/>
      <c r="AO128" s="170"/>
      <c r="AP128" s="171"/>
      <c r="AQ128" s="229"/>
      <c r="AR128" s="230"/>
      <c r="AS128" s="170"/>
      <c r="AT128" s="171"/>
      <c r="AU128" s="229"/>
      <c r="AV128" s="230"/>
      <c r="AW128" s="170"/>
      <c r="AX128" s="171"/>
      <c r="AY128" s="229"/>
      <c r="AZ128" s="230"/>
      <c r="BA128" s="170"/>
      <c r="BB128" s="171"/>
      <c r="BC128" s="229"/>
      <c r="BD128" s="230"/>
      <c r="BE128" s="170"/>
      <c r="BF128" s="171"/>
      <c r="BG128" s="229"/>
      <c r="BH128" s="230"/>
      <c r="BI128" s="170"/>
      <c r="BJ128" s="171"/>
      <c r="BK128" s="229"/>
      <c r="BL128" s="230"/>
      <c r="BM128" s="170"/>
      <c r="BN128" s="171"/>
      <c r="BO128" s="229"/>
      <c r="BP128" s="230"/>
      <c r="BQ128" s="170"/>
      <c r="BR128" s="171"/>
      <c r="BS128" s="229"/>
      <c r="BT128" s="230"/>
      <c r="BU128" s="170"/>
      <c r="BV128" s="171"/>
      <c r="BW128" s="229"/>
      <c r="BX128" s="230"/>
      <c r="BY128" s="170"/>
      <c r="BZ128" s="171"/>
      <c r="CA128" s="229"/>
      <c r="CB128" s="230"/>
      <c r="CC128" s="170"/>
      <c r="CD128" s="171"/>
      <c r="CE128" s="229"/>
      <c r="CF128" s="230"/>
      <c r="CG128" s="170"/>
      <c r="CH128" s="171"/>
      <c r="CI128" s="229"/>
      <c r="CJ128" s="230"/>
      <c r="CK128" s="170"/>
      <c r="CL128" s="171"/>
      <c r="CM128" s="229"/>
      <c r="CN128" s="230"/>
      <c r="CO128" s="170"/>
      <c r="CP128" s="171"/>
      <c r="CQ128" s="229"/>
      <c r="CR128" s="230"/>
      <c r="CS128" s="170"/>
      <c r="CT128" s="171"/>
      <c r="CU128" s="229"/>
      <c r="CV128" s="230"/>
      <c r="CW128" s="170"/>
      <c r="CX128" s="171"/>
      <c r="CY128" s="229"/>
      <c r="CZ128" s="230"/>
      <c r="DA128" s="170"/>
      <c r="DB128" s="171"/>
      <c r="DC128" s="229"/>
      <c r="DD128" s="230"/>
      <c r="DE128" s="170"/>
      <c r="DF128" s="171"/>
      <c r="DG128" s="229"/>
      <c r="DH128" s="230"/>
      <c r="DI128" s="170"/>
      <c r="DJ128" s="171"/>
      <c r="DK128" s="229"/>
      <c r="DL128" s="230"/>
      <c r="DM128" s="170"/>
      <c r="DN128" s="171"/>
      <c r="DO128" s="229"/>
      <c r="DP128" s="230"/>
      <c r="DQ128" s="170"/>
      <c r="DR128" s="171"/>
      <c r="DS128" s="229"/>
      <c r="DT128" s="230"/>
      <c r="DU128" s="170"/>
      <c r="DV128" s="171"/>
      <c r="DW128" s="229"/>
      <c r="DX128" s="230"/>
      <c r="DY128" s="170"/>
      <c r="DZ128" s="183">
        <f t="shared" si="8"/>
        <v>0</v>
      </c>
      <c r="EA128" s="184">
        <f t="shared" si="8"/>
        <v>0</v>
      </c>
      <c r="EB128" s="184">
        <f t="shared" si="8"/>
        <v>0</v>
      </c>
      <c r="EC128" s="185">
        <f t="shared" si="7"/>
        <v>0</v>
      </c>
    </row>
    <row r="129" spans="1:133" ht="60" x14ac:dyDescent="0.25">
      <c r="A129" s="253">
        <v>121</v>
      </c>
      <c r="B129" s="252" t="s">
        <v>697</v>
      </c>
      <c r="C129" s="385" t="s">
        <v>274</v>
      </c>
      <c r="D129" s="386" t="s">
        <v>1242</v>
      </c>
      <c r="E129" s="194">
        <v>0</v>
      </c>
      <c r="F129" s="171">
        <v>1</v>
      </c>
      <c r="G129" s="229"/>
      <c r="H129" s="230"/>
      <c r="I129" s="170"/>
      <c r="J129" s="171">
        <v>1</v>
      </c>
      <c r="K129" s="229"/>
      <c r="L129" s="230"/>
      <c r="M129" s="170"/>
      <c r="N129" s="171">
        <v>1</v>
      </c>
      <c r="O129" s="229"/>
      <c r="P129" s="230"/>
      <c r="Q129" s="170"/>
      <c r="R129" s="171">
        <v>1</v>
      </c>
      <c r="S129" s="229"/>
      <c r="T129" s="230"/>
      <c r="U129" s="170"/>
      <c r="V129" s="231"/>
      <c r="W129" s="232"/>
      <c r="X129" s="233"/>
      <c r="Y129" s="234"/>
      <c r="Z129" s="171">
        <v>1</v>
      </c>
      <c r="AA129" s="229"/>
      <c r="AB129" s="230"/>
      <c r="AC129" s="170"/>
      <c r="AD129" s="171">
        <v>1</v>
      </c>
      <c r="AE129" s="229"/>
      <c r="AF129" s="230"/>
      <c r="AG129" s="170"/>
      <c r="AH129" s="171">
        <v>1</v>
      </c>
      <c r="AI129" s="229"/>
      <c r="AJ129" s="230"/>
      <c r="AK129" s="170"/>
      <c r="AL129" s="171">
        <v>1</v>
      </c>
      <c r="AM129" s="229"/>
      <c r="AN129" s="230"/>
      <c r="AO129" s="170"/>
      <c r="AP129" s="171">
        <v>1</v>
      </c>
      <c r="AQ129" s="229"/>
      <c r="AR129" s="230"/>
      <c r="AS129" s="170"/>
      <c r="AT129" s="171">
        <v>1</v>
      </c>
      <c r="AU129" s="229"/>
      <c r="AV129" s="230"/>
      <c r="AW129" s="170"/>
      <c r="AX129" s="231"/>
      <c r="AY129" s="232"/>
      <c r="AZ129" s="233"/>
      <c r="BA129" s="234"/>
      <c r="BB129" s="171">
        <v>1</v>
      </c>
      <c r="BC129" s="229"/>
      <c r="BD129" s="230"/>
      <c r="BE129" s="170"/>
      <c r="BF129" s="171">
        <v>1</v>
      </c>
      <c r="BG129" s="229"/>
      <c r="BH129" s="230"/>
      <c r="BI129" s="170"/>
      <c r="BJ129" s="171">
        <v>1</v>
      </c>
      <c r="BK129" s="229"/>
      <c r="BL129" s="230"/>
      <c r="BM129" s="170"/>
      <c r="BN129" s="171">
        <v>1</v>
      </c>
      <c r="BO129" s="229"/>
      <c r="BP129" s="230"/>
      <c r="BQ129" s="170"/>
      <c r="BR129" s="171">
        <v>1</v>
      </c>
      <c r="BS129" s="229"/>
      <c r="BT129" s="230"/>
      <c r="BU129" s="170"/>
      <c r="BV129" s="171">
        <v>1</v>
      </c>
      <c r="BW129" s="229"/>
      <c r="BX129" s="230"/>
      <c r="BY129" s="170"/>
      <c r="BZ129" s="231"/>
      <c r="CA129" s="232"/>
      <c r="CB129" s="233"/>
      <c r="CC129" s="234"/>
      <c r="CD129" s="171">
        <v>1</v>
      </c>
      <c r="CE129" s="229"/>
      <c r="CF129" s="230"/>
      <c r="CG129" s="170"/>
      <c r="CH129" s="171">
        <v>1</v>
      </c>
      <c r="CI129" s="229"/>
      <c r="CJ129" s="230"/>
      <c r="CK129" s="170"/>
      <c r="CL129" s="171">
        <v>1</v>
      </c>
      <c r="CM129" s="229"/>
      <c r="CN129" s="230"/>
      <c r="CO129" s="170"/>
      <c r="CP129" s="171">
        <v>1</v>
      </c>
      <c r="CQ129" s="229"/>
      <c r="CR129" s="230"/>
      <c r="CS129" s="170"/>
      <c r="CT129" s="171">
        <v>1</v>
      </c>
      <c r="CU129" s="229"/>
      <c r="CV129" s="230"/>
      <c r="CW129" s="170"/>
      <c r="CX129" s="171">
        <v>1</v>
      </c>
      <c r="CY129" s="229"/>
      <c r="CZ129" s="230"/>
      <c r="DA129" s="170"/>
      <c r="DB129" s="231"/>
      <c r="DC129" s="232"/>
      <c r="DD129" s="233"/>
      <c r="DE129" s="234"/>
      <c r="DF129" s="171">
        <v>1</v>
      </c>
      <c r="DG129" s="229"/>
      <c r="DH129" s="230"/>
      <c r="DI129" s="170"/>
      <c r="DJ129" s="171">
        <v>1</v>
      </c>
      <c r="DK129" s="229"/>
      <c r="DL129" s="230"/>
      <c r="DM129" s="170"/>
      <c r="DN129" s="171">
        <v>5</v>
      </c>
      <c r="DO129" s="229"/>
      <c r="DP129" s="230"/>
      <c r="DQ129" s="170"/>
      <c r="DR129" s="171">
        <v>5</v>
      </c>
      <c r="DS129" s="229"/>
      <c r="DT129" s="230"/>
      <c r="DU129" s="170"/>
      <c r="DV129" s="171">
        <v>5</v>
      </c>
      <c r="DW129" s="229"/>
      <c r="DX129" s="230"/>
      <c r="DY129" s="170"/>
      <c r="DZ129" s="183">
        <f t="shared" ref="DZ129:DZ131" si="16">F129+J129+N129+R129+V129+Z129+AD129+AH129+AL129+AP129+AT129+AX129+BB129+BF129+BJ129+BN129+BR129+BV129+BZ129+CD129+CH129+CL129+CP129+CT129+CX129+DB129+DF129+DJ129+DN129+DR129+DV129</f>
        <v>39</v>
      </c>
      <c r="EA129" s="184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4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5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2">
        <v>122</v>
      </c>
      <c r="B130" s="252" t="s">
        <v>715</v>
      </c>
      <c r="C130" s="385" t="s">
        <v>286</v>
      </c>
      <c r="D130" s="386" t="s">
        <v>1243</v>
      </c>
      <c r="E130" s="194">
        <v>0</v>
      </c>
      <c r="F130" s="171"/>
      <c r="G130" s="229">
        <v>1</v>
      </c>
      <c r="H130" s="230"/>
      <c r="I130" s="170"/>
      <c r="J130" s="171"/>
      <c r="K130" s="229">
        <v>1</v>
      </c>
      <c r="L130" s="230"/>
      <c r="M130" s="170"/>
      <c r="N130" s="171"/>
      <c r="O130" s="229">
        <v>1</v>
      </c>
      <c r="P130" s="230"/>
      <c r="Q130" s="170"/>
      <c r="R130" s="171"/>
      <c r="S130" s="229">
        <v>1</v>
      </c>
      <c r="T130" s="230"/>
      <c r="U130" s="170"/>
      <c r="V130" s="231"/>
      <c r="W130" s="232"/>
      <c r="X130" s="233"/>
      <c r="Y130" s="234"/>
      <c r="Z130" s="171"/>
      <c r="AA130" s="229">
        <v>1</v>
      </c>
      <c r="AB130" s="230"/>
      <c r="AC130" s="170"/>
      <c r="AD130" s="171"/>
      <c r="AE130" s="229">
        <v>1</v>
      </c>
      <c r="AF130" s="230"/>
      <c r="AG130" s="170"/>
      <c r="AH130" s="171"/>
      <c r="AI130" s="229">
        <v>1</v>
      </c>
      <c r="AJ130" s="230"/>
      <c r="AK130" s="170"/>
      <c r="AL130" s="171"/>
      <c r="AM130" s="229">
        <v>1</v>
      </c>
      <c r="AN130" s="230"/>
      <c r="AO130" s="170"/>
      <c r="AP130" s="171"/>
      <c r="AQ130" s="229">
        <v>1</v>
      </c>
      <c r="AR130" s="230"/>
      <c r="AS130" s="170"/>
      <c r="AT130" s="171"/>
      <c r="AU130" s="229">
        <v>1</v>
      </c>
      <c r="AV130" s="230"/>
      <c r="AW130" s="170"/>
      <c r="AX130" s="231"/>
      <c r="AY130" s="232"/>
      <c r="AZ130" s="233"/>
      <c r="BA130" s="234"/>
      <c r="BB130" s="171"/>
      <c r="BC130" s="229">
        <v>1</v>
      </c>
      <c r="BD130" s="230"/>
      <c r="BE130" s="170"/>
      <c r="BF130" s="171"/>
      <c r="BG130" s="229">
        <v>1</v>
      </c>
      <c r="BH130" s="230"/>
      <c r="BI130" s="170"/>
      <c r="BJ130" s="171"/>
      <c r="BK130" s="229">
        <v>1</v>
      </c>
      <c r="BL130" s="230"/>
      <c r="BM130" s="170"/>
      <c r="BN130" s="171"/>
      <c r="BO130" s="229">
        <v>1</v>
      </c>
      <c r="BP130" s="230"/>
      <c r="BQ130" s="170"/>
      <c r="BR130" s="171"/>
      <c r="BS130" s="229">
        <v>1</v>
      </c>
      <c r="BT130" s="230"/>
      <c r="BU130" s="170"/>
      <c r="BV130" s="171"/>
      <c r="BW130" s="229">
        <v>1</v>
      </c>
      <c r="BX130" s="230"/>
      <c r="BY130" s="170"/>
      <c r="BZ130" s="231"/>
      <c r="CA130" s="232"/>
      <c r="CB130" s="233"/>
      <c r="CC130" s="234"/>
      <c r="CD130" s="171"/>
      <c r="CE130" s="229">
        <v>1</v>
      </c>
      <c r="CF130" s="230"/>
      <c r="CG130" s="170"/>
      <c r="CH130" s="171"/>
      <c r="CI130" s="229">
        <v>1</v>
      </c>
      <c r="CJ130" s="230"/>
      <c r="CK130" s="170"/>
      <c r="CL130" s="171"/>
      <c r="CM130" s="229">
        <v>1</v>
      </c>
      <c r="CN130" s="230"/>
      <c r="CO130" s="170"/>
      <c r="CP130" s="171"/>
      <c r="CQ130" s="229">
        <v>1</v>
      </c>
      <c r="CR130" s="230"/>
      <c r="CS130" s="170"/>
      <c r="CT130" s="171"/>
      <c r="CU130" s="229">
        <v>1</v>
      </c>
      <c r="CV130" s="230"/>
      <c r="CW130" s="170"/>
      <c r="CX130" s="171"/>
      <c r="CY130" s="229">
        <v>1</v>
      </c>
      <c r="CZ130" s="230"/>
      <c r="DA130" s="170"/>
      <c r="DB130" s="231"/>
      <c r="DC130" s="232"/>
      <c r="DD130" s="233"/>
      <c r="DE130" s="234"/>
      <c r="DF130" s="171"/>
      <c r="DG130" s="229">
        <v>1</v>
      </c>
      <c r="DH130" s="230"/>
      <c r="DI130" s="170"/>
      <c r="DJ130" s="171"/>
      <c r="DK130" s="229">
        <v>1</v>
      </c>
      <c r="DL130" s="230"/>
      <c r="DM130" s="170"/>
      <c r="DN130" s="171"/>
      <c r="DO130" s="229">
        <v>1</v>
      </c>
      <c r="DP130" s="230"/>
      <c r="DQ130" s="170"/>
      <c r="DR130" s="171"/>
      <c r="DS130" s="229">
        <v>1</v>
      </c>
      <c r="DT130" s="230"/>
      <c r="DU130" s="170"/>
      <c r="DV130" s="171"/>
      <c r="DW130" s="229">
        <v>1</v>
      </c>
      <c r="DX130" s="230"/>
      <c r="DY130" s="170"/>
      <c r="DZ130" s="183">
        <f t="shared" ref="DZ130" si="20">F130+J130+N130+R130+V130+Z130+AD130+AH130+AL130+AP130+AT130+AX130+BB130+BF130+BJ130+BN130+BR130+BV130+BZ130+CD130+CH130+CL130+CP130+CT130+CX130+DB130+DF130+DJ130+DN130+DR130+DV130</f>
        <v>0</v>
      </c>
      <c r="EA130" s="184">
        <f t="shared" ref="EA130" si="21">G130+K130+O130+S130+W130+AA130+AE130+AI130+AM130+AQ130+AU130+AY130+BC130+BG130+BK130+BO130+BS130+BW130+CA130+CE130+CI130+CM130+CQ130+CU130+CY130+DC130+DG130+DK130+DO130+DS130+DW130</f>
        <v>27</v>
      </c>
      <c r="EB130" s="184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5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3">
        <v>123</v>
      </c>
      <c r="B131" s="252" t="s">
        <v>736</v>
      </c>
      <c r="C131" s="385" t="s">
        <v>290</v>
      </c>
      <c r="D131" s="386" t="s">
        <v>1244</v>
      </c>
      <c r="E131" s="194">
        <v>0</v>
      </c>
      <c r="F131" s="171"/>
      <c r="G131" s="229"/>
      <c r="H131" s="230"/>
      <c r="I131" s="170"/>
      <c r="J131" s="171"/>
      <c r="K131" s="229"/>
      <c r="L131" s="230"/>
      <c r="M131" s="170"/>
      <c r="N131" s="171"/>
      <c r="O131" s="229"/>
      <c r="P131" s="230"/>
      <c r="Q131" s="170"/>
      <c r="R131" s="171"/>
      <c r="S131" s="229"/>
      <c r="T131" s="230"/>
      <c r="U131" s="170"/>
      <c r="V131" s="231"/>
      <c r="W131" s="232"/>
      <c r="X131" s="233"/>
      <c r="Y131" s="234"/>
      <c r="Z131" s="171"/>
      <c r="AA131" s="229"/>
      <c r="AB131" s="230"/>
      <c r="AC131" s="170"/>
      <c r="AD131" s="171"/>
      <c r="AE131" s="229"/>
      <c r="AF131" s="230"/>
      <c r="AG131" s="170"/>
      <c r="AH131" s="171"/>
      <c r="AI131" s="229"/>
      <c r="AJ131" s="230"/>
      <c r="AK131" s="170"/>
      <c r="AL131" s="171"/>
      <c r="AM131" s="229"/>
      <c r="AN131" s="230"/>
      <c r="AO131" s="170"/>
      <c r="AP131" s="171"/>
      <c r="AQ131" s="229"/>
      <c r="AR131" s="230"/>
      <c r="AS131" s="170"/>
      <c r="AT131" s="171"/>
      <c r="AU131" s="229"/>
      <c r="AV131" s="230"/>
      <c r="AW131" s="170"/>
      <c r="AX131" s="231"/>
      <c r="AY131" s="232"/>
      <c r="AZ131" s="233"/>
      <c r="BA131" s="234"/>
      <c r="BB131" s="171"/>
      <c r="BC131" s="229"/>
      <c r="BD131" s="230"/>
      <c r="BE131" s="170"/>
      <c r="BF131" s="171"/>
      <c r="BG131" s="229"/>
      <c r="BH131" s="230"/>
      <c r="BI131" s="170"/>
      <c r="BJ131" s="171"/>
      <c r="BK131" s="229"/>
      <c r="BL131" s="230"/>
      <c r="BM131" s="170"/>
      <c r="BN131" s="171"/>
      <c r="BO131" s="229"/>
      <c r="BP131" s="230"/>
      <c r="BQ131" s="170"/>
      <c r="BR131" s="171"/>
      <c r="BS131" s="229"/>
      <c r="BT131" s="230"/>
      <c r="BU131" s="170"/>
      <c r="BV131" s="171"/>
      <c r="BW131" s="229"/>
      <c r="BX131" s="230"/>
      <c r="BY131" s="170"/>
      <c r="BZ131" s="231"/>
      <c r="CA131" s="232"/>
      <c r="CB131" s="233"/>
      <c r="CC131" s="234"/>
      <c r="CD131" s="171"/>
      <c r="CE131" s="229"/>
      <c r="CF131" s="230"/>
      <c r="CG131" s="170"/>
      <c r="CH131" s="171"/>
      <c r="CI131" s="229"/>
      <c r="CJ131" s="230"/>
      <c r="CK131" s="170"/>
      <c r="CL131" s="171"/>
      <c r="CM131" s="229"/>
      <c r="CN131" s="230"/>
      <c r="CO131" s="170"/>
      <c r="CP131" s="171"/>
      <c r="CQ131" s="229"/>
      <c r="CR131" s="230"/>
      <c r="CS131" s="170"/>
      <c r="CT131" s="171"/>
      <c r="CU131" s="229"/>
      <c r="CV131" s="230"/>
      <c r="CW131" s="170"/>
      <c r="CX131" s="171"/>
      <c r="CY131" s="229"/>
      <c r="CZ131" s="230"/>
      <c r="DA131" s="170"/>
      <c r="DB131" s="231"/>
      <c r="DC131" s="232"/>
      <c r="DD131" s="233"/>
      <c r="DE131" s="234"/>
      <c r="DF131" s="171"/>
      <c r="DG131" s="229"/>
      <c r="DH131" s="230"/>
      <c r="DI131" s="170"/>
      <c r="DJ131" s="171"/>
      <c r="DK131" s="229"/>
      <c r="DL131" s="230"/>
      <c r="DM131" s="170"/>
      <c r="DN131" s="171"/>
      <c r="DO131" s="229"/>
      <c r="DP131" s="230"/>
      <c r="DQ131" s="170"/>
      <c r="DR131" s="171"/>
      <c r="DS131" s="229"/>
      <c r="DT131" s="230"/>
      <c r="DU131" s="170"/>
      <c r="DV131" s="171"/>
      <c r="DW131" s="229"/>
      <c r="DX131" s="230"/>
      <c r="DY131" s="170"/>
      <c r="DZ131" s="183">
        <f t="shared" si="16"/>
        <v>0</v>
      </c>
      <c r="EA131" s="184">
        <f t="shared" si="17"/>
        <v>0</v>
      </c>
      <c r="EB131" s="184">
        <f t="shared" si="18"/>
        <v>0</v>
      </c>
      <c r="EC131" s="185">
        <f t="shared" si="19"/>
        <v>0</v>
      </c>
    </row>
    <row r="132" spans="1:133" ht="22.5" customHeight="1" x14ac:dyDescent="0.25">
      <c r="A132" s="222">
        <v>124</v>
      </c>
      <c r="B132" s="252" t="s">
        <v>737</v>
      </c>
      <c r="C132" s="385" t="s">
        <v>291</v>
      </c>
      <c r="D132" s="386" t="s">
        <v>1245</v>
      </c>
      <c r="E132" s="194">
        <v>0</v>
      </c>
      <c r="F132" s="171"/>
      <c r="G132" s="229"/>
      <c r="H132" s="230"/>
      <c r="I132" s="170"/>
      <c r="J132" s="171"/>
      <c r="K132" s="229"/>
      <c r="L132" s="230"/>
      <c r="M132" s="170"/>
      <c r="N132" s="171"/>
      <c r="O132" s="229"/>
      <c r="P132" s="230"/>
      <c r="Q132" s="170"/>
      <c r="R132" s="171"/>
      <c r="S132" s="229"/>
      <c r="T132" s="230"/>
      <c r="U132" s="170"/>
      <c r="V132" s="231"/>
      <c r="W132" s="232"/>
      <c r="X132" s="233"/>
      <c r="Y132" s="234"/>
      <c r="Z132" s="171"/>
      <c r="AA132" s="229"/>
      <c r="AB132" s="230"/>
      <c r="AC132" s="170"/>
      <c r="AD132" s="171"/>
      <c r="AE132" s="229"/>
      <c r="AF132" s="230"/>
      <c r="AG132" s="170"/>
      <c r="AH132" s="171"/>
      <c r="AI132" s="229"/>
      <c r="AJ132" s="230"/>
      <c r="AK132" s="170"/>
      <c r="AL132" s="171"/>
      <c r="AM132" s="229"/>
      <c r="AN132" s="230"/>
      <c r="AO132" s="170"/>
      <c r="AP132" s="171"/>
      <c r="AQ132" s="229"/>
      <c r="AR132" s="230"/>
      <c r="AS132" s="170"/>
      <c r="AT132" s="171"/>
      <c r="AU132" s="229"/>
      <c r="AV132" s="230"/>
      <c r="AW132" s="170"/>
      <c r="AX132" s="231"/>
      <c r="AY132" s="232"/>
      <c r="AZ132" s="233"/>
      <c r="BA132" s="234"/>
      <c r="BB132" s="171"/>
      <c r="BC132" s="229"/>
      <c r="BD132" s="230"/>
      <c r="BE132" s="170"/>
      <c r="BF132" s="171"/>
      <c r="BG132" s="229"/>
      <c r="BH132" s="230"/>
      <c r="BI132" s="170"/>
      <c r="BJ132" s="171"/>
      <c r="BK132" s="229"/>
      <c r="BL132" s="230"/>
      <c r="BM132" s="170"/>
      <c r="BN132" s="171"/>
      <c r="BO132" s="229"/>
      <c r="BP132" s="230"/>
      <c r="BQ132" s="170"/>
      <c r="BR132" s="171"/>
      <c r="BS132" s="229"/>
      <c r="BT132" s="230"/>
      <c r="BU132" s="170"/>
      <c r="BV132" s="171"/>
      <c r="BW132" s="229"/>
      <c r="BX132" s="230"/>
      <c r="BY132" s="170"/>
      <c r="BZ132" s="231"/>
      <c r="CA132" s="232"/>
      <c r="CB132" s="233"/>
      <c r="CC132" s="234"/>
      <c r="CD132" s="171"/>
      <c r="CE132" s="229"/>
      <c r="CF132" s="230"/>
      <c r="CG132" s="170"/>
      <c r="CH132" s="171"/>
      <c r="CI132" s="229"/>
      <c r="CJ132" s="230"/>
      <c r="CK132" s="170"/>
      <c r="CL132" s="171"/>
      <c r="CM132" s="229"/>
      <c r="CN132" s="230"/>
      <c r="CO132" s="170"/>
      <c r="CP132" s="171"/>
      <c r="CQ132" s="229"/>
      <c r="CR132" s="230"/>
      <c r="CS132" s="170"/>
      <c r="CT132" s="171"/>
      <c r="CU132" s="229"/>
      <c r="CV132" s="230"/>
      <c r="CW132" s="170"/>
      <c r="CX132" s="171"/>
      <c r="CY132" s="229"/>
      <c r="CZ132" s="230"/>
      <c r="DA132" s="170"/>
      <c r="DB132" s="231"/>
      <c r="DC132" s="232"/>
      <c r="DD132" s="233"/>
      <c r="DE132" s="234"/>
      <c r="DF132" s="171"/>
      <c r="DG132" s="229"/>
      <c r="DH132" s="230"/>
      <c r="DI132" s="170"/>
      <c r="DJ132" s="171"/>
      <c r="DK132" s="229"/>
      <c r="DL132" s="230"/>
      <c r="DM132" s="170"/>
      <c r="DN132" s="171"/>
      <c r="DO132" s="229"/>
      <c r="DP132" s="230"/>
      <c r="DQ132" s="170"/>
      <c r="DR132" s="171"/>
      <c r="DS132" s="229"/>
      <c r="DT132" s="230"/>
      <c r="DU132" s="170"/>
      <c r="DV132" s="171"/>
      <c r="DW132" s="229"/>
      <c r="DX132" s="230"/>
      <c r="DY132" s="170"/>
      <c r="DZ132" s="183">
        <f t="shared" ref="DZ132" si="24">F132+J132+N132+R132+V132+Z132+AD132+AH132+AL132+AP132+AT132+AX132+BB132+BF132+BJ132+BN132+BR132+BV132+BZ132+CD132+CH132+CL132+CP132+CT132+CX132+DB132+DF132+DJ132+DN132+DR132+DV132</f>
        <v>0</v>
      </c>
      <c r="EA132" s="184">
        <f t="shared" ref="EA132" si="25">G132+K132+O132+S132+W132+AA132+AE132+AI132+AM132+AQ132+AU132+AY132+BC132+BG132+BK132+BO132+BS132+BW132+CA132+CE132+CI132+CM132+CQ132+CU132+CY132+DC132+DG132+DK132+DO132+DS132+DW132</f>
        <v>0</v>
      </c>
      <c r="EB132" s="184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5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3">
        <v>125</v>
      </c>
      <c r="B133" s="252" t="s">
        <v>718</v>
      </c>
      <c r="C133" s="385" t="s">
        <v>287</v>
      </c>
      <c r="D133" s="386" t="s">
        <v>1246</v>
      </c>
      <c r="E133" s="194">
        <v>0</v>
      </c>
      <c r="F133" s="171"/>
      <c r="G133" s="229"/>
      <c r="H133" s="230"/>
      <c r="I133" s="170"/>
      <c r="J133" s="171"/>
      <c r="K133" s="229"/>
      <c r="L133" s="230"/>
      <c r="M133" s="170"/>
      <c r="N133" s="171"/>
      <c r="O133" s="229"/>
      <c r="P133" s="230"/>
      <c r="Q133" s="170"/>
      <c r="R133" s="171"/>
      <c r="S133" s="229"/>
      <c r="T133" s="230"/>
      <c r="U133" s="170"/>
      <c r="V133" s="231"/>
      <c r="W133" s="232"/>
      <c r="X133" s="233"/>
      <c r="Y133" s="234"/>
      <c r="Z133" s="171"/>
      <c r="AA133" s="229"/>
      <c r="AB133" s="230"/>
      <c r="AC133" s="170"/>
      <c r="AD133" s="171"/>
      <c r="AE133" s="229"/>
      <c r="AF133" s="230"/>
      <c r="AG133" s="170"/>
      <c r="AH133" s="171"/>
      <c r="AI133" s="229"/>
      <c r="AJ133" s="230"/>
      <c r="AK133" s="170"/>
      <c r="AL133" s="171"/>
      <c r="AM133" s="229"/>
      <c r="AN133" s="230"/>
      <c r="AO133" s="170"/>
      <c r="AP133" s="171"/>
      <c r="AQ133" s="229"/>
      <c r="AR133" s="230"/>
      <c r="AS133" s="170"/>
      <c r="AT133" s="171"/>
      <c r="AU133" s="229"/>
      <c r="AV133" s="230"/>
      <c r="AW133" s="170"/>
      <c r="AX133" s="231"/>
      <c r="AY133" s="232"/>
      <c r="AZ133" s="233"/>
      <c r="BA133" s="234"/>
      <c r="BB133" s="171"/>
      <c r="BC133" s="229"/>
      <c r="BD133" s="230"/>
      <c r="BE133" s="170"/>
      <c r="BF133" s="171"/>
      <c r="BG133" s="229"/>
      <c r="BH133" s="230"/>
      <c r="BI133" s="170"/>
      <c r="BJ133" s="171"/>
      <c r="BK133" s="229"/>
      <c r="BL133" s="230"/>
      <c r="BM133" s="170"/>
      <c r="BN133" s="171"/>
      <c r="BO133" s="229"/>
      <c r="BP133" s="230"/>
      <c r="BQ133" s="170"/>
      <c r="BR133" s="171"/>
      <c r="BS133" s="229"/>
      <c r="BT133" s="230"/>
      <c r="BU133" s="170"/>
      <c r="BV133" s="171"/>
      <c r="BW133" s="229"/>
      <c r="BX133" s="230"/>
      <c r="BY133" s="170"/>
      <c r="BZ133" s="231"/>
      <c r="CA133" s="232"/>
      <c r="CB133" s="233"/>
      <c r="CC133" s="234"/>
      <c r="CD133" s="171"/>
      <c r="CE133" s="229"/>
      <c r="CF133" s="230"/>
      <c r="CG133" s="170"/>
      <c r="CH133" s="171"/>
      <c r="CI133" s="229"/>
      <c r="CJ133" s="230"/>
      <c r="CK133" s="170"/>
      <c r="CL133" s="171"/>
      <c r="CM133" s="229"/>
      <c r="CN133" s="230"/>
      <c r="CO133" s="170"/>
      <c r="CP133" s="171"/>
      <c r="CQ133" s="229"/>
      <c r="CR133" s="230"/>
      <c r="CS133" s="170"/>
      <c r="CT133" s="171"/>
      <c r="CU133" s="229"/>
      <c r="CV133" s="230"/>
      <c r="CW133" s="170"/>
      <c r="CX133" s="171"/>
      <c r="CY133" s="229"/>
      <c r="CZ133" s="230"/>
      <c r="DA133" s="170"/>
      <c r="DB133" s="231"/>
      <c r="DC133" s="232"/>
      <c r="DD133" s="233"/>
      <c r="DE133" s="234"/>
      <c r="DF133" s="171"/>
      <c r="DG133" s="229"/>
      <c r="DH133" s="230"/>
      <c r="DI133" s="170"/>
      <c r="DJ133" s="171"/>
      <c r="DK133" s="229"/>
      <c r="DL133" s="230"/>
      <c r="DM133" s="170"/>
      <c r="DN133" s="171"/>
      <c r="DO133" s="229"/>
      <c r="DP133" s="230"/>
      <c r="DQ133" s="170"/>
      <c r="DR133" s="171"/>
      <c r="DS133" s="229"/>
      <c r="DT133" s="230"/>
      <c r="DU133" s="170"/>
      <c r="DV133" s="171"/>
      <c r="DW133" s="229"/>
      <c r="DX133" s="230"/>
      <c r="DY133" s="170"/>
      <c r="DZ133" s="183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4">
        <f t="shared" si="28"/>
        <v>0</v>
      </c>
      <c r="EB133" s="184">
        <f t="shared" si="28"/>
        <v>0</v>
      </c>
      <c r="EC133" s="185">
        <f t="shared" si="28"/>
        <v>0</v>
      </c>
    </row>
    <row r="134" spans="1:133" ht="56.25" customHeight="1" thickBot="1" x14ac:dyDescent="0.3">
      <c r="A134" s="222">
        <v>126</v>
      </c>
      <c r="B134" s="527" t="s">
        <v>754</v>
      </c>
      <c r="C134" s="385" t="s">
        <v>755</v>
      </c>
      <c r="D134" s="386" t="s">
        <v>1247</v>
      </c>
      <c r="E134" s="194">
        <v>0</v>
      </c>
      <c r="F134" s="171"/>
      <c r="G134" s="229"/>
      <c r="H134" s="230"/>
      <c r="I134" s="170"/>
      <c r="J134" s="171"/>
      <c r="K134" s="229"/>
      <c r="L134" s="230"/>
      <c r="M134" s="170"/>
      <c r="N134" s="171"/>
      <c r="O134" s="229"/>
      <c r="P134" s="230"/>
      <c r="Q134" s="170"/>
      <c r="R134" s="171"/>
      <c r="S134" s="229"/>
      <c r="T134" s="230"/>
      <c r="U134" s="170"/>
      <c r="V134" s="231"/>
      <c r="W134" s="232"/>
      <c r="X134" s="233"/>
      <c r="Y134" s="234"/>
      <c r="Z134" s="171"/>
      <c r="AA134" s="229"/>
      <c r="AB134" s="230"/>
      <c r="AC134" s="170"/>
      <c r="AD134" s="171"/>
      <c r="AE134" s="229"/>
      <c r="AF134" s="230"/>
      <c r="AG134" s="170"/>
      <c r="AH134" s="171"/>
      <c r="AI134" s="229"/>
      <c r="AJ134" s="230"/>
      <c r="AK134" s="170"/>
      <c r="AL134" s="171"/>
      <c r="AM134" s="229"/>
      <c r="AN134" s="230"/>
      <c r="AO134" s="170"/>
      <c r="AP134" s="171"/>
      <c r="AQ134" s="229"/>
      <c r="AR134" s="230"/>
      <c r="AS134" s="170"/>
      <c r="AT134" s="171"/>
      <c r="AU134" s="229"/>
      <c r="AV134" s="230"/>
      <c r="AW134" s="170"/>
      <c r="AX134" s="231"/>
      <c r="AY134" s="232"/>
      <c r="AZ134" s="233"/>
      <c r="BA134" s="234"/>
      <c r="BB134" s="171"/>
      <c r="BC134" s="229"/>
      <c r="BD134" s="230"/>
      <c r="BE134" s="170"/>
      <c r="BF134" s="171"/>
      <c r="BG134" s="229"/>
      <c r="BH134" s="230"/>
      <c r="BI134" s="170"/>
      <c r="BJ134" s="171"/>
      <c r="BK134" s="229"/>
      <c r="BL134" s="230"/>
      <c r="BM134" s="170"/>
      <c r="BN134" s="171"/>
      <c r="BO134" s="229"/>
      <c r="BP134" s="230"/>
      <c r="BQ134" s="170"/>
      <c r="BR134" s="171"/>
      <c r="BS134" s="229"/>
      <c r="BT134" s="230"/>
      <c r="BU134" s="170"/>
      <c r="BV134" s="171"/>
      <c r="BW134" s="229"/>
      <c r="BX134" s="230"/>
      <c r="BY134" s="170"/>
      <c r="BZ134" s="231"/>
      <c r="CA134" s="232"/>
      <c r="CB134" s="233"/>
      <c r="CC134" s="234"/>
      <c r="CD134" s="171"/>
      <c r="CE134" s="229"/>
      <c r="CF134" s="230"/>
      <c r="CG134" s="170"/>
      <c r="CH134" s="171"/>
      <c r="CI134" s="229"/>
      <c r="CJ134" s="230"/>
      <c r="CK134" s="170"/>
      <c r="CL134" s="171"/>
      <c r="CM134" s="229"/>
      <c r="CN134" s="230"/>
      <c r="CO134" s="170"/>
      <c r="CP134" s="171"/>
      <c r="CQ134" s="229"/>
      <c r="CR134" s="230"/>
      <c r="CS134" s="170"/>
      <c r="CT134" s="171"/>
      <c r="CU134" s="229"/>
      <c r="CV134" s="230"/>
      <c r="CW134" s="170"/>
      <c r="CX134" s="171"/>
      <c r="CY134" s="229"/>
      <c r="CZ134" s="230"/>
      <c r="DA134" s="170"/>
      <c r="DB134" s="231"/>
      <c r="DC134" s="232"/>
      <c r="DD134" s="233"/>
      <c r="DE134" s="234"/>
      <c r="DF134" s="171"/>
      <c r="DG134" s="229"/>
      <c r="DH134" s="230"/>
      <c r="DI134" s="170"/>
      <c r="DJ134" s="171"/>
      <c r="DK134" s="229"/>
      <c r="DL134" s="230"/>
      <c r="DM134" s="170"/>
      <c r="DN134" s="171"/>
      <c r="DO134" s="229"/>
      <c r="DP134" s="230"/>
      <c r="DQ134" s="170"/>
      <c r="DR134" s="171"/>
      <c r="DS134" s="229"/>
      <c r="DT134" s="230"/>
      <c r="DU134" s="170"/>
      <c r="DV134" s="171"/>
      <c r="DW134" s="229"/>
      <c r="DX134" s="230"/>
      <c r="DY134" s="170"/>
      <c r="DZ134" s="183">
        <f t="shared" si="28"/>
        <v>0</v>
      </c>
      <c r="EA134" s="184">
        <f t="shared" si="28"/>
        <v>0</v>
      </c>
      <c r="EB134" s="184">
        <f t="shared" si="28"/>
        <v>0</v>
      </c>
      <c r="EC134" s="185">
        <f t="shared" si="28"/>
        <v>0</v>
      </c>
    </row>
    <row r="135" spans="1:133" ht="43.5" customHeight="1" x14ac:dyDescent="0.25">
      <c r="A135" s="253">
        <v>127</v>
      </c>
      <c r="B135" s="252" t="s">
        <v>2254</v>
      </c>
      <c r="C135" s="385" t="s">
        <v>2255</v>
      </c>
      <c r="D135" s="386" t="s">
        <v>2256</v>
      </c>
      <c r="E135" s="194">
        <v>0</v>
      </c>
      <c r="F135" s="171"/>
      <c r="G135" s="229"/>
      <c r="H135" s="230"/>
      <c r="I135" s="170"/>
      <c r="J135" s="171"/>
      <c r="K135" s="229"/>
      <c r="L135" s="230"/>
      <c r="M135" s="170"/>
      <c r="N135" s="171"/>
      <c r="O135" s="229"/>
      <c r="P135" s="230"/>
      <c r="Q135" s="170"/>
      <c r="R135" s="171"/>
      <c r="S135" s="229"/>
      <c r="T135" s="230"/>
      <c r="U135" s="170"/>
      <c r="V135" s="231"/>
      <c r="W135" s="232"/>
      <c r="X135" s="233"/>
      <c r="Y135" s="234"/>
      <c r="Z135" s="171"/>
      <c r="AA135" s="229"/>
      <c r="AB135" s="230"/>
      <c r="AC135" s="170"/>
      <c r="AD135" s="171"/>
      <c r="AE135" s="229"/>
      <c r="AF135" s="230"/>
      <c r="AG135" s="170"/>
      <c r="AH135" s="171"/>
      <c r="AI135" s="229"/>
      <c r="AJ135" s="230"/>
      <c r="AK135" s="170"/>
      <c r="AL135" s="171"/>
      <c r="AM135" s="229"/>
      <c r="AN135" s="230"/>
      <c r="AO135" s="170"/>
      <c r="AP135" s="171"/>
      <c r="AQ135" s="229"/>
      <c r="AR135" s="230"/>
      <c r="AS135" s="170"/>
      <c r="AT135" s="171"/>
      <c r="AU135" s="229"/>
      <c r="AV135" s="230"/>
      <c r="AW135" s="170"/>
      <c r="AX135" s="231"/>
      <c r="AY135" s="232"/>
      <c r="AZ135" s="233"/>
      <c r="BA135" s="234"/>
      <c r="BB135" s="171"/>
      <c r="BC135" s="229"/>
      <c r="BD135" s="230"/>
      <c r="BE135" s="170"/>
      <c r="BF135" s="171"/>
      <c r="BG135" s="229"/>
      <c r="BH135" s="230"/>
      <c r="BI135" s="170"/>
      <c r="BJ135" s="171"/>
      <c r="BK135" s="229"/>
      <c r="BL135" s="230"/>
      <c r="BM135" s="170"/>
      <c r="BN135" s="171"/>
      <c r="BO135" s="229"/>
      <c r="BP135" s="230"/>
      <c r="BQ135" s="170"/>
      <c r="BR135" s="171"/>
      <c r="BS135" s="229"/>
      <c r="BT135" s="230"/>
      <c r="BU135" s="170"/>
      <c r="BV135" s="171"/>
      <c r="BW135" s="229"/>
      <c r="BX135" s="230"/>
      <c r="BY135" s="170"/>
      <c r="BZ135" s="231"/>
      <c r="CA135" s="232"/>
      <c r="CB135" s="233"/>
      <c r="CC135" s="234"/>
      <c r="CD135" s="171"/>
      <c r="CE135" s="229"/>
      <c r="CF135" s="230"/>
      <c r="CG135" s="170"/>
      <c r="CH135" s="171"/>
      <c r="CI135" s="229"/>
      <c r="CJ135" s="230"/>
      <c r="CK135" s="170"/>
      <c r="CL135" s="171"/>
      <c r="CM135" s="229"/>
      <c r="CN135" s="230"/>
      <c r="CO135" s="170"/>
      <c r="CP135" s="171"/>
      <c r="CQ135" s="229"/>
      <c r="CR135" s="230"/>
      <c r="CS135" s="170"/>
      <c r="CT135" s="171"/>
      <c r="CU135" s="229"/>
      <c r="CV135" s="230"/>
      <c r="CW135" s="170"/>
      <c r="CX135" s="171"/>
      <c r="CY135" s="229"/>
      <c r="CZ135" s="230"/>
      <c r="DA135" s="170"/>
      <c r="DB135" s="231"/>
      <c r="DC135" s="232"/>
      <c r="DD135" s="233"/>
      <c r="DE135" s="234"/>
      <c r="DF135" s="171"/>
      <c r="DG135" s="229"/>
      <c r="DH135" s="230"/>
      <c r="DI135" s="170"/>
      <c r="DJ135" s="171"/>
      <c r="DK135" s="229"/>
      <c r="DL135" s="230"/>
      <c r="DM135" s="170"/>
      <c r="DN135" s="171"/>
      <c r="DO135" s="229"/>
      <c r="DP135" s="230"/>
      <c r="DQ135" s="170"/>
      <c r="DR135" s="171"/>
      <c r="DS135" s="229"/>
      <c r="DT135" s="230"/>
      <c r="DU135" s="170"/>
      <c r="DV135" s="171"/>
      <c r="DW135" s="229"/>
      <c r="DX135" s="230"/>
      <c r="DY135" s="170"/>
      <c r="DZ135" s="183">
        <f>F135+J135+N135+R135+V135+Z135+AD135+AH135+AL135+AP135+AT135+AX135+BB135+BF135+BJ135+BN135+BR135+BV135+BZ135+CD135+CH135+CL135+CP135+CT135+CX135+DB135+DF135+DJ135+DN135+DR135+DV135</f>
        <v>0</v>
      </c>
      <c r="EA135" s="184">
        <f>G135+K135+O135+S135+W135+AA135+AE135+AI135+AM135+AQ135+AU135+AY135+BC135+BG135+BK135+BO135+BS135+BW135+CA135+CE135+CI135+CM135+CQ135+CU135+CY135+DC135+DG135+DK135+DO135+DS135+DW135</f>
        <v>0</v>
      </c>
      <c r="EB135" s="184">
        <f>H135+L135+P135+T135+X135+AB135+AF135+AJ135+AN135+AR135+AV135+AZ135+BD135+BH135+BL135+BP135+BT135+BX135+CB135+CF135+CJ135+CN135+CR135+CV135+CZ135+DD135+DH135+DL135+DP135+DT135+DX135</f>
        <v>0</v>
      </c>
      <c r="EC135" s="185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2">
        <v>128</v>
      </c>
      <c r="B136" s="236" t="s">
        <v>2242</v>
      </c>
      <c r="C136" s="421" t="s">
        <v>2243</v>
      </c>
      <c r="D136" s="561" t="s">
        <v>2244</v>
      </c>
      <c r="E136" s="528">
        <v>0</v>
      </c>
      <c r="F136" s="171"/>
      <c r="G136" s="229">
        <v>1</v>
      </c>
      <c r="H136" s="230"/>
      <c r="I136" s="170"/>
      <c r="J136" s="171"/>
      <c r="K136" s="229">
        <v>1</v>
      </c>
      <c r="L136" s="230"/>
      <c r="M136" s="170"/>
      <c r="N136" s="171"/>
      <c r="O136" s="229">
        <v>1</v>
      </c>
      <c r="P136" s="230"/>
      <c r="Q136" s="170"/>
      <c r="R136" s="171"/>
      <c r="S136" s="229">
        <v>1</v>
      </c>
      <c r="T136" s="230"/>
      <c r="U136" s="170"/>
      <c r="V136" s="231"/>
      <c r="W136" s="232"/>
      <c r="X136" s="233"/>
      <c r="Y136" s="234"/>
      <c r="Z136" s="171"/>
      <c r="AA136" s="229">
        <v>1</v>
      </c>
      <c r="AB136" s="230"/>
      <c r="AC136" s="170"/>
      <c r="AD136" s="171"/>
      <c r="AE136" s="229">
        <v>1</v>
      </c>
      <c r="AF136" s="230"/>
      <c r="AG136" s="170"/>
      <c r="AH136" s="171"/>
      <c r="AI136" s="229">
        <v>1</v>
      </c>
      <c r="AJ136" s="230"/>
      <c r="AK136" s="170"/>
      <c r="AL136" s="171"/>
      <c r="AM136" s="229">
        <v>1</v>
      </c>
      <c r="AN136" s="230"/>
      <c r="AO136" s="170"/>
      <c r="AP136" s="171"/>
      <c r="AQ136" s="229">
        <v>1</v>
      </c>
      <c r="AR136" s="230"/>
      <c r="AS136" s="170"/>
      <c r="AT136" s="171"/>
      <c r="AU136" s="229">
        <v>1</v>
      </c>
      <c r="AV136" s="230"/>
      <c r="AW136" s="170"/>
      <c r="AX136" s="231"/>
      <c r="AY136" s="232"/>
      <c r="AZ136" s="233"/>
      <c r="BA136" s="234"/>
      <c r="BB136" s="171"/>
      <c r="BC136" s="229">
        <v>1</v>
      </c>
      <c r="BD136" s="230"/>
      <c r="BE136" s="170"/>
      <c r="BF136" s="171"/>
      <c r="BG136" s="229">
        <v>1</v>
      </c>
      <c r="BH136" s="230"/>
      <c r="BI136" s="170"/>
      <c r="BJ136" s="171"/>
      <c r="BK136" s="229">
        <v>1</v>
      </c>
      <c r="BL136" s="230"/>
      <c r="BM136" s="170"/>
      <c r="BN136" s="171"/>
      <c r="BO136" s="229">
        <v>1</v>
      </c>
      <c r="BP136" s="230"/>
      <c r="BQ136" s="170"/>
      <c r="BR136" s="171"/>
      <c r="BS136" s="229">
        <v>1</v>
      </c>
      <c r="BT136" s="230"/>
      <c r="BU136" s="170"/>
      <c r="BV136" s="171"/>
      <c r="BW136" s="229">
        <v>1</v>
      </c>
      <c r="BX136" s="230"/>
      <c r="BY136" s="170"/>
      <c r="BZ136" s="231"/>
      <c r="CA136" s="232"/>
      <c r="CB136" s="233"/>
      <c r="CC136" s="234"/>
      <c r="CD136" s="171"/>
      <c r="CE136" s="229">
        <v>1</v>
      </c>
      <c r="CF136" s="230"/>
      <c r="CG136" s="170"/>
      <c r="CH136" s="171"/>
      <c r="CI136" s="229">
        <v>1</v>
      </c>
      <c r="CJ136" s="230"/>
      <c r="CK136" s="170"/>
      <c r="CL136" s="171"/>
      <c r="CM136" s="229">
        <v>1</v>
      </c>
      <c r="CN136" s="230"/>
      <c r="CO136" s="170"/>
      <c r="CP136" s="171"/>
      <c r="CQ136" s="229">
        <v>1</v>
      </c>
      <c r="CR136" s="230"/>
      <c r="CS136" s="170"/>
      <c r="CT136" s="171"/>
      <c r="CU136" s="229">
        <v>1</v>
      </c>
      <c r="CV136" s="230"/>
      <c r="CW136" s="170"/>
      <c r="CX136" s="171"/>
      <c r="CY136" s="229">
        <v>1</v>
      </c>
      <c r="CZ136" s="230"/>
      <c r="DA136" s="170"/>
      <c r="DB136" s="231"/>
      <c r="DC136" s="232"/>
      <c r="DD136" s="233"/>
      <c r="DE136" s="234"/>
      <c r="DF136" s="171"/>
      <c r="DG136" s="229">
        <v>1</v>
      </c>
      <c r="DH136" s="230"/>
      <c r="DI136" s="170"/>
      <c r="DJ136" s="171"/>
      <c r="DK136" s="229">
        <v>1</v>
      </c>
      <c r="DL136" s="230"/>
      <c r="DM136" s="170"/>
      <c r="DN136" s="171"/>
      <c r="DO136" s="229">
        <v>1</v>
      </c>
      <c r="DP136" s="230"/>
      <c r="DQ136" s="170"/>
      <c r="DR136" s="171"/>
      <c r="DS136" s="229">
        <v>1</v>
      </c>
      <c r="DT136" s="230"/>
      <c r="DU136" s="170"/>
      <c r="DV136" s="171"/>
      <c r="DW136" s="229">
        <v>1</v>
      </c>
      <c r="DX136" s="230"/>
      <c r="DY136" s="170"/>
      <c r="DZ136" s="183">
        <f t="shared" si="28"/>
        <v>0</v>
      </c>
      <c r="EA136" s="184">
        <f t="shared" si="28"/>
        <v>27</v>
      </c>
      <c r="EB136" s="184">
        <f t="shared" si="28"/>
        <v>0</v>
      </c>
      <c r="EC136" s="185">
        <f t="shared" si="28"/>
        <v>0</v>
      </c>
    </row>
    <row r="137" spans="1:133" ht="46.5" customHeight="1" thickBot="1" x14ac:dyDescent="0.3">
      <c r="A137" s="529"/>
      <c r="B137" s="201" t="s">
        <v>144</v>
      </c>
      <c r="C137" s="562"/>
      <c r="D137" s="562"/>
      <c r="E137" s="454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1"/>
      <c r="EA137" s="538"/>
      <c r="EB137" s="538"/>
      <c r="EC137" s="454"/>
    </row>
    <row r="138" spans="1:133" ht="32.25" customHeight="1" x14ac:dyDescent="0.25">
      <c r="A138" s="253">
        <v>1</v>
      </c>
      <c r="B138" s="252" t="s">
        <v>762</v>
      </c>
      <c r="C138" s="385" t="s">
        <v>134</v>
      </c>
      <c r="D138" s="418" t="s">
        <v>1803</v>
      </c>
      <c r="E138" s="520">
        <v>25</v>
      </c>
      <c r="F138" s="140"/>
      <c r="G138" s="141">
        <v>6</v>
      </c>
      <c r="H138" s="142"/>
      <c r="I138" s="143"/>
      <c r="J138" s="140"/>
      <c r="K138" s="141">
        <v>6</v>
      </c>
      <c r="L138" s="142"/>
      <c r="M138" s="143"/>
      <c r="N138" s="140"/>
      <c r="O138" s="141">
        <v>6</v>
      </c>
      <c r="P138" s="142"/>
      <c r="Q138" s="143"/>
      <c r="R138" s="140"/>
      <c r="S138" s="141">
        <v>6</v>
      </c>
      <c r="T138" s="142"/>
      <c r="U138" s="143"/>
      <c r="V138" s="140"/>
      <c r="W138" s="141"/>
      <c r="X138" s="142"/>
      <c r="Y138" s="143"/>
      <c r="Z138" s="140"/>
      <c r="AA138" s="141">
        <v>6</v>
      </c>
      <c r="AB138" s="142"/>
      <c r="AC138" s="143"/>
      <c r="AD138" s="140"/>
      <c r="AE138" s="141">
        <v>6</v>
      </c>
      <c r="AF138" s="142"/>
      <c r="AG138" s="143"/>
      <c r="AH138" s="140"/>
      <c r="AI138" s="141">
        <v>1</v>
      </c>
      <c r="AJ138" s="142"/>
      <c r="AK138" s="143"/>
      <c r="AL138" s="140"/>
      <c r="AM138" s="141">
        <v>1</v>
      </c>
      <c r="AN138" s="142"/>
      <c r="AO138" s="143"/>
      <c r="AP138" s="140"/>
      <c r="AQ138" s="141">
        <v>1</v>
      </c>
      <c r="AR138" s="142"/>
      <c r="AS138" s="143"/>
      <c r="AT138" s="140"/>
      <c r="AU138" s="141">
        <v>1</v>
      </c>
      <c r="AV138" s="142"/>
      <c r="AW138" s="143"/>
      <c r="AX138" s="140"/>
      <c r="AY138" s="141"/>
      <c r="AZ138" s="142"/>
      <c r="BA138" s="143"/>
      <c r="BB138" s="140"/>
      <c r="BC138" s="141">
        <v>1</v>
      </c>
      <c r="BD138" s="142"/>
      <c r="BE138" s="143"/>
      <c r="BF138" s="140"/>
      <c r="BG138" s="141">
        <v>1</v>
      </c>
      <c r="BH138" s="142"/>
      <c r="BI138" s="143"/>
      <c r="BJ138" s="140"/>
      <c r="BK138" s="141">
        <v>1</v>
      </c>
      <c r="BL138" s="142"/>
      <c r="BM138" s="143"/>
      <c r="BN138" s="140"/>
      <c r="BO138" s="141">
        <v>1</v>
      </c>
      <c r="BP138" s="142"/>
      <c r="BQ138" s="143"/>
      <c r="BR138" s="140"/>
      <c r="BS138" s="141">
        <v>1</v>
      </c>
      <c r="BT138" s="142"/>
      <c r="BU138" s="143"/>
      <c r="BV138" s="140"/>
      <c r="BW138" s="141">
        <v>1</v>
      </c>
      <c r="BX138" s="142"/>
      <c r="BY138" s="143"/>
      <c r="BZ138" s="140"/>
      <c r="CA138" s="141"/>
      <c r="CB138" s="142"/>
      <c r="CC138" s="143"/>
      <c r="CD138" s="140"/>
      <c r="CE138" s="141">
        <v>1</v>
      </c>
      <c r="CF138" s="142"/>
      <c r="CG138" s="143"/>
      <c r="CH138" s="140"/>
      <c r="CI138" s="141">
        <v>1</v>
      </c>
      <c r="CJ138" s="142"/>
      <c r="CK138" s="143"/>
      <c r="CL138" s="140"/>
      <c r="CM138" s="141">
        <v>1</v>
      </c>
      <c r="CN138" s="142"/>
      <c r="CO138" s="143"/>
      <c r="CP138" s="140">
        <v>6</v>
      </c>
      <c r="CQ138" s="141"/>
      <c r="CR138" s="142"/>
      <c r="CS138" s="143"/>
      <c r="CT138" s="140">
        <v>6</v>
      </c>
      <c r="CU138" s="141"/>
      <c r="CV138" s="142"/>
      <c r="CW138" s="143"/>
      <c r="CX138" s="140">
        <v>6</v>
      </c>
      <c r="CY138" s="141"/>
      <c r="CZ138" s="142"/>
      <c r="DA138" s="143"/>
      <c r="DB138" s="140"/>
      <c r="DC138" s="141"/>
      <c r="DD138" s="142"/>
      <c r="DE138" s="143"/>
      <c r="DF138" s="140">
        <v>6</v>
      </c>
      <c r="DG138" s="141"/>
      <c r="DH138" s="142"/>
      <c r="DI138" s="143"/>
      <c r="DJ138" s="140"/>
      <c r="DK138" s="141">
        <v>9</v>
      </c>
      <c r="DL138" s="142"/>
      <c r="DM138" s="143"/>
      <c r="DN138" s="140"/>
      <c r="DO138" s="141"/>
      <c r="DP138" s="142"/>
      <c r="DQ138" s="143"/>
      <c r="DR138" s="140"/>
      <c r="DS138" s="141"/>
      <c r="DT138" s="142"/>
      <c r="DU138" s="143"/>
      <c r="DV138" s="140"/>
      <c r="DW138" s="141"/>
      <c r="DX138" s="142"/>
      <c r="DY138" s="143"/>
      <c r="DZ138" s="183">
        <f t="shared" si="28"/>
        <v>24</v>
      </c>
      <c r="EA138" s="184">
        <f t="shared" si="28"/>
        <v>58</v>
      </c>
      <c r="EB138" s="184">
        <f t="shared" si="28"/>
        <v>0</v>
      </c>
      <c r="EC138" s="185">
        <f t="shared" si="28"/>
        <v>0</v>
      </c>
    </row>
    <row r="139" spans="1:133" ht="45" customHeight="1" x14ac:dyDescent="0.25">
      <c r="A139" s="253">
        <v>2</v>
      </c>
      <c r="B139" s="252" t="s">
        <v>763</v>
      </c>
      <c r="C139" s="385" t="s">
        <v>257</v>
      </c>
      <c r="D139" s="419" t="s">
        <v>2609</v>
      </c>
      <c r="E139" s="194">
        <v>20</v>
      </c>
      <c r="F139" s="171"/>
      <c r="G139" s="229"/>
      <c r="H139" s="230"/>
      <c r="I139" s="170"/>
      <c r="J139" s="171"/>
      <c r="K139" s="229"/>
      <c r="L139" s="230"/>
      <c r="M139" s="170"/>
      <c r="N139" s="171"/>
      <c r="O139" s="229"/>
      <c r="P139" s="230"/>
      <c r="Q139" s="170"/>
      <c r="R139" s="171"/>
      <c r="S139" s="229"/>
      <c r="T139" s="230"/>
      <c r="U139" s="170"/>
      <c r="V139" s="171"/>
      <c r="W139" s="229"/>
      <c r="X139" s="230"/>
      <c r="Y139" s="170"/>
      <c r="Z139" s="171"/>
      <c r="AA139" s="229"/>
      <c r="AB139" s="230"/>
      <c r="AC139" s="170"/>
      <c r="AD139" s="171"/>
      <c r="AE139" s="229"/>
      <c r="AF139" s="230"/>
      <c r="AG139" s="170"/>
      <c r="AH139" s="171"/>
      <c r="AI139" s="229"/>
      <c r="AJ139" s="230"/>
      <c r="AK139" s="170"/>
      <c r="AL139" s="171"/>
      <c r="AM139" s="229"/>
      <c r="AN139" s="230"/>
      <c r="AO139" s="170"/>
      <c r="AP139" s="171"/>
      <c r="AQ139" s="229"/>
      <c r="AR139" s="230"/>
      <c r="AS139" s="170"/>
      <c r="AT139" s="171"/>
      <c r="AU139" s="229"/>
      <c r="AV139" s="230"/>
      <c r="AW139" s="170"/>
      <c r="AX139" s="171"/>
      <c r="AY139" s="229"/>
      <c r="AZ139" s="230"/>
      <c r="BA139" s="170"/>
      <c r="BB139" s="171"/>
      <c r="BC139" s="229"/>
      <c r="BD139" s="230"/>
      <c r="BE139" s="170"/>
      <c r="BF139" s="171"/>
      <c r="BG139" s="229"/>
      <c r="BH139" s="230"/>
      <c r="BI139" s="170"/>
      <c r="BJ139" s="171"/>
      <c r="BK139" s="229"/>
      <c r="BL139" s="230"/>
      <c r="BM139" s="170"/>
      <c r="BN139" s="171"/>
      <c r="BO139" s="229"/>
      <c r="BP139" s="230"/>
      <c r="BQ139" s="170"/>
      <c r="BR139" s="171"/>
      <c r="BS139" s="229"/>
      <c r="BT139" s="230"/>
      <c r="BU139" s="170"/>
      <c r="BV139" s="171"/>
      <c r="BW139" s="229"/>
      <c r="BX139" s="230"/>
      <c r="BY139" s="170"/>
      <c r="BZ139" s="171"/>
      <c r="CA139" s="229"/>
      <c r="CB139" s="230"/>
      <c r="CC139" s="170"/>
      <c r="CD139" s="171"/>
      <c r="CE139" s="229"/>
      <c r="CF139" s="230"/>
      <c r="CG139" s="170"/>
      <c r="CH139" s="171"/>
      <c r="CI139" s="229"/>
      <c r="CJ139" s="230"/>
      <c r="CK139" s="170"/>
      <c r="CL139" s="171"/>
      <c r="CM139" s="229"/>
      <c r="CN139" s="230"/>
      <c r="CO139" s="170"/>
      <c r="CP139" s="171"/>
      <c r="CQ139" s="229"/>
      <c r="CR139" s="230"/>
      <c r="CS139" s="170"/>
      <c r="CT139" s="171"/>
      <c r="CU139" s="229"/>
      <c r="CV139" s="230"/>
      <c r="CW139" s="170"/>
      <c r="CX139" s="171"/>
      <c r="CY139" s="229"/>
      <c r="CZ139" s="230"/>
      <c r="DA139" s="170"/>
      <c r="DB139" s="171"/>
      <c r="DC139" s="229"/>
      <c r="DD139" s="230"/>
      <c r="DE139" s="170"/>
      <c r="DF139" s="171"/>
      <c r="DG139" s="229"/>
      <c r="DH139" s="230"/>
      <c r="DI139" s="170"/>
      <c r="DJ139" s="171"/>
      <c r="DK139" s="229"/>
      <c r="DL139" s="230"/>
      <c r="DM139" s="170"/>
      <c r="DN139" s="171"/>
      <c r="DO139" s="229"/>
      <c r="DP139" s="230"/>
      <c r="DQ139" s="170"/>
      <c r="DR139" s="171"/>
      <c r="DS139" s="229"/>
      <c r="DT139" s="230"/>
      <c r="DU139" s="170"/>
      <c r="DV139" s="171"/>
      <c r="DW139" s="229"/>
      <c r="DX139" s="230"/>
      <c r="DY139" s="170"/>
      <c r="DZ139" s="183">
        <f t="shared" si="28"/>
        <v>0</v>
      </c>
      <c r="EA139" s="184">
        <f t="shared" si="28"/>
        <v>0</v>
      </c>
      <c r="EB139" s="184">
        <f t="shared" si="28"/>
        <v>0</v>
      </c>
      <c r="EC139" s="185">
        <f t="shared" si="28"/>
        <v>0</v>
      </c>
    </row>
    <row r="140" spans="1:133" ht="40.5" customHeight="1" x14ac:dyDescent="0.25">
      <c r="A140" s="253">
        <v>3</v>
      </c>
      <c r="B140" s="252" t="s">
        <v>1049</v>
      </c>
      <c r="C140" s="385" t="s">
        <v>1050</v>
      </c>
      <c r="D140" s="418" t="s">
        <v>1804</v>
      </c>
      <c r="E140" s="522">
        <v>15</v>
      </c>
      <c r="F140" s="171"/>
      <c r="G140" s="229"/>
      <c r="H140" s="230"/>
      <c r="I140" s="170"/>
      <c r="J140" s="171"/>
      <c r="K140" s="229"/>
      <c r="L140" s="230"/>
      <c r="M140" s="170"/>
      <c r="N140" s="171"/>
      <c r="O140" s="229"/>
      <c r="P140" s="230"/>
      <c r="Q140" s="170"/>
      <c r="R140" s="171"/>
      <c r="S140" s="229"/>
      <c r="T140" s="230"/>
      <c r="U140" s="170"/>
      <c r="V140" s="151"/>
      <c r="W140" s="152"/>
      <c r="X140" s="153"/>
      <c r="Y140" s="154"/>
      <c r="Z140" s="171"/>
      <c r="AA140" s="229"/>
      <c r="AB140" s="230">
        <v>7</v>
      </c>
      <c r="AC140" s="170"/>
      <c r="AD140" s="171"/>
      <c r="AE140" s="229"/>
      <c r="AF140" s="230"/>
      <c r="AG140" s="170"/>
      <c r="AH140" s="171"/>
      <c r="AI140" s="229"/>
      <c r="AJ140" s="230"/>
      <c r="AK140" s="170"/>
      <c r="AL140" s="171"/>
      <c r="AM140" s="229"/>
      <c r="AN140" s="230"/>
      <c r="AO140" s="170"/>
      <c r="AP140" s="171"/>
      <c r="AQ140" s="229"/>
      <c r="AR140" s="230"/>
      <c r="AS140" s="170"/>
      <c r="AT140" s="171"/>
      <c r="AU140" s="229"/>
      <c r="AV140" s="230"/>
      <c r="AW140" s="170"/>
      <c r="AX140" s="151"/>
      <c r="AY140" s="152"/>
      <c r="AZ140" s="153"/>
      <c r="BA140" s="154"/>
      <c r="BB140" s="171"/>
      <c r="BC140" s="229"/>
      <c r="BD140" s="230">
        <v>2</v>
      </c>
      <c r="BE140" s="170"/>
      <c r="BF140" s="171"/>
      <c r="BG140" s="229"/>
      <c r="BH140" s="230">
        <v>2</v>
      </c>
      <c r="BI140" s="170"/>
      <c r="BJ140" s="171"/>
      <c r="BK140" s="229"/>
      <c r="BL140" s="230"/>
      <c r="BM140" s="170"/>
      <c r="BN140" s="171"/>
      <c r="BO140" s="229"/>
      <c r="BP140" s="230"/>
      <c r="BQ140" s="170"/>
      <c r="BR140" s="171"/>
      <c r="BS140" s="229"/>
      <c r="BT140" s="230"/>
      <c r="BU140" s="170"/>
      <c r="BV140" s="171"/>
      <c r="BW140" s="229"/>
      <c r="BX140" s="230"/>
      <c r="BY140" s="170"/>
      <c r="BZ140" s="151"/>
      <c r="CA140" s="152"/>
      <c r="CB140" s="153"/>
      <c r="CC140" s="154"/>
      <c r="CD140" s="171"/>
      <c r="CE140" s="229"/>
      <c r="CF140" s="230"/>
      <c r="CG140" s="170"/>
      <c r="CH140" s="171"/>
      <c r="CI140" s="229"/>
      <c r="CJ140" s="230"/>
      <c r="CK140" s="170"/>
      <c r="CL140" s="171"/>
      <c r="CM140" s="229"/>
      <c r="CN140" s="230"/>
      <c r="CO140" s="170"/>
      <c r="CP140" s="171"/>
      <c r="CQ140" s="229"/>
      <c r="CR140" s="230"/>
      <c r="CS140" s="170"/>
      <c r="CT140" s="171"/>
      <c r="CU140" s="229">
        <v>2</v>
      </c>
      <c r="CV140" s="230"/>
      <c r="CW140" s="170"/>
      <c r="CX140" s="171"/>
      <c r="CY140" s="229">
        <v>2</v>
      </c>
      <c r="CZ140" s="230"/>
      <c r="DA140" s="170"/>
      <c r="DB140" s="151"/>
      <c r="DC140" s="152"/>
      <c r="DD140" s="153"/>
      <c r="DE140" s="154"/>
      <c r="DF140" s="171"/>
      <c r="DG140" s="229">
        <v>2</v>
      </c>
      <c r="DH140" s="230"/>
      <c r="DI140" s="170"/>
      <c r="DJ140" s="171"/>
      <c r="DK140" s="229">
        <v>2</v>
      </c>
      <c r="DL140" s="230"/>
      <c r="DM140" s="170"/>
      <c r="DN140" s="171"/>
      <c r="DO140" s="229">
        <v>2</v>
      </c>
      <c r="DP140" s="230">
        <v>2</v>
      </c>
      <c r="DQ140" s="170"/>
      <c r="DR140" s="171"/>
      <c r="DS140" s="229">
        <v>2</v>
      </c>
      <c r="DT140" s="230"/>
      <c r="DU140" s="170"/>
      <c r="DV140" s="171"/>
      <c r="DW140" s="229">
        <v>2</v>
      </c>
      <c r="DX140" s="230"/>
      <c r="DY140" s="170"/>
      <c r="DZ140" s="183">
        <f t="shared" si="28"/>
        <v>0</v>
      </c>
      <c r="EA140" s="184">
        <f t="shared" si="28"/>
        <v>14</v>
      </c>
      <c r="EB140" s="184">
        <f t="shared" si="28"/>
        <v>13</v>
      </c>
      <c r="EC140" s="185">
        <f t="shared" si="28"/>
        <v>0</v>
      </c>
    </row>
    <row r="141" spans="1:133" ht="26.25" customHeight="1" x14ac:dyDescent="0.25">
      <c r="A141" s="253">
        <v>4</v>
      </c>
      <c r="B141" s="252" t="s">
        <v>1036</v>
      </c>
      <c r="C141" s="385" t="s">
        <v>1035</v>
      </c>
      <c r="D141" s="419" t="s">
        <v>1805</v>
      </c>
      <c r="E141" s="194">
        <v>15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/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/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/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/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>
        <v>2</v>
      </c>
      <c r="DW141" s="229"/>
      <c r="DX141" s="230"/>
      <c r="DY141" s="170"/>
      <c r="DZ141" s="183">
        <f t="shared" si="28"/>
        <v>54</v>
      </c>
      <c r="EA141" s="184">
        <f t="shared" si="28"/>
        <v>0</v>
      </c>
      <c r="EB141" s="184">
        <f t="shared" si="28"/>
        <v>0</v>
      </c>
      <c r="EC141" s="185">
        <f t="shared" si="28"/>
        <v>0</v>
      </c>
    </row>
    <row r="142" spans="1:133" ht="40.5" customHeight="1" x14ac:dyDescent="0.25">
      <c r="A142" s="253">
        <v>5</v>
      </c>
      <c r="B142" s="252" t="s">
        <v>765</v>
      </c>
      <c r="C142" s="385" t="s">
        <v>59</v>
      </c>
      <c r="D142" s="419" t="s">
        <v>1806</v>
      </c>
      <c r="E142" s="194">
        <v>15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>
        <v>2</v>
      </c>
      <c r="S142" s="229"/>
      <c r="T142" s="230"/>
      <c r="U142" s="170"/>
      <c r="V142" s="171"/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>
        <v>2</v>
      </c>
      <c r="AM142" s="229"/>
      <c r="AN142" s="230"/>
      <c r="AO142" s="170"/>
      <c r="AP142" s="171">
        <v>2</v>
      </c>
      <c r="AQ142" s="229"/>
      <c r="AR142" s="230"/>
      <c r="AS142" s="170"/>
      <c r="AT142" s="171">
        <v>2</v>
      </c>
      <c r="AU142" s="229"/>
      <c r="AV142" s="230"/>
      <c r="AW142" s="170"/>
      <c r="AX142" s="171"/>
      <c r="AY142" s="229"/>
      <c r="AZ142" s="230"/>
      <c r="BA142" s="170"/>
      <c r="BB142" s="171">
        <v>2</v>
      </c>
      <c r="BC142" s="229"/>
      <c r="BD142" s="230"/>
      <c r="BE142" s="170"/>
      <c r="BF142" s="171">
        <v>2</v>
      </c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/>
      <c r="CA142" s="229"/>
      <c r="CB142" s="230"/>
      <c r="CC142" s="170"/>
      <c r="CD142" s="171">
        <v>2</v>
      </c>
      <c r="CE142" s="229"/>
      <c r="CF142" s="230"/>
      <c r="CG142" s="170"/>
      <c r="CH142" s="171">
        <v>2</v>
      </c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/>
      <c r="DC142" s="229"/>
      <c r="DD142" s="230"/>
      <c r="DE142" s="170"/>
      <c r="DF142" s="171">
        <v>2</v>
      </c>
      <c r="DG142" s="229"/>
      <c r="DH142" s="230"/>
      <c r="DI142" s="170"/>
      <c r="DJ142" s="171">
        <v>2</v>
      </c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>
        <v>2</v>
      </c>
      <c r="DW142" s="229"/>
      <c r="DX142" s="230"/>
      <c r="DY142" s="170"/>
      <c r="DZ142" s="183">
        <f t="shared" si="28"/>
        <v>56</v>
      </c>
      <c r="EA142" s="184">
        <f t="shared" si="28"/>
        <v>0</v>
      </c>
      <c r="EB142" s="184">
        <f t="shared" si="28"/>
        <v>0</v>
      </c>
      <c r="EC142" s="185">
        <f t="shared" si="28"/>
        <v>0</v>
      </c>
    </row>
    <row r="143" spans="1:133" ht="40.5" customHeight="1" x14ac:dyDescent="0.25">
      <c r="A143" s="253">
        <v>6</v>
      </c>
      <c r="B143" s="252" t="s">
        <v>773</v>
      </c>
      <c r="C143" s="385" t="s">
        <v>774</v>
      </c>
      <c r="D143" s="419" t="s">
        <v>1807</v>
      </c>
      <c r="E143" s="194">
        <v>9</v>
      </c>
      <c r="F143" s="171">
        <v>1</v>
      </c>
      <c r="G143" s="229"/>
      <c r="H143" s="230"/>
      <c r="I143" s="170"/>
      <c r="J143" s="171">
        <v>1</v>
      </c>
      <c r="K143" s="229"/>
      <c r="L143" s="230"/>
      <c r="M143" s="170"/>
      <c r="N143" s="171">
        <v>1</v>
      </c>
      <c r="O143" s="229"/>
      <c r="P143" s="230"/>
      <c r="Q143" s="170"/>
      <c r="R143" s="171">
        <v>1</v>
      </c>
      <c r="S143" s="229"/>
      <c r="T143" s="230"/>
      <c r="U143" s="170"/>
      <c r="V143" s="171"/>
      <c r="W143" s="229"/>
      <c r="X143" s="230"/>
      <c r="Y143" s="170"/>
      <c r="Z143" s="171">
        <v>10</v>
      </c>
      <c r="AA143" s="229"/>
      <c r="AB143" s="230"/>
      <c r="AC143" s="170"/>
      <c r="AD143" s="171">
        <v>10</v>
      </c>
      <c r="AE143" s="229"/>
      <c r="AF143" s="230"/>
      <c r="AG143" s="170"/>
      <c r="AH143" s="171"/>
      <c r="AI143" s="229"/>
      <c r="AJ143" s="230"/>
      <c r="AK143" s="170"/>
      <c r="AL143" s="171"/>
      <c r="AM143" s="229"/>
      <c r="AN143" s="230"/>
      <c r="AO143" s="170"/>
      <c r="AP143" s="171"/>
      <c r="AQ143" s="229"/>
      <c r="AR143" s="230"/>
      <c r="AS143" s="170"/>
      <c r="AT143" s="171"/>
      <c r="AU143" s="229"/>
      <c r="AV143" s="230"/>
      <c r="AW143" s="170"/>
      <c r="AX143" s="171"/>
      <c r="AY143" s="229"/>
      <c r="AZ143" s="230"/>
      <c r="BA143" s="170"/>
      <c r="BB143" s="171"/>
      <c r="BC143" s="229"/>
      <c r="BD143" s="230"/>
      <c r="BE143" s="170"/>
      <c r="BF143" s="171"/>
      <c r="BG143" s="229"/>
      <c r="BH143" s="230"/>
      <c r="BI143" s="170"/>
      <c r="BJ143" s="171"/>
      <c r="BK143" s="229"/>
      <c r="BL143" s="230"/>
      <c r="BM143" s="170"/>
      <c r="BN143" s="171"/>
      <c r="BO143" s="229"/>
      <c r="BP143" s="230"/>
      <c r="BQ143" s="170"/>
      <c r="BR143" s="171"/>
      <c r="BS143" s="229"/>
      <c r="BT143" s="230"/>
      <c r="BU143" s="170"/>
      <c r="BV143" s="171">
        <v>2</v>
      </c>
      <c r="BW143" s="229">
        <v>13</v>
      </c>
      <c r="BX143" s="230"/>
      <c r="BY143" s="170"/>
      <c r="BZ143" s="171"/>
      <c r="CA143" s="229"/>
      <c r="CB143" s="230"/>
      <c r="CC143" s="170"/>
      <c r="CD143" s="171">
        <v>2</v>
      </c>
      <c r="CE143" s="229">
        <v>13</v>
      </c>
      <c r="CF143" s="230"/>
      <c r="CG143" s="170"/>
      <c r="CH143" s="171">
        <v>2</v>
      </c>
      <c r="CI143" s="229">
        <v>13</v>
      </c>
      <c r="CJ143" s="230"/>
      <c r="CK143" s="170"/>
      <c r="CL143" s="171">
        <v>2</v>
      </c>
      <c r="CM143" s="229">
        <v>13</v>
      </c>
      <c r="CN143" s="230"/>
      <c r="CO143" s="170"/>
      <c r="CP143" s="171">
        <v>2</v>
      </c>
      <c r="CQ143" s="229">
        <v>13</v>
      </c>
      <c r="CR143" s="230"/>
      <c r="CS143" s="170"/>
      <c r="CT143" s="171"/>
      <c r="CU143" s="229">
        <v>4</v>
      </c>
      <c r="CV143" s="230"/>
      <c r="CW143" s="170"/>
      <c r="CX143" s="171"/>
      <c r="CY143" s="229">
        <v>4</v>
      </c>
      <c r="CZ143" s="230"/>
      <c r="DA143" s="170"/>
      <c r="DB143" s="171"/>
      <c r="DC143" s="229"/>
      <c r="DD143" s="230"/>
      <c r="DE143" s="170"/>
      <c r="DF143" s="171"/>
      <c r="DG143" s="229">
        <v>4</v>
      </c>
      <c r="DH143" s="230"/>
      <c r="DI143" s="170"/>
      <c r="DJ143" s="171"/>
      <c r="DK143" s="229">
        <v>4</v>
      </c>
      <c r="DL143" s="230"/>
      <c r="DM143" s="170"/>
      <c r="DN143" s="171"/>
      <c r="DO143" s="229">
        <v>4</v>
      </c>
      <c r="DP143" s="230"/>
      <c r="DQ143" s="170"/>
      <c r="DR143" s="171"/>
      <c r="DS143" s="229">
        <v>4</v>
      </c>
      <c r="DT143" s="230"/>
      <c r="DU143" s="170"/>
      <c r="DV143" s="171"/>
      <c r="DW143" s="229">
        <v>4</v>
      </c>
      <c r="DX143" s="230"/>
      <c r="DY143" s="170"/>
      <c r="DZ143" s="183">
        <f t="shared" si="28"/>
        <v>34</v>
      </c>
      <c r="EA143" s="184">
        <f t="shared" si="28"/>
        <v>93</v>
      </c>
      <c r="EB143" s="184">
        <f t="shared" si="28"/>
        <v>0</v>
      </c>
      <c r="EC143" s="185">
        <f t="shared" si="28"/>
        <v>0</v>
      </c>
    </row>
    <row r="144" spans="1:133" ht="27" customHeight="1" x14ac:dyDescent="0.25">
      <c r="A144" s="253">
        <v>7</v>
      </c>
      <c r="B144" s="252" t="s">
        <v>770</v>
      </c>
      <c r="C144" s="385" t="s">
        <v>2610</v>
      </c>
      <c r="D144" s="419" t="s">
        <v>1808</v>
      </c>
      <c r="E144" s="194">
        <v>9</v>
      </c>
      <c r="F144" s="171">
        <v>1</v>
      </c>
      <c r="G144" s="229"/>
      <c r="H144" s="230"/>
      <c r="I144" s="170"/>
      <c r="J144" s="171">
        <v>1</v>
      </c>
      <c r="K144" s="229"/>
      <c r="L144" s="230"/>
      <c r="M144" s="170"/>
      <c r="N144" s="171">
        <v>1</v>
      </c>
      <c r="O144" s="229"/>
      <c r="P144" s="230"/>
      <c r="Q144" s="170"/>
      <c r="R144" s="171">
        <v>1</v>
      </c>
      <c r="S144" s="229"/>
      <c r="T144" s="230"/>
      <c r="U144" s="170"/>
      <c r="V144" s="171"/>
      <c r="W144" s="229"/>
      <c r="X144" s="230"/>
      <c r="Y144" s="170"/>
      <c r="Z144" s="171">
        <v>1</v>
      </c>
      <c r="AA144" s="229"/>
      <c r="AB144" s="230"/>
      <c r="AC144" s="170"/>
      <c r="AD144" s="171">
        <v>1</v>
      </c>
      <c r="AE144" s="229"/>
      <c r="AF144" s="230"/>
      <c r="AG144" s="170"/>
      <c r="AH144" s="171">
        <v>1</v>
      </c>
      <c r="AI144" s="229"/>
      <c r="AJ144" s="230"/>
      <c r="AK144" s="170"/>
      <c r="AL144" s="171">
        <v>1</v>
      </c>
      <c r="AM144" s="229"/>
      <c r="AN144" s="230"/>
      <c r="AO144" s="170"/>
      <c r="AP144" s="171">
        <v>1</v>
      </c>
      <c r="AQ144" s="229"/>
      <c r="AR144" s="230"/>
      <c r="AS144" s="170"/>
      <c r="AT144" s="171">
        <v>1</v>
      </c>
      <c r="AU144" s="229"/>
      <c r="AV144" s="230"/>
      <c r="AW144" s="170"/>
      <c r="AX144" s="171"/>
      <c r="AY144" s="229"/>
      <c r="AZ144" s="230"/>
      <c r="BA144" s="170"/>
      <c r="BB144" s="171">
        <v>1</v>
      </c>
      <c r="BC144" s="229"/>
      <c r="BD144" s="230"/>
      <c r="BE144" s="170"/>
      <c r="BF144" s="171">
        <v>1</v>
      </c>
      <c r="BG144" s="229"/>
      <c r="BH144" s="230"/>
      <c r="BI144" s="170"/>
      <c r="BJ144" s="171">
        <v>1</v>
      </c>
      <c r="BK144" s="229"/>
      <c r="BL144" s="230"/>
      <c r="BM144" s="170"/>
      <c r="BN144" s="171">
        <v>1</v>
      </c>
      <c r="BO144" s="229"/>
      <c r="BP144" s="230"/>
      <c r="BQ144" s="170"/>
      <c r="BR144" s="171">
        <v>1</v>
      </c>
      <c r="BS144" s="229"/>
      <c r="BT144" s="230"/>
      <c r="BU144" s="170"/>
      <c r="BV144" s="171">
        <v>1</v>
      </c>
      <c r="BW144" s="229"/>
      <c r="BX144" s="230"/>
      <c r="BY144" s="170"/>
      <c r="BZ144" s="171"/>
      <c r="CA144" s="229"/>
      <c r="CB144" s="230"/>
      <c r="CC144" s="170"/>
      <c r="CD144" s="171">
        <v>1</v>
      </c>
      <c r="CE144" s="229"/>
      <c r="CF144" s="230"/>
      <c r="CG144" s="170"/>
      <c r="CH144" s="171">
        <v>1</v>
      </c>
      <c r="CI144" s="229"/>
      <c r="CJ144" s="230"/>
      <c r="CK144" s="170"/>
      <c r="CL144" s="171">
        <v>1</v>
      </c>
      <c r="CM144" s="229"/>
      <c r="CN144" s="230"/>
      <c r="CO144" s="170"/>
      <c r="CP144" s="171">
        <v>1</v>
      </c>
      <c r="CQ144" s="229"/>
      <c r="CR144" s="230"/>
      <c r="CS144" s="170"/>
      <c r="CT144" s="171">
        <v>1</v>
      </c>
      <c r="CU144" s="229"/>
      <c r="CV144" s="230"/>
      <c r="CW144" s="170"/>
      <c r="CX144" s="171">
        <v>1</v>
      </c>
      <c r="CY144" s="229"/>
      <c r="CZ144" s="230"/>
      <c r="DA144" s="170"/>
      <c r="DB144" s="171"/>
      <c r="DC144" s="229"/>
      <c r="DD144" s="230"/>
      <c r="DE144" s="170"/>
      <c r="DF144" s="171">
        <v>1</v>
      </c>
      <c r="DG144" s="229"/>
      <c r="DH144" s="230"/>
      <c r="DI144" s="170"/>
      <c r="DJ144" s="171">
        <v>1</v>
      </c>
      <c r="DK144" s="229"/>
      <c r="DL144" s="230"/>
      <c r="DM144" s="170"/>
      <c r="DN144" s="171">
        <v>1</v>
      </c>
      <c r="DO144" s="229"/>
      <c r="DP144" s="230"/>
      <c r="DQ144" s="170"/>
      <c r="DR144" s="171">
        <v>1</v>
      </c>
      <c r="DS144" s="229"/>
      <c r="DT144" s="230"/>
      <c r="DU144" s="170"/>
      <c r="DV144" s="171">
        <v>1</v>
      </c>
      <c r="DW144" s="229"/>
      <c r="DX144" s="230"/>
      <c r="DY144" s="170"/>
      <c r="DZ144" s="183">
        <f t="shared" si="28"/>
        <v>27</v>
      </c>
      <c r="EA144" s="184">
        <f t="shared" si="28"/>
        <v>0</v>
      </c>
      <c r="EB144" s="184">
        <f t="shared" si="28"/>
        <v>0</v>
      </c>
      <c r="EC144" s="185">
        <f t="shared" si="28"/>
        <v>0</v>
      </c>
    </row>
    <row r="145" spans="1:133" ht="40.5" customHeight="1" x14ac:dyDescent="0.25">
      <c r="A145" s="253">
        <v>8</v>
      </c>
      <c r="B145" s="252"/>
      <c r="C145" s="385" t="s">
        <v>2611</v>
      </c>
      <c r="D145" s="419"/>
      <c r="E145" s="194">
        <v>10</v>
      </c>
      <c r="F145" s="171">
        <v>1</v>
      </c>
      <c r="G145" s="229"/>
      <c r="H145" s="230"/>
      <c r="I145" s="170"/>
      <c r="J145" s="171">
        <v>1</v>
      </c>
      <c r="K145" s="229"/>
      <c r="L145" s="230"/>
      <c r="M145" s="170"/>
      <c r="N145" s="171">
        <v>1</v>
      </c>
      <c r="O145" s="229"/>
      <c r="P145" s="230"/>
      <c r="Q145" s="170"/>
      <c r="R145" s="171">
        <v>1</v>
      </c>
      <c r="S145" s="229"/>
      <c r="T145" s="230"/>
      <c r="U145" s="170"/>
      <c r="V145" s="171"/>
      <c r="W145" s="229"/>
      <c r="X145" s="230"/>
      <c r="Y145" s="170"/>
      <c r="Z145" s="171">
        <v>1</v>
      </c>
      <c r="AA145" s="229"/>
      <c r="AB145" s="230"/>
      <c r="AC145" s="170"/>
      <c r="AD145" s="171">
        <v>1</v>
      </c>
      <c r="AE145" s="229"/>
      <c r="AF145" s="230"/>
      <c r="AG145" s="170"/>
      <c r="AH145" s="171">
        <v>1</v>
      </c>
      <c r="AI145" s="229"/>
      <c r="AJ145" s="230"/>
      <c r="AK145" s="170"/>
      <c r="AL145" s="171">
        <v>1</v>
      </c>
      <c r="AM145" s="229"/>
      <c r="AN145" s="230"/>
      <c r="AO145" s="170"/>
      <c r="AP145" s="171">
        <v>1</v>
      </c>
      <c r="AQ145" s="229"/>
      <c r="AR145" s="230"/>
      <c r="AS145" s="170"/>
      <c r="AT145" s="171">
        <v>1</v>
      </c>
      <c r="AU145" s="229"/>
      <c r="AV145" s="230"/>
      <c r="AW145" s="170"/>
      <c r="AX145" s="171"/>
      <c r="AY145" s="229"/>
      <c r="AZ145" s="230"/>
      <c r="BA145" s="170"/>
      <c r="BB145" s="171">
        <v>1</v>
      </c>
      <c r="BC145" s="229"/>
      <c r="BD145" s="230"/>
      <c r="BE145" s="170"/>
      <c r="BF145" s="171">
        <v>1</v>
      </c>
      <c r="BG145" s="229"/>
      <c r="BH145" s="230"/>
      <c r="BI145" s="170"/>
      <c r="BJ145" s="171">
        <v>1</v>
      </c>
      <c r="BK145" s="229"/>
      <c r="BL145" s="230"/>
      <c r="BM145" s="170"/>
      <c r="BN145" s="171">
        <v>1</v>
      </c>
      <c r="BO145" s="229"/>
      <c r="BP145" s="230"/>
      <c r="BQ145" s="170"/>
      <c r="BR145" s="171">
        <v>1</v>
      </c>
      <c r="BS145" s="229"/>
      <c r="BT145" s="230"/>
      <c r="BU145" s="170"/>
      <c r="BV145" s="171">
        <v>1</v>
      </c>
      <c r="BW145" s="229"/>
      <c r="BX145" s="230"/>
      <c r="BY145" s="170"/>
      <c r="BZ145" s="171"/>
      <c r="CA145" s="229"/>
      <c r="CB145" s="230"/>
      <c r="CC145" s="170"/>
      <c r="CD145" s="171">
        <v>1</v>
      </c>
      <c r="CE145" s="229"/>
      <c r="CF145" s="230"/>
      <c r="CG145" s="170"/>
      <c r="CH145" s="171">
        <v>1</v>
      </c>
      <c r="CI145" s="229"/>
      <c r="CJ145" s="230"/>
      <c r="CK145" s="170"/>
      <c r="CL145" s="171">
        <v>1</v>
      </c>
      <c r="CM145" s="229"/>
      <c r="CN145" s="230"/>
      <c r="CO145" s="170"/>
      <c r="CP145" s="171">
        <v>1</v>
      </c>
      <c r="CQ145" s="229"/>
      <c r="CR145" s="230"/>
      <c r="CS145" s="170"/>
      <c r="CT145" s="171">
        <v>1</v>
      </c>
      <c r="CU145" s="229"/>
      <c r="CV145" s="230"/>
      <c r="CW145" s="170"/>
      <c r="CX145" s="171">
        <v>1</v>
      </c>
      <c r="CY145" s="229"/>
      <c r="CZ145" s="230"/>
      <c r="DA145" s="170"/>
      <c r="DB145" s="171"/>
      <c r="DC145" s="229"/>
      <c r="DD145" s="230"/>
      <c r="DE145" s="170"/>
      <c r="DF145" s="171">
        <v>1</v>
      </c>
      <c r="DG145" s="229"/>
      <c r="DH145" s="230"/>
      <c r="DI145" s="170"/>
      <c r="DJ145" s="171">
        <v>1</v>
      </c>
      <c r="DK145" s="229"/>
      <c r="DL145" s="230"/>
      <c r="DM145" s="170"/>
      <c r="DN145" s="171">
        <v>1</v>
      </c>
      <c r="DO145" s="229"/>
      <c r="DP145" s="230"/>
      <c r="DQ145" s="170"/>
      <c r="DR145" s="171">
        <v>1</v>
      </c>
      <c r="DS145" s="229"/>
      <c r="DT145" s="230"/>
      <c r="DU145" s="170"/>
      <c r="DV145" s="171">
        <v>1</v>
      </c>
      <c r="DW145" s="229"/>
      <c r="DX145" s="230"/>
      <c r="DY145" s="170"/>
      <c r="DZ145" s="183">
        <f t="shared" si="28"/>
        <v>27</v>
      </c>
      <c r="EA145" s="184">
        <f t="shared" si="28"/>
        <v>0</v>
      </c>
      <c r="EB145" s="184">
        <f t="shared" si="28"/>
        <v>0</v>
      </c>
      <c r="EC145" s="185">
        <f t="shared" si="28"/>
        <v>0</v>
      </c>
    </row>
    <row r="146" spans="1:133" ht="40.5" customHeight="1" x14ac:dyDescent="0.25">
      <c r="A146" s="253">
        <v>9</v>
      </c>
      <c r="B146" s="252"/>
      <c r="C146" s="385" t="s">
        <v>2612</v>
      </c>
      <c r="D146" s="419"/>
      <c r="E146" s="194">
        <v>10</v>
      </c>
      <c r="F146" s="171">
        <v>1</v>
      </c>
      <c r="G146" s="229"/>
      <c r="H146" s="230"/>
      <c r="I146" s="170"/>
      <c r="J146" s="171">
        <v>1</v>
      </c>
      <c r="K146" s="229"/>
      <c r="L146" s="230"/>
      <c r="M146" s="170"/>
      <c r="N146" s="171">
        <v>1</v>
      </c>
      <c r="O146" s="229"/>
      <c r="P146" s="230"/>
      <c r="Q146" s="170"/>
      <c r="R146" s="171">
        <v>1</v>
      </c>
      <c r="S146" s="229"/>
      <c r="T146" s="230"/>
      <c r="U146" s="170"/>
      <c r="V146" s="171"/>
      <c r="W146" s="229"/>
      <c r="X146" s="230"/>
      <c r="Y146" s="170"/>
      <c r="Z146" s="171">
        <v>1</v>
      </c>
      <c r="AA146" s="229"/>
      <c r="AB146" s="230"/>
      <c r="AC146" s="170"/>
      <c r="AD146" s="171">
        <v>1</v>
      </c>
      <c r="AE146" s="229"/>
      <c r="AF146" s="230"/>
      <c r="AG146" s="170"/>
      <c r="AH146" s="171">
        <v>1</v>
      </c>
      <c r="AI146" s="229"/>
      <c r="AJ146" s="230"/>
      <c r="AK146" s="170"/>
      <c r="AL146" s="171">
        <v>1</v>
      </c>
      <c r="AM146" s="229"/>
      <c r="AN146" s="230"/>
      <c r="AO146" s="170"/>
      <c r="AP146" s="171">
        <v>1</v>
      </c>
      <c r="AQ146" s="229"/>
      <c r="AR146" s="230"/>
      <c r="AS146" s="170"/>
      <c r="AT146" s="171">
        <v>1</v>
      </c>
      <c r="AU146" s="229"/>
      <c r="AV146" s="230"/>
      <c r="AW146" s="170"/>
      <c r="AX146" s="171"/>
      <c r="AY146" s="229"/>
      <c r="AZ146" s="230"/>
      <c r="BA146" s="170"/>
      <c r="BB146" s="171">
        <v>1</v>
      </c>
      <c r="BC146" s="229"/>
      <c r="BD146" s="230"/>
      <c r="BE146" s="170"/>
      <c r="BF146" s="171">
        <v>1</v>
      </c>
      <c r="BG146" s="229"/>
      <c r="BH146" s="230"/>
      <c r="BI146" s="170"/>
      <c r="BJ146" s="171">
        <v>1</v>
      </c>
      <c r="BK146" s="229"/>
      <c r="BL146" s="230"/>
      <c r="BM146" s="170"/>
      <c r="BN146" s="171">
        <v>1</v>
      </c>
      <c r="BO146" s="229"/>
      <c r="BP146" s="230"/>
      <c r="BQ146" s="170"/>
      <c r="BR146" s="171">
        <v>1</v>
      </c>
      <c r="BS146" s="229"/>
      <c r="BT146" s="230"/>
      <c r="BU146" s="170"/>
      <c r="BV146" s="171">
        <v>1</v>
      </c>
      <c r="BW146" s="229"/>
      <c r="BX146" s="230"/>
      <c r="BY146" s="170"/>
      <c r="BZ146" s="171"/>
      <c r="CA146" s="229"/>
      <c r="CB146" s="230"/>
      <c r="CC146" s="170"/>
      <c r="CD146" s="171">
        <v>1</v>
      </c>
      <c r="CE146" s="229"/>
      <c r="CF146" s="230"/>
      <c r="CG146" s="170"/>
      <c r="CH146" s="171">
        <v>1</v>
      </c>
      <c r="CI146" s="229"/>
      <c r="CJ146" s="230"/>
      <c r="CK146" s="170"/>
      <c r="CL146" s="171">
        <v>1</v>
      </c>
      <c r="CM146" s="229"/>
      <c r="CN146" s="230"/>
      <c r="CO146" s="170"/>
      <c r="CP146" s="171">
        <v>1</v>
      </c>
      <c r="CQ146" s="229"/>
      <c r="CR146" s="230"/>
      <c r="CS146" s="170"/>
      <c r="CT146" s="171">
        <v>1</v>
      </c>
      <c r="CU146" s="229"/>
      <c r="CV146" s="230"/>
      <c r="CW146" s="170"/>
      <c r="CX146" s="171">
        <v>1</v>
      </c>
      <c r="CY146" s="229"/>
      <c r="CZ146" s="230"/>
      <c r="DA146" s="170"/>
      <c r="DB146" s="171"/>
      <c r="DC146" s="229"/>
      <c r="DD146" s="230"/>
      <c r="DE146" s="170"/>
      <c r="DF146" s="171">
        <v>1</v>
      </c>
      <c r="DG146" s="229"/>
      <c r="DH146" s="230"/>
      <c r="DI146" s="170"/>
      <c r="DJ146" s="171">
        <v>1</v>
      </c>
      <c r="DK146" s="229"/>
      <c r="DL146" s="230"/>
      <c r="DM146" s="170"/>
      <c r="DN146" s="171">
        <v>1</v>
      </c>
      <c r="DO146" s="229"/>
      <c r="DP146" s="230"/>
      <c r="DQ146" s="170"/>
      <c r="DR146" s="171">
        <v>1</v>
      </c>
      <c r="DS146" s="229"/>
      <c r="DT146" s="230"/>
      <c r="DU146" s="170"/>
      <c r="DV146" s="171">
        <v>1</v>
      </c>
      <c r="DW146" s="229"/>
      <c r="DX146" s="230"/>
      <c r="DY146" s="170"/>
      <c r="DZ146" s="183">
        <f t="shared" si="28"/>
        <v>27</v>
      </c>
      <c r="EA146" s="184">
        <f t="shared" si="28"/>
        <v>0</v>
      </c>
      <c r="EB146" s="184">
        <f t="shared" si="28"/>
        <v>0</v>
      </c>
      <c r="EC146" s="185">
        <f t="shared" si="28"/>
        <v>0</v>
      </c>
    </row>
    <row r="147" spans="1:133" ht="34.5" customHeight="1" x14ac:dyDescent="0.25">
      <c r="A147" s="253">
        <v>10</v>
      </c>
      <c r="B147" s="252"/>
      <c r="C147" s="385" t="s">
        <v>2613</v>
      </c>
      <c r="D147" s="419" t="s">
        <v>2614</v>
      </c>
      <c r="E147" s="194">
        <v>10</v>
      </c>
      <c r="F147" s="171">
        <v>1</v>
      </c>
      <c r="G147" s="229"/>
      <c r="H147" s="230"/>
      <c r="I147" s="170"/>
      <c r="J147" s="171">
        <v>1</v>
      </c>
      <c r="K147" s="229"/>
      <c r="L147" s="230"/>
      <c r="M147" s="170"/>
      <c r="N147" s="171">
        <v>1</v>
      </c>
      <c r="O147" s="229"/>
      <c r="P147" s="230"/>
      <c r="Q147" s="170"/>
      <c r="R147" s="171">
        <v>1</v>
      </c>
      <c r="S147" s="229"/>
      <c r="T147" s="230"/>
      <c r="U147" s="170"/>
      <c r="V147" s="171"/>
      <c r="W147" s="229"/>
      <c r="X147" s="230"/>
      <c r="Y147" s="170"/>
      <c r="Z147" s="171">
        <v>1</v>
      </c>
      <c r="AA147" s="229"/>
      <c r="AB147" s="230"/>
      <c r="AC147" s="170"/>
      <c r="AD147" s="171">
        <v>1</v>
      </c>
      <c r="AE147" s="229"/>
      <c r="AF147" s="230"/>
      <c r="AG147" s="170"/>
      <c r="AH147" s="171">
        <v>1</v>
      </c>
      <c r="AI147" s="229"/>
      <c r="AJ147" s="230"/>
      <c r="AK147" s="170"/>
      <c r="AL147" s="171">
        <v>1</v>
      </c>
      <c r="AM147" s="229"/>
      <c r="AN147" s="230"/>
      <c r="AO147" s="170"/>
      <c r="AP147" s="171">
        <v>1</v>
      </c>
      <c r="AQ147" s="229"/>
      <c r="AR147" s="230"/>
      <c r="AS147" s="170"/>
      <c r="AT147" s="171">
        <v>1</v>
      </c>
      <c r="AU147" s="229"/>
      <c r="AV147" s="230"/>
      <c r="AW147" s="170"/>
      <c r="AX147" s="171"/>
      <c r="AY147" s="229"/>
      <c r="AZ147" s="230"/>
      <c r="BA147" s="170"/>
      <c r="BB147" s="171">
        <v>1</v>
      </c>
      <c r="BC147" s="229"/>
      <c r="BD147" s="230"/>
      <c r="BE147" s="170"/>
      <c r="BF147" s="171">
        <v>1</v>
      </c>
      <c r="BG147" s="229"/>
      <c r="BH147" s="230"/>
      <c r="BI147" s="170"/>
      <c r="BJ147" s="171">
        <v>1</v>
      </c>
      <c r="BK147" s="229"/>
      <c r="BL147" s="230"/>
      <c r="BM147" s="170"/>
      <c r="BN147" s="171">
        <v>1</v>
      </c>
      <c r="BO147" s="229"/>
      <c r="BP147" s="230"/>
      <c r="BQ147" s="170"/>
      <c r="BR147" s="171">
        <v>1</v>
      </c>
      <c r="BS147" s="229"/>
      <c r="BT147" s="230"/>
      <c r="BU147" s="170"/>
      <c r="BV147" s="171">
        <v>1</v>
      </c>
      <c r="BW147" s="229"/>
      <c r="BX147" s="230"/>
      <c r="BY147" s="170"/>
      <c r="BZ147" s="171"/>
      <c r="CA147" s="229"/>
      <c r="CB147" s="230"/>
      <c r="CC147" s="170"/>
      <c r="CD147" s="171">
        <v>1</v>
      </c>
      <c r="CE147" s="229"/>
      <c r="CF147" s="230"/>
      <c r="CG147" s="170"/>
      <c r="CH147" s="171">
        <v>1</v>
      </c>
      <c r="CI147" s="229"/>
      <c r="CJ147" s="230"/>
      <c r="CK147" s="170"/>
      <c r="CL147" s="171">
        <v>1</v>
      </c>
      <c r="CM147" s="229"/>
      <c r="CN147" s="230"/>
      <c r="CO147" s="170"/>
      <c r="CP147" s="171">
        <v>1</v>
      </c>
      <c r="CQ147" s="229"/>
      <c r="CR147" s="230"/>
      <c r="CS147" s="170"/>
      <c r="CT147" s="171">
        <v>1</v>
      </c>
      <c r="CU147" s="229"/>
      <c r="CV147" s="230"/>
      <c r="CW147" s="170"/>
      <c r="CX147" s="171">
        <v>1</v>
      </c>
      <c r="CY147" s="229"/>
      <c r="CZ147" s="230"/>
      <c r="DA147" s="170"/>
      <c r="DB147" s="171"/>
      <c r="DC147" s="229"/>
      <c r="DD147" s="230"/>
      <c r="DE147" s="170"/>
      <c r="DF147" s="171">
        <v>1</v>
      </c>
      <c r="DG147" s="229"/>
      <c r="DH147" s="230"/>
      <c r="DI147" s="170"/>
      <c r="DJ147" s="171">
        <v>1</v>
      </c>
      <c r="DK147" s="229"/>
      <c r="DL147" s="230"/>
      <c r="DM147" s="170"/>
      <c r="DN147" s="171">
        <v>1</v>
      </c>
      <c r="DO147" s="229"/>
      <c r="DP147" s="230"/>
      <c r="DQ147" s="170"/>
      <c r="DR147" s="171">
        <v>1</v>
      </c>
      <c r="DS147" s="229"/>
      <c r="DT147" s="230"/>
      <c r="DU147" s="170"/>
      <c r="DV147" s="171">
        <v>1</v>
      </c>
      <c r="DW147" s="229"/>
      <c r="DX147" s="230"/>
      <c r="DY147" s="170"/>
      <c r="DZ147" s="183">
        <f t="shared" si="28"/>
        <v>27</v>
      </c>
      <c r="EA147" s="184">
        <f t="shared" si="28"/>
        <v>0</v>
      </c>
      <c r="EB147" s="184">
        <f t="shared" si="28"/>
        <v>0</v>
      </c>
      <c r="EC147" s="185">
        <f t="shared" si="28"/>
        <v>0</v>
      </c>
    </row>
    <row r="148" spans="1:133" ht="40.5" customHeight="1" x14ac:dyDescent="0.25">
      <c r="A148" s="253">
        <v>11</v>
      </c>
      <c r="B148" s="252"/>
      <c r="C148" s="385" t="s">
        <v>2615</v>
      </c>
      <c r="D148" s="419" t="s">
        <v>2616</v>
      </c>
      <c r="E148" s="194">
        <v>10</v>
      </c>
      <c r="F148" s="171">
        <v>1</v>
      </c>
      <c r="G148" s="229"/>
      <c r="H148" s="230"/>
      <c r="I148" s="170"/>
      <c r="J148" s="171">
        <v>1</v>
      </c>
      <c r="K148" s="229"/>
      <c r="L148" s="230"/>
      <c r="M148" s="170"/>
      <c r="N148" s="171">
        <v>1</v>
      </c>
      <c r="O148" s="229"/>
      <c r="P148" s="230"/>
      <c r="Q148" s="170"/>
      <c r="R148" s="171">
        <v>1</v>
      </c>
      <c r="S148" s="229"/>
      <c r="T148" s="230"/>
      <c r="U148" s="170"/>
      <c r="V148" s="171"/>
      <c r="W148" s="229"/>
      <c r="X148" s="230"/>
      <c r="Y148" s="170"/>
      <c r="Z148" s="171">
        <v>1</v>
      </c>
      <c r="AA148" s="229"/>
      <c r="AB148" s="230"/>
      <c r="AC148" s="170"/>
      <c r="AD148" s="171">
        <v>1</v>
      </c>
      <c r="AE148" s="229"/>
      <c r="AF148" s="230"/>
      <c r="AG148" s="170"/>
      <c r="AH148" s="171">
        <v>1</v>
      </c>
      <c r="AI148" s="229"/>
      <c r="AJ148" s="230"/>
      <c r="AK148" s="170"/>
      <c r="AL148" s="171">
        <v>1</v>
      </c>
      <c r="AM148" s="229"/>
      <c r="AN148" s="230"/>
      <c r="AO148" s="170"/>
      <c r="AP148" s="171">
        <v>1</v>
      </c>
      <c r="AQ148" s="229"/>
      <c r="AR148" s="230"/>
      <c r="AS148" s="170"/>
      <c r="AT148" s="171">
        <v>1</v>
      </c>
      <c r="AU148" s="229"/>
      <c r="AV148" s="230"/>
      <c r="AW148" s="170"/>
      <c r="AX148" s="171"/>
      <c r="AY148" s="229"/>
      <c r="AZ148" s="230"/>
      <c r="BA148" s="170"/>
      <c r="BB148" s="171">
        <v>1</v>
      </c>
      <c r="BC148" s="229"/>
      <c r="BD148" s="230"/>
      <c r="BE148" s="170"/>
      <c r="BF148" s="171">
        <v>1</v>
      </c>
      <c r="BG148" s="229"/>
      <c r="BH148" s="230"/>
      <c r="BI148" s="170"/>
      <c r="BJ148" s="171">
        <v>1</v>
      </c>
      <c r="BK148" s="229"/>
      <c r="BL148" s="230"/>
      <c r="BM148" s="170"/>
      <c r="BN148" s="171">
        <v>1</v>
      </c>
      <c r="BO148" s="229"/>
      <c r="BP148" s="230"/>
      <c r="BQ148" s="170"/>
      <c r="BR148" s="171">
        <v>1</v>
      </c>
      <c r="BS148" s="229"/>
      <c r="BT148" s="230"/>
      <c r="BU148" s="170"/>
      <c r="BV148" s="171">
        <v>1</v>
      </c>
      <c r="BW148" s="229"/>
      <c r="BX148" s="230"/>
      <c r="BY148" s="170"/>
      <c r="BZ148" s="171"/>
      <c r="CA148" s="229"/>
      <c r="CB148" s="230"/>
      <c r="CC148" s="170"/>
      <c r="CD148" s="171">
        <v>1</v>
      </c>
      <c r="CE148" s="229"/>
      <c r="CF148" s="230"/>
      <c r="CG148" s="170"/>
      <c r="CH148" s="171">
        <v>1</v>
      </c>
      <c r="CI148" s="229"/>
      <c r="CJ148" s="230"/>
      <c r="CK148" s="170"/>
      <c r="CL148" s="171">
        <v>1</v>
      </c>
      <c r="CM148" s="229"/>
      <c r="CN148" s="230"/>
      <c r="CO148" s="170"/>
      <c r="CP148" s="171">
        <v>1</v>
      </c>
      <c r="CQ148" s="229"/>
      <c r="CR148" s="230"/>
      <c r="CS148" s="170"/>
      <c r="CT148" s="171">
        <v>1</v>
      </c>
      <c r="CU148" s="229"/>
      <c r="CV148" s="230"/>
      <c r="CW148" s="170"/>
      <c r="CX148" s="171">
        <v>1</v>
      </c>
      <c r="CY148" s="229"/>
      <c r="CZ148" s="230"/>
      <c r="DA148" s="170"/>
      <c r="DB148" s="171"/>
      <c r="DC148" s="229"/>
      <c r="DD148" s="230"/>
      <c r="DE148" s="170"/>
      <c r="DF148" s="171">
        <v>1</v>
      </c>
      <c r="DG148" s="229"/>
      <c r="DH148" s="230"/>
      <c r="DI148" s="170"/>
      <c r="DJ148" s="171">
        <v>1</v>
      </c>
      <c r="DK148" s="229"/>
      <c r="DL148" s="230"/>
      <c r="DM148" s="170"/>
      <c r="DN148" s="171">
        <v>1</v>
      </c>
      <c r="DO148" s="229"/>
      <c r="DP148" s="230"/>
      <c r="DQ148" s="170"/>
      <c r="DR148" s="171">
        <v>1</v>
      </c>
      <c r="DS148" s="229"/>
      <c r="DT148" s="230"/>
      <c r="DU148" s="170"/>
      <c r="DV148" s="171">
        <v>1</v>
      </c>
      <c r="DW148" s="229"/>
      <c r="DX148" s="230"/>
      <c r="DY148" s="170"/>
      <c r="DZ148" s="183">
        <f>F148+J148+N148+R148+V148+Z148+AD148+AH148+AL148+AP148+AT148+AX148+BB148+BF148+BJ148+BN148+BR148+BV148+BZ148+CD148+CH148+CL148+CP148+CT148+CX148+DB148+DF148+DJ148+DN148+DR148+DV148</f>
        <v>27</v>
      </c>
      <c r="EA148" s="184">
        <f>G148+K148+O148+S148+W148+AA148+AE148+AI148+AM148+AQ148+AU148+AY148+BC148+BG148+BK148+BO148+BS148+BW148+CA148+CE148+CI148+CM148+CQ148+CU148+CY148+DC148+DG148+DK148+DO148+DS148+DW148</f>
        <v>0</v>
      </c>
      <c r="EB148" s="184">
        <f>H148+L148+P148+T148+X148+AB148+AF148+AJ148+AN148+AR148+AV148+AZ148+BD148+BH148+BL148+BP148+BT148+BX148+CB148+CF148+CJ148+CN148+CR148+CV148+CZ148+DD148+DH148+DL148+DP148+DT148+DX148</f>
        <v>0</v>
      </c>
      <c r="EC148" s="185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3">
        <v>12</v>
      </c>
      <c r="B149" s="252"/>
      <c r="C149" s="385" t="s">
        <v>2617</v>
      </c>
      <c r="D149" s="419" t="s">
        <v>2618</v>
      </c>
      <c r="E149" s="194">
        <v>10</v>
      </c>
      <c r="F149" s="171">
        <v>1</v>
      </c>
      <c r="G149" s="229"/>
      <c r="H149" s="230"/>
      <c r="I149" s="170"/>
      <c r="J149" s="171">
        <v>1</v>
      </c>
      <c r="K149" s="229"/>
      <c r="L149" s="230"/>
      <c r="M149" s="170"/>
      <c r="N149" s="171">
        <v>1</v>
      </c>
      <c r="O149" s="229"/>
      <c r="P149" s="230"/>
      <c r="Q149" s="170"/>
      <c r="R149" s="171">
        <v>1</v>
      </c>
      <c r="S149" s="229"/>
      <c r="T149" s="230"/>
      <c r="U149" s="170"/>
      <c r="V149" s="171"/>
      <c r="W149" s="229"/>
      <c r="X149" s="230"/>
      <c r="Y149" s="170"/>
      <c r="Z149" s="171">
        <v>1</v>
      </c>
      <c r="AA149" s="229"/>
      <c r="AB149" s="230"/>
      <c r="AC149" s="170"/>
      <c r="AD149" s="171">
        <v>1</v>
      </c>
      <c r="AE149" s="229"/>
      <c r="AF149" s="230"/>
      <c r="AG149" s="170"/>
      <c r="AH149" s="171">
        <v>1</v>
      </c>
      <c r="AI149" s="229"/>
      <c r="AJ149" s="230"/>
      <c r="AK149" s="170"/>
      <c r="AL149" s="171">
        <v>1</v>
      </c>
      <c r="AM149" s="229"/>
      <c r="AN149" s="230"/>
      <c r="AO149" s="170"/>
      <c r="AP149" s="171">
        <v>1</v>
      </c>
      <c r="AQ149" s="229"/>
      <c r="AR149" s="230"/>
      <c r="AS149" s="170"/>
      <c r="AT149" s="171">
        <v>1</v>
      </c>
      <c r="AU149" s="229"/>
      <c r="AV149" s="230"/>
      <c r="AW149" s="170"/>
      <c r="AX149" s="171"/>
      <c r="AY149" s="229"/>
      <c r="AZ149" s="230"/>
      <c r="BA149" s="170"/>
      <c r="BB149" s="171">
        <v>1</v>
      </c>
      <c r="BC149" s="229"/>
      <c r="BD149" s="230"/>
      <c r="BE149" s="170"/>
      <c r="BF149" s="171">
        <v>1</v>
      </c>
      <c r="BG149" s="229"/>
      <c r="BH149" s="230"/>
      <c r="BI149" s="170"/>
      <c r="BJ149" s="171">
        <v>1</v>
      </c>
      <c r="BK149" s="229"/>
      <c r="BL149" s="230"/>
      <c r="BM149" s="170"/>
      <c r="BN149" s="171">
        <v>1</v>
      </c>
      <c r="BO149" s="229"/>
      <c r="BP149" s="230"/>
      <c r="BQ149" s="170"/>
      <c r="BR149" s="171">
        <v>1</v>
      </c>
      <c r="BS149" s="229"/>
      <c r="BT149" s="230"/>
      <c r="BU149" s="170"/>
      <c r="BV149" s="171">
        <v>1</v>
      </c>
      <c r="BW149" s="229"/>
      <c r="BX149" s="230"/>
      <c r="BY149" s="170"/>
      <c r="BZ149" s="171"/>
      <c r="CA149" s="229"/>
      <c r="CB149" s="230"/>
      <c r="CC149" s="170"/>
      <c r="CD149" s="171">
        <v>1</v>
      </c>
      <c r="CE149" s="229"/>
      <c r="CF149" s="230"/>
      <c r="CG149" s="170"/>
      <c r="CH149" s="171">
        <v>1</v>
      </c>
      <c r="CI149" s="229"/>
      <c r="CJ149" s="230"/>
      <c r="CK149" s="170"/>
      <c r="CL149" s="171">
        <v>1</v>
      </c>
      <c r="CM149" s="229"/>
      <c r="CN149" s="230"/>
      <c r="CO149" s="170"/>
      <c r="CP149" s="171">
        <v>1</v>
      </c>
      <c r="CQ149" s="229"/>
      <c r="CR149" s="230"/>
      <c r="CS149" s="170"/>
      <c r="CT149" s="171">
        <v>1</v>
      </c>
      <c r="CU149" s="229"/>
      <c r="CV149" s="230"/>
      <c r="CW149" s="170"/>
      <c r="CX149" s="171">
        <v>1</v>
      </c>
      <c r="CY149" s="229"/>
      <c r="CZ149" s="230"/>
      <c r="DA149" s="170"/>
      <c r="DB149" s="171"/>
      <c r="DC149" s="229"/>
      <c r="DD149" s="230"/>
      <c r="DE149" s="170"/>
      <c r="DF149" s="171">
        <v>1</v>
      </c>
      <c r="DG149" s="229"/>
      <c r="DH149" s="230"/>
      <c r="DI149" s="170"/>
      <c r="DJ149" s="171">
        <v>1</v>
      </c>
      <c r="DK149" s="229"/>
      <c r="DL149" s="230"/>
      <c r="DM149" s="170"/>
      <c r="DN149" s="171">
        <v>1</v>
      </c>
      <c r="DO149" s="229"/>
      <c r="DP149" s="230"/>
      <c r="DQ149" s="170"/>
      <c r="DR149" s="171">
        <v>1</v>
      </c>
      <c r="DS149" s="229"/>
      <c r="DT149" s="230"/>
      <c r="DU149" s="170"/>
      <c r="DV149" s="171">
        <v>1</v>
      </c>
      <c r="DW149" s="229"/>
      <c r="DX149" s="230"/>
      <c r="DY149" s="170"/>
      <c r="DZ149" s="183">
        <f t="shared" si="28"/>
        <v>27</v>
      </c>
      <c r="EA149" s="184">
        <f t="shared" si="28"/>
        <v>0</v>
      </c>
      <c r="EB149" s="184">
        <f t="shared" si="28"/>
        <v>0</v>
      </c>
      <c r="EC149" s="185">
        <f t="shared" si="28"/>
        <v>0</v>
      </c>
    </row>
    <row r="150" spans="1:133" ht="40.5" customHeight="1" x14ac:dyDescent="0.25">
      <c r="A150" s="253">
        <v>13</v>
      </c>
      <c r="B150" s="252"/>
      <c r="C150" s="385" t="s">
        <v>2619</v>
      </c>
      <c r="D150" s="419" t="s">
        <v>2620</v>
      </c>
      <c r="E150" s="194">
        <v>10</v>
      </c>
      <c r="F150" s="171">
        <v>1</v>
      </c>
      <c r="G150" s="229"/>
      <c r="H150" s="230"/>
      <c r="I150" s="170"/>
      <c r="J150" s="171">
        <v>1</v>
      </c>
      <c r="K150" s="229"/>
      <c r="L150" s="230"/>
      <c r="M150" s="170"/>
      <c r="N150" s="171">
        <v>1</v>
      </c>
      <c r="O150" s="229"/>
      <c r="P150" s="230"/>
      <c r="Q150" s="170"/>
      <c r="R150" s="171">
        <v>1</v>
      </c>
      <c r="S150" s="229"/>
      <c r="T150" s="230"/>
      <c r="U150" s="170"/>
      <c r="V150" s="171"/>
      <c r="W150" s="229"/>
      <c r="X150" s="230"/>
      <c r="Y150" s="170"/>
      <c r="Z150" s="171">
        <v>1</v>
      </c>
      <c r="AA150" s="229"/>
      <c r="AB150" s="230"/>
      <c r="AC150" s="170"/>
      <c r="AD150" s="171">
        <v>1</v>
      </c>
      <c r="AE150" s="229"/>
      <c r="AF150" s="230"/>
      <c r="AG150" s="170"/>
      <c r="AH150" s="171">
        <v>1</v>
      </c>
      <c r="AI150" s="229"/>
      <c r="AJ150" s="230"/>
      <c r="AK150" s="170"/>
      <c r="AL150" s="171">
        <v>1</v>
      </c>
      <c r="AM150" s="229"/>
      <c r="AN150" s="230"/>
      <c r="AO150" s="170"/>
      <c r="AP150" s="171">
        <v>1</v>
      </c>
      <c r="AQ150" s="229"/>
      <c r="AR150" s="230"/>
      <c r="AS150" s="170"/>
      <c r="AT150" s="171">
        <v>1</v>
      </c>
      <c r="AU150" s="229"/>
      <c r="AV150" s="230"/>
      <c r="AW150" s="170"/>
      <c r="AX150" s="171"/>
      <c r="AY150" s="229"/>
      <c r="AZ150" s="230"/>
      <c r="BA150" s="170"/>
      <c r="BB150" s="171">
        <v>1</v>
      </c>
      <c r="BC150" s="229"/>
      <c r="BD150" s="230"/>
      <c r="BE150" s="170"/>
      <c r="BF150" s="171">
        <v>1</v>
      </c>
      <c r="BG150" s="229"/>
      <c r="BH150" s="230"/>
      <c r="BI150" s="170"/>
      <c r="BJ150" s="171">
        <v>1</v>
      </c>
      <c r="BK150" s="229"/>
      <c r="BL150" s="230"/>
      <c r="BM150" s="170"/>
      <c r="BN150" s="171">
        <v>1</v>
      </c>
      <c r="BO150" s="229"/>
      <c r="BP150" s="230"/>
      <c r="BQ150" s="170"/>
      <c r="BR150" s="171">
        <v>1</v>
      </c>
      <c r="BS150" s="229"/>
      <c r="BT150" s="230"/>
      <c r="BU150" s="170"/>
      <c r="BV150" s="171">
        <v>1</v>
      </c>
      <c r="BW150" s="229"/>
      <c r="BX150" s="230"/>
      <c r="BY150" s="170"/>
      <c r="BZ150" s="171"/>
      <c r="CA150" s="229"/>
      <c r="CB150" s="230"/>
      <c r="CC150" s="170"/>
      <c r="CD150" s="171">
        <v>1</v>
      </c>
      <c r="CE150" s="229"/>
      <c r="CF150" s="230"/>
      <c r="CG150" s="170"/>
      <c r="CH150" s="171">
        <v>1</v>
      </c>
      <c r="CI150" s="229"/>
      <c r="CJ150" s="230"/>
      <c r="CK150" s="170"/>
      <c r="CL150" s="171">
        <v>1</v>
      </c>
      <c r="CM150" s="229"/>
      <c r="CN150" s="230"/>
      <c r="CO150" s="170"/>
      <c r="CP150" s="171">
        <v>1</v>
      </c>
      <c r="CQ150" s="229"/>
      <c r="CR150" s="230"/>
      <c r="CS150" s="170"/>
      <c r="CT150" s="171">
        <v>1</v>
      </c>
      <c r="CU150" s="229"/>
      <c r="CV150" s="230"/>
      <c r="CW150" s="170"/>
      <c r="CX150" s="171">
        <v>1</v>
      </c>
      <c r="CY150" s="229"/>
      <c r="CZ150" s="230"/>
      <c r="DA150" s="170"/>
      <c r="DB150" s="171"/>
      <c r="DC150" s="229"/>
      <c r="DD150" s="230"/>
      <c r="DE150" s="170"/>
      <c r="DF150" s="171">
        <v>1</v>
      </c>
      <c r="DG150" s="229"/>
      <c r="DH150" s="230"/>
      <c r="DI150" s="170"/>
      <c r="DJ150" s="171">
        <v>1</v>
      </c>
      <c r="DK150" s="229"/>
      <c r="DL150" s="230"/>
      <c r="DM150" s="170"/>
      <c r="DN150" s="171">
        <v>1</v>
      </c>
      <c r="DO150" s="229"/>
      <c r="DP150" s="230"/>
      <c r="DQ150" s="170"/>
      <c r="DR150" s="171">
        <v>1</v>
      </c>
      <c r="DS150" s="229"/>
      <c r="DT150" s="230"/>
      <c r="DU150" s="170"/>
      <c r="DV150" s="171">
        <v>1</v>
      </c>
      <c r="DW150" s="229"/>
      <c r="DX150" s="230"/>
      <c r="DY150" s="170"/>
      <c r="DZ150" s="183">
        <f t="shared" ref="DZ150:DZ152" si="29">F150+J150+N150+R150+V150+Z150+AD150+AH150+AL150+AP150+AT150+AX150+BB150+BF150+BJ150+BN150+BR150+BV150+BZ150+CD150+CH150+CL150+CP150+CT150+CX150+DB150+DF150+DJ150+DN150+DR150+DV150</f>
        <v>27</v>
      </c>
      <c r="EA150" s="184">
        <f t="shared" ref="EA150:EA152" si="30">G150+K150+O150+S150+W150+AA150+AE150+AI150+AM150+AQ150+AU150+AY150+BC150+BG150+BK150+BO150+BS150+BW150+CA150+CE150+CI150+CM150+CQ150+CU150+CY150+DC150+DG150+DK150+DO150+DS150+DW150</f>
        <v>0</v>
      </c>
      <c r="EB150" s="184">
        <f t="shared" ref="EB150:EB152" si="31">H150+L150+P150+T150+X150+AB150+AF150+AJ150+AN150+AR150+AV150+AZ150+BD150+BH150+BL150+BP150+BT150+BX150+CB150+CF150+CJ150+CN150+CR150+CV150+CZ150+DD150+DH150+DL150+DP150+DT150+DX150</f>
        <v>0</v>
      </c>
      <c r="EC150" s="185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3">
        <v>14</v>
      </c>
      <c r="B151" s="252"/>
      <c r="C151" s="385" t="s">
        <v>2621</v>
      </c>
      <c r="D151" s="419" t="s">
        <v>2622</v>
      </c>
      <c r="E151" s="194">
        <v>10</v>
      </c>
      <c r="F151" s="171">
        <v>1</v>
      </c>
      <c r="G151" s="229"/>
      <c r="H151" s="230"/>
      <c r="I151" s="170"/>
      <c r="J151" s="171">
        <v>1</v>
      </c>
      <c r="K151" s="229"/>
      <c r="L151" s="230"/>
      <c r="M151" s="170"/>
      <c r="N151" s="171">
        <v>1</v>
      </c>
      <c r="O151" s="229"/>
      <c r="P151" s="230"/>
      <c r="Q151" s="170"/>
      <c r="R151" s="171">
        <v>1</v>
      </c>
      <c r="S151" s="229"/>
      <c r="T151" s="230"/>
      <c r="U151" s="170"/>
      <c r="V151" s="171"/>
      <c r="W151" s="229"/>
      <c r="X151" s="230"/>
      <c r="Y151" s="170"/>
      <c r="Z151" s="171">
        <v>1</v>
      </c>
      <c r="AA151" s="229"/>
      <c r="AB151" s="230"/>
      <c r="AC151" s="170"/>
      <c r="AD151" s="171">
        <v>1</v>
      </c>
      <c r="AE151" s="229"/>
      <c r="AF151" s="230"/>
      <c r="AG151" s="170"/>
      <c r="AH151" s="171">
        <v>1</v>
      </c>
      <c r="AI151" s="229"/>
      <c r="AJ151" s="230"/>
      <c r="AK151" s="170"/>
      <c r="AL151" s="171">
        <v>1</v>
      </c>
      <c r="AM151" s="229"/>
      <c r="AN151" s="230"/>
      <c r="AO151" s="170"/>
      <c r="AP151" s="171">
        <v>1</v>
      </c>
      <c r="AQ151" s="229"/>
      <c r="AR151" s="230"/>
      <c r="AS151" s="170"/>
      <c r="AT151" s="171">
        <v>1</v>
      </c>
      <c r="AU151" s="229"/>
      <c r="AV151" s="230"/>
      <c r="AW151" s="170"/>
      <c r="AX151" s="171"/>
      <c r="AY151" s="229"/>
      <c r="AZ151" s="230"/>
      <c r="BA151" s="170"/>
      <c r="BB151" s="171">
        <v>1</v>
      </c>
      <c r="BC151" s="229"/>
      <c r="BD151" s="230"/>
      <c r="BE151" s="170"/>
      <c r="BF151" s="171">
        <v>1</v>
      </c>
      <c r="BG151" s="229"/>
      <c r="BH151" s="230"/>
      <c r="BI151" s="170"/>
      <c r="BJ151" s="171">
        <v>1</v>
      </c>
      <c r="BK151" s="229"/>
      <c r="BL151" s="230"/>
      <c r="BM151" s="170"/>
      <c r="BN151" s="171">
        <v>1</v>
      </c>
      <c r="BO151" s="229"/>
      <c r="BP151" s="230"/>
      <c r="BQ151" s="170"/>
      <c r="BR151" s="171">
        <v>1</v>
      </c>
      <c r="BS151" s="229"/>
      <c r="BT151" s="230"/>
      <c r="BU151" s="170"/>
      <c r="BV151" s="171">
        <v>1</v>
      </c>
      <c r="BW151" s="229"/>
      <c r="BX151" s="230"/>
      <c r="BY151" s="170"/>
      <c r="BZ151" s="171"/>
      <c r="CA151" s="229"/>
      <c r="CB151" s="230"/>
      <c r="CC151" s="170"/>
      <c r="CD151" s="171">
        <v>1</v>
      </c>
      <c r="CE151" s="229"/>
      <c r="CF151" s="230"/>
      <c r="CG151" s="170"/>
      <c r="CH151" s="171">
        <v>1</v>
      </c>
      <c r="CI151" s="229"/>
      <c r="CJ151" s="230"/>
      <c r="CK151" s="170"/>
      <c r="CL151" s="171">
        <v>1</v>
      </c>
      <c r="CM151" s="229"/>
      <c r="CN151" s="230"/>
      <c r="CO151" s="170"/>
      <c r="CP151" s="171">
        <v>1</v>
      </c>
      <c r="CQ151" s="229"/>
      <c r="CR151" s="230"/>
      <c r="CS151" s="170"/>
      <c r="CT151" s="171">
        <v>1</v>
      </c>
      <c r="CU151" s="229"/>
      <c r="CV151" s="230"/>
      <c r="CW151" s="170"/>
      <c r="CX151" s="171">
        <v>1</v>
      </c>
      <c r="CY151" s="229"/>
      <c r="CZ151" s="230"/>
      <c r="DA151" s="170"/>
      <c r="DB151" s="171"/>
      <c r="DC151" s="229"/>
      <c r="DD151" s="230"/>
      <c r="DE151" s="170"/>
      <c r="DF151" s="171">
        <v>1</v>
      </c>
      <c r="DG151" s="229"/>
      <c r="DH151" s="230"/>
      <c r="DI151" s="170"/>
      <c r="DJ151" s="171">
        <v>1</v>
      </c>
      <c r="DK151" s="229"/>
      <c r="DL151" s="230"/>
      <c r="DM151" s="170"/>
      <c r="DN151" s="171">
        <v>1</v>
      </c>
      <c r="DO151" s="229"/>
      <c r="DP151" s="230"/>
      <c r="DQ151" s="170"/>
      <c r="DR151" s="171">
        <v>1</v>
      </c>
      <c r="DS151" s="229"/>
      <c r="DT151" s="230"/>
      <c r="DU151" s="170"/>
      <c r="DV151" s="171">
        <v>1</v>
      </c>
      <c r="DW151" s="229"/>
      <c r="DX151" s="230"/>
      <c r="DY151" s="170"/>
      <c r="DZ151" s="183">
        <f t="shared" si="29"/>
        <v>27</v>
      </c>
      <c r="EA151" s="184">
        <f t="shared" si="30"/>
        <v>0</v>
      </c>
      <c r="EB151" s="184">
        <f t="shared" si="31"/>
        <v>0</v>
      </c>
      <c r="EC151" s="185">
        <f t="shared" si="32"/>
        <v>0</v>
      </c>
    </row>
    <row r="152" spans="1:133" ht="40.5" customHeight="1" x14ac:dyDescent="0.25">
      <c r="A152" s="253">
        <v>15</v>
      </c>
      <c r="B152" s="252"/>
      <c r="C152" s="385" t="s">
        <v>2623</v>
      </c>
      <c r="D152" s="419"/>
      <c r="E152" s="194">
        <v>10</v>
      </c>
      <c r="F152" s="171">
        <v>1</v>
      </c>
      <c r="G152" s="229"/>
      <c r="H152" s="230"/>
      <c r="I152" s="170"/>
      <c r="J152" s="171">
        <v>1</v>
      </c>
      <c r="K152" s="229"/>
      <c r="L152" s="230"/>
      <c r="M152" s="170"/>
      <c r="N152" s="171">
        <v>1</v>
      </c>
      <c r="O152" s="229"/>
      <c r="P152" s="230"/>
      <c r="Q152" s="170"/>
      <c r="R152" s="171">
        <v>1</v>
      </c>
      <c r="S152" s="229"/>
      <c r="T152" s="230"/>
      <c r="U152" s="170"/>
      <c r="V152" s="171"/>
      <c r="W152" s="229"/>
      <c r="X152" s="230"/>
      <c r="Y152" s="170"/>
      <c r="Z152" s="171">
        <v>1</v>
      </c>
      <c r="AA152" s="229"/>
      <c r="AB152" s="230"/>
      <c r="AC152" s="170"/>
      <c r="AD152" s="171">
        <v>1</v>
      </c>
      <c r="AE152" s="229"/>
      <c r="AF152" s="230"/>
      <c r="AG152" s="170"/>
      <c r="AH152" s="171">
        <v>1</v>
      </c>
      <c r="AI152" s="229"/>
      <c r="AJ152" s="230"/>
      <c r="AK152" s="170"/>
      <c r="AL152" s="171">
        <v>1</v>
      </c>
      <c r="AM152" s="229"/>
      <c r="AN152" s="230"/>
      <c r="AO152" s="170"/>
      <c r="AP152" s="171">
        <v>1</v>
      </c>
      <c r="AQ152" s="229"/>
      <c r="AR152" s="230"/>
      <c r="AS152" s="170"/>
      <c r="AT152" s="171">
        <v>1</v>
      </c>
      <c r="AU152" s="229"/>
      <c r="AV152" s="230"/>
      <c r="AW152" s="170"/>
      <c r="AX152" s="171"/>
      <c r="AY152" s="229"/>
      <c r="AZ152" s="230"/>
      <c r="BA152" s="170"/>
      <c r="BB152" s="171">
        <v>1</v>
      </c>
      <c r="BC152" s="229"/>
      <c r="BD152" s="230"/>
      <c r="BE152" s="170"/>
      <c r="BF152" s="171">
        <v>1</v>
      </c>
      <c r="BG152" s="229"/>
      <c r="BH152" s="230"/>
      <c r="BI152" s="170"/>
      <c r="BJ152" s="171">
        <v>1</v>
      </c>
      <c r="BK152" s="229"/>
      <c r="BL152" s="230"/>
      <c r="BM152" s="170"/>
      <c r="BN152" s="171">
        <v>1</v>
      </c>
      <c r="BO152" s="229"/>
      <c r="BP152" s="230"/>
      <c r="BQ152" s="170"/>
      <c r="BR152" s="171">
        <v>1</v>
      </c>
      <c r="BS152" s="229"/>
      <c r="BT152" s="230"/>
      <c r="BU152" s="170"/>
      <c r="BV152" s="171">
        <v>1</v>
      </c>
      <c r="BW152" s="229"/>
      <c r="BX152" s="230"/>
      <c r="BY152" s="170"/>
      <c r="BZ152" s="171"/>
      <c r="CA152" s="229"/>
      <c r="CB152" s="230"/>
      <c r="CC152" s="170"/>
      <c r="CD152" s="171">
        <v>1</v>
      </c>
      <c r="CE152" s="229"/>
      <c r="CF152" s="230"/>
      <c r="CG152" s="170"/>
      <c r="CH152" s="171">
        <v>1</v>
      </c>
      <c r="CI152" s="229"/>
      <c r="CJ152" s="230"/>
      <c r="CK152" s="170"/>
      <c r="CL152" s="171">
        <v>1</v>
      </c>
      <c r="CM152" s="229"/>
      <c r="CN152" s="230"/>
      <c r="CO152" s="170"/>
      <c r="CP152" s="171">
        <v>1</v>
      </c>
      <c r="CQ152" s="229"/>
      <c r="CR152" s="230"/>
      <c r="CS152" s="170"/>
      <c r="CT152" s="171">
        <v>1</v>
      </c>
      <c r="CU152" s="229"/>
      <c r="CV152" s="230"/>
      <c r="CW152" s="170"/>
      <c r="CX152" s="171">
        <v>1</v>
      </c>
      <c r="CY152" s="229"/>
      <c r="CZ152" s="230"/>
      <c r="DA152" s="170"/>
      <c r="DB152" s="171"/>
      <c r="DC152" s="229"/>
      <c r="DD152" s="230"/>
      <c r="DE152" s="170"/>
      <c r="DF152" s="171">
        <v>1</v>
      </c>
      <c r="DG152" s="229"/>
      <c r="DH152" s="230"/>
      <c r="DI152" s="170"/>
      <c r="DJ152" s="171">
        <v>1</v>
      </c>
      <c r="DK152" s="229"/>
      <c r="DL152" s="230"/>
      <c r="DM152" s="170"/>
      <c r="DN152" s="171">
        <v>1</v>
      </c>
      <c r="DO152" s="229"/>
      <c r="DP152" s="230"/>
      <c r="DQ152" s="170"/>
      <c r="DR152" s="171">
        <v>1</v>
      </c>
      <c r="DS152" s="229"/>
      <c r="DT152" s="230"/>
      <c r="DU152" s="170"/>
      <c r="DV152" s="171">
        <v>1</v>
      </c>
      <c r="DW152" s="229"/>
      <c r="DX152" s="230"/>
      <c r="DY152" s="170"/>
      <c r="DZ152" s="183">
        <f t="shared" si="29"/>
        <v>27</v>
      </c>
      <c r="EA152" s="184">
        <f t="shared" si="30"/>
        <v>0</v>
      </c>
      <c r="EB152" s="184">
        <f t="shared" si="31"/>
        <v>0</v>
      </c>
      <c r="EC152" s="185">
        <f t="shared" si="32"/>
        <v>0</v>
      </c>
    </row>
    <row r="153" spans="1:133" ht="40.5" customHeight="1" x14ac:dyDescent="0.25">
      <c r="A153" s="253">
        <v>16</v>
      </c>
      <c r="B153" s="252"/>
      <c r="C153" s="385" t="s">
        <v>2624</v>
      </c>
      <c r="D153" s="419"/>
      <c r="E153" s="194">
        <v>10</v>
      </c>
      <c r="F153" s="171">
        <v>1</v>
      </c>
      <c r="G153" s="229"/>
      <c r="H153" s="230"/>
      <c r="I153" s="170"/>
      <c r="J153" s="171">
        <v>1</v>
      </c>
      <c r="K153" s="229"/>
      <c r="L153" s="230"/>
      <c r="M153" s="170"/>
      <c r="N153" s="171">
        <v>1</v>
      </c>
      <c r="O153" s="229"/>
      <c r="P153" s="230"/>
      <c r="Q153" s="170"/>
      <c r="R153" s="171">
        <v>1</v>
      </c>
      <c r="S153" s="229"/>
      <c r="T153" s="230"/>
      <c r="U153" s="170"/>
      <c r="V153" s="171"/>
      <c r="W153" s="229"/>
      <c r="X153" s="230"/>
      <c r="Y153" s="170"/>
      <c r="Z153" s="171">
        <v>1</v>
      </c>
      <c r="AA153" s="229"/>
      <c r="AB153" s="230"/>
      <c r="AC153" s="170"/>
      <c r="AD153" s="171">
        <v>1</v>
      </c>
      <c r="AE153" s="229"/>
      <c r="AF153" s="230"/>
      <c r="AG153" s="170"/>
      <c r="AH153" s="171">
        <v>1</v>
      </c>
      <c r="AI153" s="229"/>
      <c r="AJ153" s="230"/>
      <c r="AK153" s="170"/>
      <c r="AL153" s="171">
        <v>1</v>
      </c>
      <c r="AM153" s="229"/>
      <c r="AN153" s="230"/>
      <c r="AO153" s="170"/>
      <c r="AP153" s="171">
        <v>1</v>
      </c>
      <c r="AQ153" s="229"/>
      <c r="AR153" s="230"/>
      <c r="AS153" s="170"/>
      <c r="AT153" s="171">
        <v>1</v>
      </c>
      <c r="AU153" s="229"/>
      <c r="AV153" s="230"/>
      <c r="AW153" s="170"/>
      <c r="AX153" s="171"/>
      <c r="AY153" s="229"/>
      <c r="AZ153" s="230"/>
      <c r="BA153" s="170"/>
      <c r="BB153" s="171">
        <v>1</v>
      </c>
      <c r="BC153" s="229"/>
      <c r="BD153" s="230"/>
      <c r="BE153" s="170"/>
      <c r="BF153" s="171">
        <v>1</v>
      </c>
      <c r="BG153" s="229"/>
      <c r="BH153" s="230"/>
      <c r="BI153" s="170"/>
      <c r="BJ153" s="171">
        <v>1</v>
      </c>
      <c r="BK153" s="229"/>
      <c r="BL153" s="230"/>
      <c r="BM153" s="170"/>
      <c r="BN153" s="171">
        <v>1</v>
      </c>
      <c r="BO153" s="229"/>
      <c r="BP153" s="230"/>
      <c r="BQ153" s="170"/>
      <c r="BR153" s="171">
        <v>1</v>
      </c>
      <c r="BS153" s="229"/>
      <c r="BT153" s="230"/>
      <c r="BU153" s="170"/>
      <c r="BV153" s="171">
        <v>1</v>
      </c>
      <c r="BW153" s="229"/>
      <c r="BX153" s="230"/>
      <c r="BY153" s="170"/>
      <c r="BZ153" s="171"/>
      <c r="CA153" s="229"/>
      <c r="CB153" s="230"/>
      <c r="CC153" s="170"/>
      <c r="CD153" s="171">
        <v>1</v>
      </c>
      <c r="CE153" s="229"/>
      <c r="CF153" s="230"/>
      <c r="CG153" s="170"/>
      <c r="CH153" s="171">
        <v>1</v>
      </c>
      <c r="CI153" s="229"/>
      <c r="CJ153" s="230"/>
      <c r="CK153" s="170"/>
      <c r="CL153" s="171">
        <v>1</v>
      </c>
      <c r="CM153" s="229"/>
      <c r="CN153" s="230"/>
      <c r="CO153" s="170"/>
      <c r="CP153" s="171">
        <v>1</v>
      </c>
      <c r="CQ153" s="229"/>
      <c r="CR153" s="230"/>
      <c r="CS153" s="170"/>
      <c r="CT153" s="171">
        <v>1</v>
      </c>
      <c r="CU153" s="229"/>
      <c r="CV153" s="230"/>
      <c r="CW153" s="170"/>
      <c r="CX153" s="171">
        <v>1</v>
      </c>
      <c r="CY153" s="229"/>
      <c r="CZ153" s="230"/>
      <c r="DA153" s="170"/>
      <c r="DB153" s="171"/>
      <c r="DC153" s="229"/>
      <c r="DD153" s="230"/>
      <c r="DE153" s="170"/>
      <c r="DF153" s="171">
        <v>1</v>
      </c>
      <c r="DG153" s="229"/>
      <c r="DH153" s="230"/>
      <c r="DI153" s="170"/>
      <c r="DJ153" s="171">
        <v>1</v>
      </c>
      <c r="DK153" s="229"/>
      <c r="DL153" s="230"/>
      <c r="DM153" s="170"/>
      <c r="DN153" s="171">
        <v>1</v>
      </c>
      <c r="DO153" s="229"/>
      <c r="DP153" s="230"/>
      <c r="DQ153" s="170"/>
      <c r="DR153" s="171">
        <v>1</v>
      </c>
      <c r="DS153" s="229"/>
      <c r="DT153" s="230"/>
      <c r="DU153" s="170"/>
      <c r="DV153" s="171">
        <v>1</v>
      </c>
      <c r="DW153" s="229"/>
      <c r="DX153" s="230"/>
      <c r="DY153" s="170"/>
      <c r="DZ153" s="183">
        <f t="shared" si="28"/>
        <v>27</v>
      </c>
      <c r="EA153" s="184">
        <f t="shared" si="28"/>
        <v>0</v>
      </c>
      <c r="EB153" s="184">
        <f t="shared" si="28"/>
        <v>0</v>
      </c>
      <c r="EC153" s="185">
        <f t="shared" si="28"/>
        <v>0</v>
      </c>
    </row>
    <row r="154" spans="1:133" ht="34.5" customHeight="1" x14ac:dyDescent="0.25">
      <c r="A154" s="253">
        <v>17</v>
      </c>
      <c r="B154" s="252"/>
      <c r="C154" s="385" t="s">
        <v>2625</v>
      </c>
      <c r="D154" s="419" t="s">
        <v>2626</v>
      </c>
      <c r="E154" s="194">
        <v>10</v>
      </c>
      <c r="F154" s="171">
        <v>1</v>
      </c>
      <c r="G154" s="229"/>
      <c r="H154" s="230"/>
      <c r="I154" s="170"/>
      <c r="J154" s="171">
        <v>1</v>
      </c>
      <c r="K154" s="229"/>
      <c r="L154" s="230"/>
      <c r="M154" s="170"/>
      <c r="N154" s="171">
        <v>1</v>
      </c>
      <c r="O154" s="229"/>
      <c r="P154" s="230"/>
      <c r="Q154" s="170"/>
      <c r="R154" s="171">
        <v>1</v>
      </c>
      <c r="S154" s="229"/>
      <c r="T154" s="230"/>
      <c r="U154" s="170"/>
      <c r="V154" s="171"/>
      <c r="W154" s="229"/>
      <c r="X154" s="230"/>
      <c r="Y154" s="170"/>
      <c r="Z154" s="171">
        <v>1</v>
      </c>
      <c r="AA154" s="229"/>
      <c r="AB154" s="230"/>
      <c r="AC154" s="170"/>
      <c r="AD154" s="171">
        <v>1</v>
      </c>
      <c r="AE154" s="229"/>
      <c r="AF154" s="230"/>
      <c r="AG154" s="170"/>
      <c r="AH154" s="171">
        <v>1</v>
      </c>
      <c r="AI154" s="229"/>
      <c r="AJ154" s="230"/>
      <c r="AK154" s="170"/>
      <c r="AL154" s="171">
        <v>1</v>
      </c>
      <c r="AM154" s="229"/>
      <c r="AN154" s="230"/>
      <c r="AO154" s="170"/>
      <c r="AP154" s="171">
        <v>1</v>
      </c>
      <c r="AQ154" s="229"/>
      <c r="AR154" s="230"/>
      <c r="AS154" s="170"/>
      <c r="AT154" s="171">
        <v>1</v>
      </c>
      <c r="AU154" s="229"/>
      <c r="AV154" s="230"/>
      <c r="AW154" s="170"/>
      <c r="AX154" s="171"/>
      <c r="AY154" s="229"/>
      <c r="AZ154" s="230"/>
      <c r="BA154" s="170"/>
      <c r="BB154" s="171">
        <v>1</v>
      </c>
      <c r="BC154" s="229"/>
      <c r="BD154" s="230"/>
      <c r="BE154" s="170"/>
      <c r="BF154" s="171">
        <v>1</v>
      </c>
      <c r="BG154" s="229"/>
      <c r="BH154" s="230"/>
      <c r="BI154" s="170"/>
      <c r="BJ154" s="171">
        <v>1</v>
      </c>
      <c r="BK154" s="229"/>
      <c r="BL154" s="230"/>
      <c r="BM154" s="170"/>
      <c r="BN154" s="171">
        <v>1</v>
      </c>
      <c r="BO154" s="229"/>
      <c r="BP154" s="230"/>
      <c r="BQ154" s="170"/>
      <c r="BR154" s="171">
        <v>1</v>
      </c>
      <c r="BS154" s="229"/>
      <c r="BT154" s="230"/>
      <c r="BU154" s="170"/>
      <c r="BV154" s="171">
        <v>1</v>
      </c>
      <c r="BW154" s="229"/>
      <c r="BX154" s="230"/>
      <c r="BY154" s="170"/>
      <c r="BZ154" s="171"/>
      <c r="CA154" s="229"/>
      <c r="CB154" s="230"/>
      <c r="CC154" s="170"/>
      <c r="CD154" s="171">
        <v>1</v>
      </c>
      <c r="CE154" s="229"/>
      <c r="CF154" s="230"/>
      <c r="CG154" s="170"/>
      <c r="CH154" s="171">
        <v>1</v>
      </c>
      <c r="CI154" s="229"/>
      <c r="CJ154" s="230"/>
      <c r="CK154" s="170"/>
      <c r="CL154" s="171">
        <v>1</v>
      </c>
      <c r="CM154" s="229"/>
      <c r="CN154" s="230"/>
      <c r="CO154" s="170"/>
      <c r="CP154" s="171">
        <v>1</v>
      </c>
      <c r="CQ154" s="229"/>
      <c r="CR154" s="230"/>
      <c r="CS154" s="170"/>
      <c r="CT154" s="171">
        <v>1</v>
      </c>
      <c r="CU154" s="229"/>
      <c r="CV154" s="230"/>
      <c r="CW154" s="170"/>
      <c r="CX154" s="171">
        <v>1</v>
      </c>
      <c r="CY154" s="229"/>
      <c r="CZ154" s="230"/>
      <c r="DA154" s="170"/>
      <c r="DB154" s="171"/>
      <c r="DC154" s="229"/>
      <c r="DD154" s="230"/>
      <c r="DE154" s="170"/>
      <c r="DF154" s="171">
        <v>1</v>
      </c>
      <c r="DG154" s="229"/>
      <c r="DH154" s="230"/>
      <c r="DI154" s="170"/>
      <c r="DJ154" s="171">
        <v>1</v>
      </c>
      <c r="DK154" s="229"/>
      <c r="DL154" s="230"/>
      <c r="DM154" s="170"/>
      <c r="DN154" s="171">
        <v>1</v>
      </c>
      <c r="DO154" s="229"/>
      <c r="DP154" s="230"/>
      <c r="DQ154" s="170"/>
      <c r="DR154" s="171">
        <v>1</v>
      </c>
      <c r="DS154" s="229"/>
      <c r="DT154" s="230"/>
      <c r="DU154" s="170"/>
      <c r="DV154" s="171">
        <v>1</v>
      </c>
      <c r="DW154" s="229"/>
      <c r="DX154" s="230"/>
      <c r="DY154" s="170"/>
      <c r="DZ154" s="183">
        <f t="shared" si="28"/>
        <v>27</v>
      </c>
      <c r="EA154" s="184">
        <f t="shared" si="28"/>
        <v>0</v>
      </c>
      <c r="EB154" s="184">
        <f t="shared" si="28"/>
        <v>0</v>
      </c>
      <c r="EC154" s="185">
        <f t="shared" si="28"/>
        <v>0</v>
      </c>
    </row>
    <row r="155" spans="1:133" ht="32.25" customHeight="1" thickBot="1" x14ac:dyDescent="0.3">
      <c r="A155" s="253">
        <v>18</v>
      </c>
      <c r="B155" s="252"/>
      <c r="C155" s="385" t="s">
        <v>2627</v>
      </c>
      <c r="D155" s="419" t="s">
        <v>2628</v>
      </c>
      <c r="E155" s="194">
        <v>4</v>
      </c>
      <c r="F155" s="171">
        <v>1</v>
      </c>
      <c r="G155" s="229"/>
      <c r="H155" s="230"/>
      <c r="I155" s="170"/>
      <c r="J155" s="171">
        <v>1</v>
      </c>
      <c r="K155" s="229"/>
      <c r="L155" s="230"/>
      <c r="M155" s="170"/>
      <c r="N155" s="171">
        <v>1</v>
      </c>
      <c r="O155" s="229"/>
      <c r="P155" s="230"/>
      <c r="Q155" s="170"/>
      <c r="R155" s="171">
        <v>1</v>
      </c>
      <c r="S155" s="229"/>
      <c r="T155" s="230"/>
      <c r="U155" s="170"/>
      <c r="V155" s="171"/>
      <c r="W155" s="229"/>
      <c r="X155" s="230"/>
      <c r="Y155" s="170"/>
      <c r="Z155" s="171">
        <v>1</v>
      </c>
      <c r="AA155" s="229"/>
      <c r="AB155" s="230"/>
      <c r="AC155" s="170"/>
      <c r="AD155" s="171">
        <v>1</v>
      </c>
      <c r="AE155" s="229"/>
      <c r="AF155" s="230"/>
      <c r="AG155" s="170"/>
      <c r="AH155" s="171">
        <v>1</v>
      </c>
      <c r="AI155" s="229"/>
      <c r="AJ155" s="230"/>
      <c r="AK155" s="170"/>
      <c r="AL155" s="171">
        <v>1</v>
      </c>
      <c r="AM155" s="229"/>
      <c r="AN155" s="230"/>
      <c r="AO155" s="170"/>
      <c r="AP155" s="171">
        <v>1</v>
      </c>
      <c r="AQ155" s="229"/>
      <c r="AR155" s="230"/>
      <c r="AS155" s="170"/>
      <c r="AT155" s="171">
        <v>1</v>
      </c>
      <c r="AU155" s="229"/>
      <c r="AV155" s="230"/>
      <c r="AW155" s="170"/>
      <c r="AX155" s="171"/>
      <c r="AY155" s="229"/>
      <c r="AZ155" s="230"/>
      <c r="BA155" s="170"/>
      <c r="BB155" s="171">
        <v>1</v>
      </c>
      <c r="BC155" s="229"/>
      <c r="BD155" s="230"/>
      <c r="BE155" s="170"/>
      <c r="BF155" s="171">
        <v>1</v>
      </c>
      <c r="BG155" s="229"/>
      <c r="BH155" s="230"/>
      <c r="BI155" s="170"/>
      <c r="BJ155" s="171">
        <v>1</v>
      </c>
      <c r="BK155" s="229"/>
      <c r="BL155" s="230"/>
      <c r="BM155" s="170"/>
      <c r="BN155" s="171">
        <v>1</v>
      </c>
      <c r="BO155" s="229"/>
      <c r="BP155" s="230"/>
      <c r="BQ155" s="170"/>
      <c r="BR155" s="171">
        <v>1</v>
      </c>
      <c r="BS155" s="229"/>
      <c r="BT155" s="230"/>
      <c r="BU155" s="170"/>
      <c r="BV155" s="171">
        <v>1</v>
      </c>
      <c r="BW155" s="229"/>
      <c r="BX155" s="230"/>
      <c r="BY155" s="170"/>
      <c r="BZ155" s="171"/>
      <c r="CA155" s="229"/>
      <c r="CB155" s="230"/>
      <c r="CC155" s="170"/>
      <c r="CD155" s="171">
        <v>1</v>
      </c>
      <c r="CE155" s="229"/>
      <c r="CF155" s="230"/>
      <c r="CG155" s="170"/>
      <c r="CH155" s="171">
        <v>1</v>
      </c>
      <c r="CI155" s="229"/>
      <c r="CJ155" s="230"/>
      <c r="CK155" s="170"/>
      <c r="CL155" s="171">
        <v>1</v>
      </c>
      <c r="CM155" s="229"/>
      <c r="CN155" s="230"/>
      <c r="CO155" s="170"/>
      <c r="CP155" s="171">
        <v>1</v>
      </c>
      <c r="CQ155" s="229"/>
      <c r="CR155" s="230"/>
      <c r="CS155" s="170"/>
      <c r="CT155" s="171">
        <v>1</v>
      </c>
      <c r="CU155" s="229"/>
      <c r="CV155" s="230"/>
      <c r="CW155" s="170"/>
      <c r="CX155" s="171">
        <v>1</v>
      </c>
      <c r="CY155" s="229"/>
      <c r="CZ155" s="230"/>
      <c r="DA155" s="170"/>
      <c r="DB155" s="171"/>
      <c r="DC155" s="229"/>
      <c r="DD155" s="230"/>
      <c r="DE155" s="170"/>
      <c r="DF155" s="171">
        <v>1</v>
      </c>
      <c r="DG155" s="229"/>
      <c r="DH155" s="230"/>
      <c r="DI155" s="170"/>
      <c r="DJ155" s="171">
        <v>1</v>
      </c>
      <c r="DK155" s="229"/>
      <c r="DL155" s="230"/>
      <c r="DM155" s="170"/>
      <c r="DN155" s="171">
        <v>1</v>
      </c>
      <c r="DO155" s="229"/>
      <c r="DP155" s="230"/>
      <c r="DQ155" s="170"/>
      <c r="DR155" s="171">
        <v>1</v>
      </c>
      <c r="DS155" s="229"/>
      <c r="DT155" s="230"/>
      <c r="DU155" s="170"/>
      <c r="DV155" s="171">
        <v>1</v>
      </c>
      <c r="DW155" s="229"/>
      <c r="DX155" s="230"/>
      <c r="DY155" s="170"/>
      <c r="DZ155" s="186">
        <f t="shared" si="28"/>
        <v>27</v>
      </c>
      <c r="EA155" s="187">
        <f t="shared" si="28"/>
        <v>0</v>
      </c>
      <c r="EB155" s="187">
        <f t="shared" si="28"/>
        <v>0</v>
      </c>
      <c r="EC155" s="188">
        <f t="shared" si="28"/>
        <v>0</v>
      </c>
    </row>
    <row r="156" spans="1:133" ht="41.25" customHeight="1" thickBot="1" x14ac:dyDescent="0.3">
      <c r="A156" s="253">
        <v>19</v>
      </c>
      <c r="B156" s="252"/>
      <c r="C156" s="385" t="s">
        <v>2629</v>
      </c>
      <c r="D156" s="419" t="s">
        <v>2630</v>
      </c>
      <c r="E156" s="194">
        <v>4</v>
      </c>
      <c r="F156" s="171">
        <v>1</v>
      </c>
      <c r="G156" s="229"/>
      <c r="H156" s="230"/>
      <c r="I156" s="170"/>
      <c r="J156" s="171">
        <v>1</v>
      </c>
      <c r="K156" s="229"/>
      <c r="L156" s="230"/>
      <c r="M156" s="170"/>
      <c r="N156" s="171">
        <v>1</v>
      </c>
      <c r="O156" s="229"/>
      <c r="P156" s="230"/>
      <c r="Q156" s="170"/>
      <c r="R156" s="171">
        <v>1</v>
      </c>
      <c r="S156" s="229"/>
      <c r="T156" s="230"/>
      <c r="U156" s="170"/>
      <c r="V156" s="171"/>
      <c r="W156" s="229"/>
      <c r="X156" s="230"/>
      <c r="Y156" s="170"/>
      <c r="Z156" s="171">
        <v>1</v>
      </c>
      <c r="AA156" s="229"/>
      <c r="AB156" s="230"/>
      <c r="AC156" s="170"/>
      <c r="AD156" s="171">
        <v>1</v>
      </c>
      <c r="AE156" s="229"/>
      <c r="AF156" s="230"/>
      <c r="AG156" s="170"/>
      <c r="AH156" s="171">
        <v>1</v>
      </c>
      <c r="AI156" s="229"/>
      <c r="AJ156" s="230"/>
      <c r="AK156" s="170"/>
      <c r="AL156" s="171">
        <v>1</v>
      </c>
      <c r="AM156" s="229"/>
      <c r="AN156" s="230"/>
      <c r="AO156" s="170"/>
      <c r="AP156" s="171">
        <v>1</v>
      </c>
      <c r="AQ156" s="229"/>
      <c r="AR156" s="230"/>
      <c r="AS156" s="170"/>
      <c r="AT156" s="171">
        <v>1</v>
      </c>
      <c r="AU156" s="229"/>
      <c r="AV156" s="230"/>
      <c r="AW156" s="170"/>
      <c r="AX156" s="171"/>
      <c r="AY156" s="229"/>
      <c r="AZ156" s="230"/>
      <c r="BA156" s="170"/>
      <c r="BB156" s="171">
        <v>1</v>
      </c>
      <c r="BC156" s="229"/>
      <c r="BD156" s="230"/>
      <c r="BE156" s="170"/>
      <c r="BF156" s="171">
        <v>1</v>
      </c>
      <c r="BG156" s="229"/>
      <c r="BH156" s="230"/>
      <c r="BI156" s="170"/>
      <c r="BJ156" s="171">
        <v>1</v>
      </c>
      <c r="BK156" s="229"/>
      <c r="BL156" s="230"/>
      <c r="BM156" s="170"/>
      <c r="BN156" s="171">
        <v>1</v>
      </c>
      <c r="BO156" s="229"/>
      <c r="BP156" s="230"/>
      <c r="BQ156" s="170"/>
      <c r="BR156" s="171">
        <v>1</v>
      </c>
      <c r="BS156" s="229"/>
      <c r="BT156" s="230"/>
      <c r="BU156" s="170"/>
      <c r="BV156" s="171">
        <v>1</v>
      </c>
      <c r="BW156" s="229"/>
      <c r="BX156" s="230"/>
      <c r="BY156" s="170"/>
      <c r="BZ156" s="171"/>
      <c r="CA156" s="229"/>
      <c r="CB156" s="230"/>
      <c r="CC156" s="170"/>
      <c r="CD156" s="171">
        <v>1</v>
      </c>
      <c r="CE156" s="229"/>
      <c r="CF156" s="230"/>
      <c r="CG156" s="170"/>
      <c r="CH156" s="171">
        <v>1</v>
      </c>
      <c r="CI156" s="229"/>
      <c r="CJ156" s="230"/>
      <c r="CK156" s="170"/>
      <c r="CL156" s="171">
        <v>1</v>
      </c>
      <c r="CM156" s="229"/>
      <c r="CN156" s="230"/>
      <c r="CO156" s="170"/>
      <c r="CP156" s="171">
        <v>1</v>
      </c>
      <c r="CQ156" s="229"/>
      <c r="CR156" s="230"/>
      <c r="CS156" s="170"/>
      <c r="CT156" s="171">
        <v>1</v>
      </c>
      <c r="CU156" s="229"/>
      <c r="CV156" s="230"/>
      <c r="CW156" s="170"/>
      <c r="CX156" s="171">
        <v>1</v>
      </c>
      <c r="CY156" s="229"/>
      <c r="CZ156" s="230"/>
      <c r="DA156" s="170"/>
      <c r="DB156" s="171"/>
      <c r="DC156" s="229"/>
      <c r="DD156" s="230"/>
      <c r="DE156" s="170"/>
      <c r="DF156" s="171">
        <v>1</v>
      </c>
      <c r="DG156" s="229"/>
      <c r="DH156" s="230"/>
      <c r="DI156" s="170"/>
      <c r="DJ156" s="171">
        <v>1</v>
      </c>
      <c r="DK156" s="229"/>
      <c r="DL156" s="230"/>
      <c r="DM156" s="170"/>
      <c r="DN156" s="171">
        <v>1</v>
      </c>
      <c r="DO156" s="229"/>
      <c r="DP156" s="230"/>
      <c r="DQ156" s="170"/>
      <c r="DR156" s="171">
        <v>1</v>
      </c>
      <c r="DS156" s="229"/>
      <c r="DT156" s="230"/>
      <c r="DU156" s="170"/>
      <c r="DV156" s="171">
        <v>1</v>
      </c>
      <c r="DW156" s="229"/>
      <c r="DX156" s="230"/>
      <c r="DY156" s="170"/>
      <c r="DZ156" s="186">
        <f t="shared" ref="DZ156:EC156" si="33">F156+J156+N156+R156+V156+Z156+AD156+AH156+AL156+AP156+AT156+AX156+BB156+BF156+BJ156+BN156+BR156+BV156+BZ156+CD156+CH156+CL156+CP156+CT156+CX156+DB156+DF156+DJ156+DN156+DR156+DV156</f>
        <v>27</v>
      </c>
      <c r="EA156" s="187">
        <f t="shared" si="33"/>
        <v>0</v>
      </c>
      <c r="EB156" s="187">
        <f t="shared" si="33"/>
        <v>0</v>
      </c>
      <c r="EC156" s="188">
        <f t="shared" si="33"/>
        <v>0</v>
      </c>
    </row>
    <row r="157" spans="1:133" ht="45.75" thickBot="1" x14ac:dyDescent="0.3">
      <c r="A157" s="253">
        <v>20</v>
      </c>
      <c r="B157" s="252"/>
      <c r="C157" s="385" t="s">
        <v>2631</v>
      </c>
      <c r="D157" s="419" t="s">
        <v>2632</v>
      </c>
      <c r="E157" s="194">
        <v>4</v>
      </c>
      <c r="F157" s="171">
        <v>1</v>
      </c>
      <c r="G157" s="229"/>
      <c r="H157" s="230"/>
      <c r="I157" s="170"/>
      <c r="J157" s="171">
        <v>1</v>
      </c>
      <c r="K157" s="229"/>
      <c r="L157" s="230"/>
      <c r="M157" s="170"/>
      <c r="N157" s="171">
        <v>1</v>
      </c>
      <c r="O157" s="229"/>
      <c r="P157" s="230"/>
      <c r="Q157" s="170"/>
      <c r="R157" s="171">
        <v>1</v>
      </c>
      <c r="S157" s="229"/>
      <c r="T157" s="230"/>
      <c r="U157" s="170"/>
      <c r="V157" s="171"/>
      <c r="W157" s="229"/>
      <c r="X157" s="230"/>
      <c r="Y157" s="170"/>
      <c r="Z157" s="171">
        <v>1</v>
      </c>
      <c r="AA157" s="229"/>
      <c r="AB157" s="230"/>
      <c r="AC157" s="170"/>
      <c r="AD157" s="171">
        <v>1</v>
      </c>
      <c r="AE157" s="229"/>
      <c r="AF157" s="230"/>
      <c r="AG157" s="170"/>
      <c r="AH157" s="171">
        <v>1</v>
      </c>
      <c r="AI157" s="229"/>
      <c r="AJ157" s="230"/>
      <c r="AK157" s="170"/>
      <c r="AL157" s="171">
        <v>1</v>
      </c>
      <c r="AM157" s="229"/>
      <c r="AN157" s="230"/>
      <c r="AO157" s="170"/>
      <c r="AP157" s="171">
        <v>1</v>
      </c>
      <c r="AQ157" s="229"/>
      <c r="AR157" s="230"/>
      <c r="AS157" s="170"/>
      <c r="AT157" s="171">
        <v>1</v>
      </c>
      <c r="AU157" s="229"/>
      <c r="AV157" s="230"/>
      <c r="AW157" s="170"/>
      <c r="AX157" s="171"/>
      <c r="AY157" s="229"/>
      <c r="AZ157" s="230"/>
      <c r="BA157" s="170"/>
      <c r="BB157" s="171">
        <v>1</v>
      </c>
      <c r="BC157" s="229"/>
      <c r="BD157" s="230"/>
      <c r="BE157" s="170"/>
      <c r="BF157" s="171">
        <v>1</v>
      </c>
      <c r="BG157" s="229"/>
      <c r="BH157" s="230"/>
      <c r="BI157" s="170"/>
      <c r="BJ157" s="171">
        <v>1</v>
      </c>
      <c r="BK157" s="229"/>
      <c r="BL157" s="230"/>
      <c r="BM157" s="170"/>
      <c r="BN157" s="171">
        <v>1</v>
      </c>
      <c r="BO157" s="229"/>
      <c r="BP157" s="230"/>
      <c r="BQ157" s="170"/>
      <c r="BR157" s="171">
        <v>1</v>
      </c>
      <c r="BS157" s="229"/>
      <c r="BT157" s="230"/>
      <c r="BU157" s="170"/>
      <c r="BV157" s="171">
        <v>1</v>
      </c>
      <c r="BW157" s="229"/>
      <c r="BX157" s="230"/>
      <c r="BY157" s="170"/>
      <c r="BZ157" s="171"/>
      <c r="CA157" s="229"/>
      <c r="CB157" s="230"/>
      <c r="CC157" s="170"/>
      <c r="CD157" s="171">
        <v>1</v>
      </c>
      <c r="CE157" s="229"/>
      <c r="CF157" s="230"/>
      <c r="CG157" s="170"/>
      <c r="CH157" s="171">
        <v>1</v>
      </c>
      <c r="CI157" s="229"/>
      <c r="CJ157" s="230"/>
      <c r="CK157" s="170"/>
      <c r="CL157" s="171">
        <v>1</v>
      </c>
      <c r="CM157" s="229"/>
      <c r="CN157" s="230"/>
      <c r="CO157" s="170"/>
      <c r="CP157" s="171">
        <v>1</v>
      </c>
      <c r="CQ157" s="229"/>
      <c r="CR157" s="230"/>
      <c r="CS157" s="170"/>
      <c r="CT157" s="171">
        <v>1</v>
      </c>
      <c r="CU157" s="229"/>
      <c r="CV157" s="230"/>
      <c r="CW157" s="170"/>
      <c r="CX157" s="171">
        <v>1</v>
      </c>
      <c r="CY157" s="229"/>
      <c r="CZ157" s="230"/>
      <c r="DA157" s="170"/>
      <c r="DB157" s="171"/>
      <c r="DC157" s="229"/>
      <c r="DD157" s="230"/>
      <c r="DE157" s="170"/>
      <c r="DF157" s="171">
        <v>1</v>
      </c>
      <c r="DG157" s="229"/>
      <c r="DH157" s="230"/>
      <c r="DI157" s="170"/>
      <c r="DJ157" s="171">
        <v>1</v>
      </c>
      <c r="DK157" s="229"/>
      <c r="DL157" s="230"/>
      <c r="DM157" s="170"/>
      <c r="DN157" s="171">
        <v>1</v>
      </c>
      <c r="DO157" s="229"/>
      <c r="DP157" s="230"/>
      <c r="DQ157" s="170"/>
      <c r="DR157" s="171">
        <v>1</v>
      </c>
      <c r="DS157" s="229"/>
      <c r="DT157" s="230"/>
      <c r="DU157" s="170"/>
      <c r="DV157" s="171">
        <v>1</v>
      </c>
      <c r="DW157" s="229"/>
      <c r="DX157" s="230"/>
      <c r="DY157" s="170"/>
      <c r="DZ157" s="186">
        <f t="shared" ref="DZ157" si="34">F157+J157+N157+R157+V157+Z157+AD157+AH157+AL157+AP157+AT157+AX157+BB157+BF157+BJ157+BN157+BR157+BV157+BZ157+CD157+CH157+CL157+CP157+CT157+CX157+DB157+DF157+DJ157+DN157+DR157+DV157</f>
        <v>27</v>
      </c>
      <c r="EA157" s="187">
        <f t="shared" ref="EA157" si="35">G157+K157+O157+S157+W157+AA157+AE157+AI157+AM157+AQ157+AU157+AY157+BC157+BG157+BK157+BO157+BS157+BW157+CA157+CE157+CI157+CM157+CQ157+CU157+CY157+DC157+DG157+DK157+DO157+DS157+DW157</f>
        <v>0</v>
      </c>
      <c r="EB157" s="187">
        <f t="shared" ref="EB157" si="36">H157+L157+P157+T157+X157+AB157+AF157+AJ157+AN157+AR157+AV157+AZ157+BD157+BH157+BL157+BP157+BT157+BX157+CB157+CF157+CJ157+CN157+CR157+CV157+CZ157+DD157+DH157+DL157+DP157+DT157+DX157</f>
        <v>0</v>
      </c>
      <c r="EC157" s="188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3">
        <v>21</v>
      </c>
      <c r="B158" s="252"/>
      <c r="C158" s="385" t="s">
        <v>2633</v>
      </c>
      <c r="D158" s="419" t="s">
        <v>2634</v>
      </c>
      <c r="E158" s="194">
        <v>3</v>
      </c>
      <c r="F158" s="171">
        <v>1</v>
      </c>
      <c r="G158" s="229"/>
      <c r="H158" s="230"/>
      <c r="I158" s="170"/>
      <c r="J158" s="171">
        <v>1</v>
      </c>
      <c r="K158" s="229"/>
      <c r="L158" s="230"/>
      <c r="M158" s="170"/>
      <c r="N158" s="171">
        <v>1</v>
      </c>
      <c r="O158" s="229"/>
      <c r="P158" s="230"/>
      <c r="Q158" s="170"/>
      <c r="R158" s="171">
        <v>1</v>
      </c>
      <c r="S158" s="229"/>
      <c r="T158" s="230"/>
      <c r="U158" s="170"/>
      <c r="V158" s="171"/>
      <c r="W158" s="229"/>
      <c r="X158" s="230"/>
      <c r="Y158" s="170"/>
      <c r="Z158" s="171">
        <v>1</v>
      </c>
      <c r="AA158" s="229"/>
      <c r="AB158" s="230"/>
      <c r="AC158" s="170"/>
      <c r="AD158" s="171">
        <v>1</v>
      </c>
      <c r="AE158" s="229"/>
      <c r="AF158" s="230"/>
      <c r="AG158" s="170"/>
      <c r="AH158" s="171">
        <v>1</v>
      </c>
      <c r="AI158" s="229"/>
      <c r="AJ158" s="230"/>
      <c r="AK158" s="170"/>
      <c r="AL158" s="171">
        <v>1</v>
      </c>
      <c r="AM158" s="229"/>
      <c r="AN158" s="230"/>
      <c r="AO158" s="170"/>
      <c r="AP158" s="171">
        <v>1</v>
      </c>
      <c r="AQ158" s="229"/>
      <c r="AR158" s="230"/>
      <c r="AS158" s="170"/>
      <c r="AT158" s="171">
        <v>1</v>
      </c>
      <c r="AU158" s="229"/>
      <c r="AV158" s="230"/>
      <c r="AW158" s="170"/>
      <c r="AX158" s="171"/>
      <c r="AY158" s="229"/>
      <c r="AZ158" s="230"/>
      <c r="BA158" s="170"/>
      <c r="BB158" s="171">
        <v>1</v>
      </c>
      <c r="BC158" s="229"/>
      <c r="BD158" s="230"/>
      <c r="BE158" s="170"/>
      <c r="BF158" s="171">
        <v>1</v>
      </c>
      <c r="BG158" s="229"/>
      <c r="BH158" s="230"/>
      <c r="BI158" s="170"/>
      <c r="BJ158" s="171">
        <v>1</v>
      </c>
      <c r="BK158" s="229"/>
      <c r="BL158" s="230"/>
      <c r="BM158" s="170"/>
      <c r="BN158" s="171">
        <v>1</v>
      </c>
      <c r="BO158" s="229"/>
      <c r="BP158" s="230"/>
      <c r="BQ158" s="170"/>
      <c r="BR158" s="171">
        <v>1</v>
      </c>
      <c r="BS158" s="229"/>
      <c r="BT158" s="230"/>
      <c r="BU158" s="170"/>
      <c r="BV158" s="171">
        <v>1</v>
      </c>
      <c r="BW158" s="229"/>
      <c r="BX158" s="230"/>
      <c r="BY158" s="170"/>
      <c r="BZ158" s="171"/>
      <c r="CA158" s="229"/>
      <c r="CB158" s="230"/>
      <c r="CC158" s="170"/>
      <c r="CD158" s="171">
        <v>1</v>
      </c>
      <c r="CE158" s="229"/>
      <c r="CF158" s="230"/>
      <c r="CG158" s="170"/>
      <c r="CH158" s="171">
        <v>1</v>
      </c>
      <c r="CI158" s="229"/>
      <c r="CJ158" s="230"/>
      <c r="CK158" s="170"/>
      <c r="CL158" s="171">
        <v>1</v>
      </c>
      <c r="CM158" s="229"/>
      <c r="CN158" s="230"/>
      <c r="CO158" s="170"/>
      <c r="CP158" s="171">
        <v>1</v>
      </c>
      <c r="CQ158" s="229"/>
      <c r="CR158" s="230"/>
      <c r="CS158" s="170"/>
      <c r="CT158" s="171">
        <v>1</v>
      </c>
      <c r="CU158" s="229"/>
      <c r="CV158" s="230"/>
      <c r="CW158" s="170"/>
      <c r="CX158" s="171">
        <v>1</v>
      </c>
      <c r="CY158" s="229"/>
      <c r="CZ158" s="230"/>
      <c r="DA158" s="170"/>
      <c r="DB158" s="171"/>
      <c r="DC158" s="229"/>
      <c r="DD158" s="230"/>
      <c r="DE158" s="170"/>
      <c r="DF158" s="171">
        <v>1</v>
      </c>
      <c r="DG158" s="229"/>
      <c r="DH158" s="230"/>
      <c r="DI158" s="170"/>
      <c r="DJ158" s="171">
        <v>1</v>
      </c>
      <c r="DK158" s="229"/>
      <c r="DL158" s="230"/>
      <c r="DM158" s="170"/>
      <c r="DN158" s="171">
        <v>1</v>
      </c>
      <c r="DO158" s="229"/>
      <c r="DP158" s="230"/>
      <c r="DQ158" s="170"/>
      <c r="DR158" s="171">
        <v>1</v>
      </c>
      <c r="DS158" s="229"/>
      <c r="DT158" s="230"/>
      <c r="DU158" s="170"/>
      <c r="DV158" s="171">
        <v>1</v>
      </c>
      <c r="DW158" s="229"/>
      <c r="DX158" s="230"/>
      <c r="DY158" s="170"/>
      <c r="DZ158" s="186">
        <f t="shared" ref="DZ158:EC159" si="38">F158+J158+N158+R158+V158+Z158+AD158+AH158+AL158+AP158+AT158+AX158+BB158+BF158+BJ158+BN158+BR158+BV158+BZ158+CD158+CH158+CL158+CP158+CT158+CX158+DB158+DF158+DJ158+DN158+DR158+DV158</f>
        <v>27</v>
      </c>
      <c r="EA158" s="187">
        <f t="shared" si="38"/>
        <v>0</v>
      </c>
      <c r="EB158" s="187">
        <f t="shared" si="38"/>
        <v>0</v>
      </c>
      <c r="EC158" s="188">
        <f t="shared" si="38"/>
        <v>0</v>
      </c>
    </row>
    <row r="159" spans="1:133" ht="48" customHeight="1" thickBot="1" x14ac:dyDescent="0.3">
      <c r="A159" s="253">
        <v>22</v>
      </c>
      <c r="B159" s="252" t="s">
        <v>766</v>
      </c>
      <c r="C159" s="385" t="s">
        <v>767</v>
      </c>
      <c r="D159" s="419" t="s">
        <v>1809</v>
      </c>
      <c r="E159" s="194">
        <v>8</v>
      </c>
      <c r="F159" s="171"/>
      <c r="G159" s="229">
        <v>2</v>
      </c>
      <c r="H159" s="230"/>
      <c r="I159" s="170"/>
      <c r="J159" s="171"/>
      <c r="K159" s="229">
        <v>2</v>
      </c>
      <c r="L159" s="230"/>
      <c r="M159" s="170"/>
      <c r="N159" s="171"/>
      <c r="O159" s="229">
        <v>2</v>
      </c>
      <c r="P159" s="230"/>
      <c r="Q159" s="170"/>
      <c r="R159" s="171"/>
      <c r="S159" s="229">
        <v>2</v>
      </c>
      <c r="T159" s="230"/>
      <c r="U159" s="170"/>
      <c r="V159" s="171"/>
      <c r="W159" s="229"/>
      <c r="X159" s="230"/>
      <c r="Y159" s="170"/>
      <c r="Z159" s="171"/>
      <c r="AA159" s="229">
        <v>2</v>
      </c>
      <c r="AB159" s="230"/>
      <c r="AC159" s="170"/>
      <c r="AD159" s="171"/>
      <c r="AE159" s="229">
        <v>2</v>
      </c>
      <c r="AF159" s="230"/>
      <c r="AG159" s="170"/>
      <c r="AH159" s="171">
        <v>3</v>
      </c>
      <c r="AI159" s="229"/>
      <c r="AJ159" s="230"/>
      <c r="AK159" s="170"/>
      <c r="AL159" s="171">
        <v>3</v>
      </c>
      <c r="AM159" s="229"/>
      <c r="AN159" s="230"/>
      <c r="AO159" s="170"/>
      <c r="AP159" s="171">
        <v>3</v>
      </c>
      <c r="AQ159" s="229"/>
      <c r="AR159" s="230"/>
      <c r="AS159" s="170"/>
      <c r="AT159" s="171">
        <v>3</v>
      </c>
      <c r="AU159" s="229"/>
      <c r="AV159" s="230"/>
      <c r="AW159" s="170"/>
      <c r="AX159" s="171"/>
      <c r="AY159" s="229"/>
      <c r="AZ159" s="230"/>
      <c r="BA159" s="170"/>
      <c r="BB159" s="171">
        <v>2</v>
      </c>
      <c r="BC159" s="229"/>
      <c r="BD159" s="230"/>
      <c r="BE159" s="170"/>
      <c r="BF159" s="171">
        <v>2</v>
      </c>
      <c r="BG159" s="229"/>
      <c r="BH159" s="230"/>
      <c r="BI159" s="170"/>
      <c r="BJ159" s="171">
        <v>2</v>
      </c>
      <c r="BK159" s="229"/>
      <c r="BL159" s="230"/>
      <c r="BM159" s="170"/>
      <c r="BN159" s="171">
        <v>2</v>
      </c>
      <c r="BO159" s="229"/>
      <c r="BP159" s="230"/>
      <c r="BQ159" s="170"/>
      <c r="BR159" s="171">
        <v>2</v>
      </c>
      <c r="BS159" s="229"/>
      <c r="BT159" s="230"/>
      <c r="BU159" s="170"/>
      <c r="BV159" s="171">
        <v>2</v>
      </c>
      <c r="BW159" s="229"/>
      <c r="BX159" s="230"/>
      <c r="BY159" s="170"/>
      <c r="BZ159" s="171"/>
      <c r="CA159" s="229"/>
      <c r="CB159" s="230"/>
      <c r="CC159" s="170"/>
      <c r="CD159" s="171">
        <v>2</v>
      </c>
      <c r="CE159" s="229"/>
      <c r="CF159" s="230"/>
      <c r="CG159" s="170"/>
      <c r="CH159" s="171">
        <v>2</v>
      </c>
      <c r="CI159" s="229"/>
      <c r="CJ159" s="230"/>
      <c r="CK159" s="170"/>
      <c r="CL159" s="171">
        <v>2</v>
      </c>
      <c r="CM159" s="229"/>
      <c r="CN159" s="230"/>
      <c r="CO159" s="170"/>
      <c r="CP159" s="171">
        <v>2</v>
      </c>
      <c r="CQ159" s="229"/>
      <c r="CR159" s="230"/>
      <c r="CS159" s="170"/>
      <c r="CT159" s="171">
        <v>2</v>
      </c>
      <c r="CU159" s="229"/>
      <c r="CV159" s="230"/>
      <c r="CW159" s="170"/>
      <c r="CX159" s="171">
        <v>2</v>
      </c>
      <c r="CY159" s="229"/>
      <c r="CZ159" s="230"/>
      <c r="DA159" s="170"/>
      <c r="DB159" s="171"/>
      <c r="DC159" s="229"/>
      <c r="DD159" s="230"/>
      <c r="DE159" s="170"/>
      <c r="DF159" s="171">
        <v>2</v>
      </c>
      <c r="DG159" s="229"/>
      <c r="DH159" s="230"/>
      <c r="DI159" s="170"/>
      <c r="DJ159" s="171">
        <v>2</v>
      </c>
      <c r="DK159" s="229"/>
      <c r="DL159" s="230"/>
      <c r="DM159" s="170"/>
      <c r="DN159" s="171">
        <v>2</v>
      </c>
      <c r="DO159" s="229"/>
      <c r="DP159" s="230"/>
      <c r="DQ159" s="170"/>
      <c r="DR159" s="171">
        <v>2</v>
      </c>
      <c r="DS159" s="229"/>
      <c r="DT159" s="230"/>
      <c r="DU159" s="170"/>
      <c r="DV159" s="171"/>
      <c r="DW159" s="229">
        <v>1</v>
      </c>
      <c r="DX159" s="230"/>
      <c r="DY159" s="170"/>
      <c r="DZ159" s="186">
        <f t="shared" si="38"/>
        <v>44</v>
      </c>
      <c r="EA159" s="187">
        <f t="shared" si="38"/>
        <v>13</v>
      </c>
      <c r="EB159" s="187">
        <f t="shared" si="38"/>
        <v>0</v>
      </c>
      <c r="EC159" s="188">
        <f t="shared" si="38"/>
        <v>0</v>
      </c>
    </row>
    <row r="160" spans="1:133" ht="16.5" customHeight="1" thickBot="1" x14ac:dyDescent="0.3">
      <c r="A160" s="253">
        <v>23</v>
      </c>
      <c r="B160" s="252" t="s">
        <v>768</v>
      </c>
      <c r="C160" s="385" t="s">
        <v>769</v>
      </c>
      <c r="D160" s="419" t="s">
        <v>2635</v>
      </c>
      <c r="E160" s="194">
        <v>7</v>
      </c>
      <c r="F160" s="171"/>
      <c r="G160" s="229"/>
      <c r="H160" s="230"/>
      <c r="I160" s="170"/>
      <c r="J160" s="171"/>
      <c r="K160" s="229"/>
      <c r="L160" s="230"/>
      <c r="M160" s="170"/>
      <c r="N160" s="171"/>
      <c r="O160" s="229"/>
      <c r="P160" s="230"/>
      <c r="Q160" s="170"/>
      <c r="R160" s="171"/>
      <c r="S160" s="229"/>
      <c r="T160" s="230"/>
      <c r="U160" s="170"/>
      <c r="V160" s="171"/>
      <c r="W160" s="229"/>
      <c r="X160" s="230"/>
      <c r="Y160" s="170"/>
      <c r="Z160" s="171"/>
      <c r="AA160" s="229"/>
      <c r="AB160" s="230"/>
      <c r="AC160" s="170"/>
      <c r="AD160" s="171"/>
      <c r="AE160" s="229"/>
      <c r="AF160" s="230"/>
      <c r="AG160" s="170"/>
      <c r="AH160" s="171"/>
      <c r="AI160" s="229"/>
      <c r="AJ160" s="230"/>
      <c r="AK160" s="170"/>
      <c r="AL160" s="171"/>
      <c r="AM160" s="229"/>
      <c r="AN160" s="230"/>
      <c r="AO160" s="170"/>
      <c r="AP160" s="171"/>
      <c r="AQ160" s="229"/>
      <c r="AR160" s="230"/>
      <c r="AS160" s="170"/>
      <c r="AT160" s="171"/>
      <c r="AU160" s="229"/>
      <c r="AV160" s="230"/>
      <c r="AW160" s="170"/>
      <c r="AX160" s="171"/>
      <c r="AY160" s="229"/>
      <c r="AZ160" s="230"/>
      <c r="BA160" s="170"/>
      <c r="BB160" s="171"/>
      <c r="BC160" s="229"/>
      <c r="BD160" s="230"/>
      <c r="BE160" s="170"/>
      <c r="BF160" s="171"/>
      <c r="BG160" s="229"/>
      <c r="BH160" s="230"/>
      <c r="BI160" s="170"/>
      <c r="BJ160" s="171"/>
      <c r="BK160" s="229"/>
      <c r="BL160" s="230"/>
      <c r="BM160" s="170"/>
      <c r="BN160" s="171"/>
      <c r="BO160" s="229"/>
      <c r="BP160" s="230"/>
      <c r="BQ160" s="170"/>
      <c r="BR160" s="171"/>
      <c r="BS160" s="229"/>
      <c r="BT160" s="230"/>
      <c r="BU160" s="170"/>
      <c r="BV160" s="171"/>
      <c r="BW160" s="229"/>
      <c r="BX160" s="230"/>
      <c r="BY160" s="170"/>
      <c r="BZ160" s="171"/>
      <c r="CA160" s="229"/>
      <c r="CB160" s="230"/>
      <c r="CC160" s="170"/>
      <c r="CD160" s="171"/>
      <c r="CE160" s="229"/>
      <c r="CF160" s="230"/>
      <c r="CG160" s="170"/>
      <c r="CH160" s="171"/>
      <c r="CI160" s="229"/>
      <c r="CJ160" s="230"/>
      <c r="CK160" s="170"/>
      <c r="CL160" s="171"/>
      <c r="CM160" s="229"/>
      <c r="CN160" s="230"/>
      <c r="CO160" s="170"/>
      <c r="CP160" s="171"/>
      <c r="CQ160" s="229"/>
      <c r="CR160" s="230"/>
      <c r="CS160" s="170"/>
      <c r="CT160" s="171"/>
      <c r="CU160" s="229"/>
      <c r="CV160" s="230"/>
      <c r="CW160" s="170"/>
      <c r="CX160" s="171"/>
      <c r="CY160" s="229"/>
      <c r="CZ160" s="230"/>
      <c r="DA160" s="170"/>
      <c r="DB160" s="171"/>
      <c r="DC160" s="229"/>
      <c r="DD160" s="230"/>
      <c r="DE160" s="170"/>
      <c r="DF160" s="171"/>
      <c r="DG160" s="229"/>
      <c r="DH160" s="230"/>
      <c r="DI160" s="170"/>
      <c r="DJ160" s="171"/>
      <c r="DK160" s="229"/>
      <c r="DL160" s="230"/>
      <c r="DM160" s="170"/>
      <c r="DN160" s="171"/>
      <c r="DO160" s="229"/>
      <c r="DP160" s="230"/>
      <c r="DQ160" s="170"/>
      <c r="DR160" s="171"/>
      <c r="DS160" s="229"/>
      <c r="DT160" s="230"/>
      <c r="DU160" s="170"/>
      <c r="DV160" s="171"/>
      <c r="DW160" s="229"/>
      <c r="DX160" s="230"/>
      <c r="DY160" s="170"/>
      <c r="DZ160" s="186">
        <f t="shared" ref="DZ160" si="39">F160+J160+N160+R160+V160+Z160+AD160+AH160+AL160+AP160+AT160+AX160+BB160+BF160+BJ160+BN160+BR160+BV160+BZ160+CD160+CH160+CL160+CP160+CT160+CX160+DB160+DF160+DJ160+DN160+DR160+DV160</f>
        <v>0</v>
      </c>
      <c r="EA160" s="187">
        <f t="shared" ref="EA160" si="40">G160+K160+O160+S160+W160+AA160+AE160+AI160+AM160+AQ160+AU160+AY160+BC160+BG160+BK160+BO160+BS160+BW160+CA160+CE160+CI160+CM160+CQ160+CU160+CY160+DC160+DG160+DK160+DO160+DS160+DW160</f>
        <v>0</v>
      </c>
      <c r="EB160" s="187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8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3">
        <v>24</v>
      </c>
      <c r="B161" s="252" t="s">
        <v>771</v>
      </c>
      <c r="C161" s="385" t="s">
        <v>772</v>
      </c>
      <c r="D161" s="419" t="s">
        <v>1810</v>
      </c>
      <c r="E161" s="194">
        <v>6</v>
      </c>
      <c r="F161" s="171">
        <v>1</v>
      </c>
      <c r="G161" s="229"/>
      <c r="H161" s="230"/>
      <c r="I161" s="170"/>
      <c r="J161" s="171">
        <v>1</v>
      </c>
      <c r="K161" s="229"/>
      <c r="L161" s="230"/>
      <c r="M161" s="170"/>
      <c r="N161" s="171">
        <v>1</v>
      </c>
      <c r="O161" s="229"/>
      <c r="P161" s="230"/>
      <c r="Q161" s="170"/>
      <c r="R161" s="171">
        <v>1</v>
      </c>
      <c r="S161" s="229"/>
      <c r="T161" s="230"/>
      <c r="U161" s="170"/>
      <c r="V161" s="171"/>
      <c r="W161" s="229"/>
      <c r="X161" s="230"/>
      <c r="Y161" s="170"/>
      <c r="Z161" s="171">
        <v>1</v>
      </c>
      <c r="AA161" s="229"/>
      <c r="AB161" s="230"/>
      <c r="AC161" s="170"/>
      <c r="AD161" s="171">
        <v>1</v>
      </c>
      <c r="AE161" s="229"/>
      <c r="AF161" s="230"/>
      <c r="AG161" s="170"/>
      <c r="AH161" s="171">
        <v>1</v>
      </c>
      <c r="AI161" s="229"/>
      <c r="AJ161" s="230"/>
      <c r="AK161" s="170"/>
      <c r="AL161" s="171">
        <v>1</v>
      </c>
      <c r="AM161" s="229"/>
      <c r="AN161" s="230"/>
      <c r="AO161" s="170"/>
      <c r="AP161" s="171">
        <v>1</v>
      </c>
      <c r="AQ161" s="229"/>
      <c r="AR161" s="230"/>
      <c r="AS161" s="170"/>
      <c r="AT161" s="171">
        <v>1</v>
      </c>
      <c r="AU161" s="229"/>
      <c r="AV161" s="230"/>
      <c r="AW161" s="170"/>
      <c r="AX161" s="171"/>
      <c r="AY161" s="229"/>
      <c r="AZ161" s="230"/>
      <c r="BA161" s="170"/>
      <c r="BB161" s="171">
        <v>1</v>
      </c>
      <c r="BC161" s="229"/>
      <c r="BD161" s="230"/>
      <c r="BE161" s="170"/>
      <c r="BF161" s="171">
        <v>1</v>
      </c>
      <c r="BG161" s="229"/>
      <c r="BH161" s="230"/>
      <c r="BI161" s="170"/>
      <c r="BJ161" s="171">
        <v>1</v>
      </c>
      <c r="BK161" s="229"/>
      <c r="BL161" s="230"/>
      <c r="BM161" s="170"/>
      <c r="BN161" s="171">
        <v>1</v>
      </c>
      <c r="BO161" s="229"/>
      <c r="BP161" s="230"/>
      <c r="BQ161" s="170"/>
      <c r="BR161" s="171">
        <v>1</v>
      </c>
      <c r="BS161" s="229"/>
      <c r="BT161" s="230"/>
      <c r="BU161" s="170"/>
      <c r="BV161" s="171">
        <v>1</v>
      </c>
      <c r="BW161" s="229"/>
      <c r="BX161" s="230"/>
      <c r="BY161" s="170"/>
      <c r="BZ161" s="171"/>
      <c r="CA161" s="229"/>
      <c r="CB161" s="230"/>
      <c r="CC161" s="170"/>
      <c r="CD161" s="171">
        <v>1</v>
      </c>
      <c r="CE161" s="229"/>
      <c r="CF161" s="230"/>
      <c r="CG161" s="170"/>
      <c r="CH161" s="171">
        <v>1</v>
      </c>
      <c r="CI161" s="229"/>
      <c r="CJ161" s="230"/>
      <c r="CK161" s="170"/>
      <c r="CL161" s="171">
        <v>1</v>
      </c>
      <c r="CM161" s="229"/>
      <c r="CN161" s="230"/>
      <c r="CO161" s="170"/>
      <c r="CP161" s="171">
        <v>1</v>
      </c>
      <c r="CQ161" s="229"/>
      <c r="CR161" s="230"/>
      <c r="CS161" s="170"/>
      <c r="CT161" s="171">
        <v>1</v>
      </c>
      <c r="CU161" s="229"/>
      <c r="CV161" s="230"/>
      <c r="CW161" s="170"/>
      <c r="CX161" s="171">
        <v>1</v>
      </c>
      <c r="CY161" s="229"/>
      <c r="CZ161" s="230"/>
      <c r="DA161" s="170"/>
      <c r="DB161" s="171"/>
      <c r="DC161" s="229"/>
      <c r="DD161" s="230"/>
      <c r="DE161" s="170"/>
      <c r="DF161" s="171">
        <v>1</v>
      </c>
      <c r="DG161" s="229"/>
      <c r="DH161" s="230"/>
      <c r="DI161" s="170"/>
      <c r="DJ161" s="171">
        <v>1</v>
      </c>
      <c r="DK161" s="229"/>
      <c r="DL161" s="230"/>
      <c r="DM161" s="170"/>
      <c r="DN161" s="171">
        <v>1</v>
      </c>
      <c r="DO161" s="229"/>
      <c r="DP161" s="230"/>
      <c r="DQ161" s="170"/>
      <c r="DR161" s="171">
        <v>1</v>
      </c>
      <c r="DS161" s="229"/>
      <c r="DT161" s="230"/>
      <c r="DU161" s="170"/>
      <c r="DV161" s="171">
        <v>1</v>
      </c>
      <c r="DW161" s="229"/>
      <c r="DX161" s="230"/>
      <c r="DY161" s="170"/>
      <c r="DZ161" s="183">
        <f t="shared" ref="DZ161:EC170" si="43">F161+J161+N161+R161+V161+Z161+AD161+AH161+AL161+AP161+AT161+AX161+BB161+BF161+BJ161+BN161+BR161+BV161+BZ161+CD161+CH161+CL161+CP161+CT161+CX161+DB161+DF161+DJ161+DN161+DR161+DV161</f>
        <v>27</v>
      </c>
      <c r="EA161" s="184">
        <f t="shared" si="43"/>
        <v>0</v>
      </c>
      <c r="EB161" s="184">
        <f t="shared" si="43"/>
        <v>0</v>
      </c>
      <c r="EC161" s="185">
        <f t="shared" si="43"/>
        <v>0</v>
      </c>
    </row>
    <row r="162" spans="1:133" ht="25.5" customHeight="1" x14ac:dyDescent="0.25">
      <c r="A162" s="253">
        <v>25</v>
      </c>
      <c r="B162" s="252" t="s">
        <v>764</v>
      </c>
      <c r="C162" s="385" t="s">
        <v>201</v>
      </c>
      <c r="D162" s="419" t="s">
        <v>1805</v>
      </c>
      <c r="E162" s="194">
        <v>6</v>
      </c>
      <c r="F162" s="171">
        <v>1</v>
      </c>
      <c r="G162" s="229"/>
      <c r="H162" s="230"/>
      <c r="I162" s="170"/>
      <c r="J162" s="171">
        <v>1</v>
      </c>
      <c r="K162" s="229"/>
      <c r="L162" s="230"/>
      <c r="M162" s="170"/>
      <c r="N162" s="171">
        <v>1</v>
      </c>
      <c r="O162" s="229"/>
      <c r="P162" s="230"/>
      <c r="Q162" s="170"/>
      <c r="R162" s="171">
        <v>1</v>
      </c>
      <c r="S162" s="229"/>
      <c r="T162" s="230"/>
      <c r="U162" s="170"/>
      <c r="V162" s="171"/>
      <c r="W162" s="229"/>
      <c r="X162" s="230"/>
      <c r="Y162" s="170"/>
      <c r="Z162" s="171">
        <v>1</v>
      </c>
      <c r="AA162" s="229"/>
      <c r="AB162" s="230"/>
      <c r="AC162" s="170"/>
      <c r="AD162" s="171">
        <v>1</v>
      </c>
      <c r="AE162" s="229"/>
      <c r="AF162" s="230"/>
      <c r="AG162" s="170"/>
      <c r="AH162" s="171">
        <v>1</v>
      </c>
      <c r="AI162" s="229"/>
      <c r="AJ162" s="230"/>
      <c r="AK162" s="170"/>
      <c r="AL162" s="171">
        <v>1</v>
      </c>
      <c r="AM162" s="229"/>
      <c r="AN162" s="230"/>
      <c r="AO162" s="170"/>
      <c r="AP162" s="171">
        <v>1</v>
      </c>
      <c r="AQ162" s="229"/>
      <c r="AR162" s="230"/>
      <c r="AS162" s="170"/>
      <c r="AT162" s="171">
        <v>1</v>
      </c>
      <c r="AU162" s="229"/>
      <c r="AV162" s="230"/>
      <c r="AW162" s="170"/>
      <c r="AX162" s="171"/>
      <c r="AY162" s="229"/>
      <c r="AZ162" s="230"/>
      <c r="BA162" s="170"/>
      <c r="BB162" s="171">
        <v>1</v>
      </c>
      <c r="BC162" s="229"/>
      <c r="BD162" s="230"/>
      <c r="BE162" s="170"/>
      <c r="BF162" s="171">
        <v>1</v>
      </c>
      <c r="BG162" s="229"/>
      <c r="BH162" s="230"/>
      <c r="BI162" s="170"/>
      <c r="BJ162" s="171">
        <v>1</v>
      </c>
      <c r="BK162" s="229"/>
      <c r="BL162" s="230"/>
      <c r="BM162" s="170"/>
      <c r="BN162" s="171">
        <v>1</v>
      </c>
      <c r="BO162" s="229"/>
      <c r="BP162" s="230"/>
      <c r="BQ162" s="170"/>
      <c r="BR162" s="171">
        <v>1</v>
      </c>
      <c r="BS162" s="229"/>
      <c r="BT162" s="230"/>
      <c r="BU162" s="170"/>
      <c r="BV162" s="171">
        <v>1</v>
      </c>
      <c r="BW162" s="229"/>
      <c r="BX162" s="230"/>
      <c r="BY162" s="170"/>
      <c r="BZ162" s="171"/>
      <c r="CA162" s="229"/>
      <c r="CB162" s="230"/>
      <c r="CC162" s="170"/>
      <c r="CD162" s="171">
        <v>1</v>
      </c>
      <c r="CE162" s="229"/>
      <c r="CF162" s="230"/>
      <c r="CG162" s="170"/>
      <c r="CH162" s="171">
        <v>1</v>
      </c>
      <c r="CI162" s="229"/>
      <c r="CJ162" s="230"/>
      <c r="CK162" s="170"/>
      <c r="CL162" s="171">
        <v>1</v>
      </c>
      <c r="CM162" s="229"/>
      <c r="CN162" s="230"/>
      <c r="CO162" s="170"/>
      <c r="CP162" s="171">
        <v>1</v>
      </c>
      <c r="CQ162" s="229"/>
      <c r="CR162" s="230"/>
      <c r="CS162" s="170"/>
      <c r="CT162" s="171">
        <v>1</v>
      </c>
      <c r="CU162" s="229"/>
      <c r="CV162" s="230"/>
      <c r="CW162" s="170"/>
      <c r="CX162" s="171">
        <v>1</v>
      </c>
      <c r="CY162" s="229"/>
      <c r="CZ162" s="230"/>
      <c r="DA162" s="170"/>
      <c r="DB162" s="171"/>
      <c r="DC162" s="229"/>
      <c r="DD162" s="230"/>
      <c r="DE162" s="170"/>
      <c r="DF162" s="171">
        <v>1</v>
      </c>
      <c r="DG162" s="229"/>
      <c r="DH162" s="230"/>
      <c r="DI162" s="170"/>
      <c r="DJ162" s="171">
        <v>1</v>
      </c>
      <c r="DK162" s="229"/>
      <c r="DL162" s="230"/>
      <c r="DM162" s="170"/>
      <c r="DN162" s="171">
        <v>1</v>
      </c>
      <c r="DO162" s="229"/>
      <c r="DP162" s="230"/>
      <c r="DQ162" s="170"/>
      <c r="DR162" s="171">
        <v>1</v>
      </c>
      <c r="DS162" s="229"/>
      <c r="DT162" s="230"/>
      <c r="DU162" s="170"/>
      <c r="DV162" s="171">
        <v>1</v>
      </c>
      <c r="DW162" s="229"/>
      <c r="DX162" s="230"/>
      <c r="DY162" s="170"/>
      <c r="DZ162" s="183">
        <f t="shared" si="43"/>
        <v>27</v>
      </c>
      <c r="EA162" s="184">
        <f t="shared" si="43"/>
        <v>0</v>
      </c>
      <c r="EB162" s="184">
        <f t="shared" si="43"/>
        <v>0</v>
      </c>
      <c r="EC162" s="185">
        <f t="shared" si="43"/>
        <v>0</v>
      </c>
    </row>
    <row r="163" spans="1:133" ht="30.75" customHeight="1" x14ac:dyDescent="0.25">
      <c r="A163" s="253">
        <v>26</v>
      </c>
      <c r="B163" s="252" t="s">
        <v>1811</v>
      </c>
      <c r="C163" s="385" t="s">
        <v>828</v>
      </c>
      <c r="D163" s="384" t="s">
        <v>1812</v>
      </c>
      <c r="E163" s="522">
        <v>5</v>
      </c>
      <c r="F163" s="171">
        <v>1</v>
      </c>
      <c r="G163" s="229"/>
      <c r="H163" s="230"/>
      <c r="I163" s="170"/>
      <c r="J163" s="171">
        <v>1</v>
      </c>
      <c r="K163" s="229"/>
      <c r="L163" s="230"/>
      <c r="M163" s="170"/>
      <c r="N163" s="171">
        <v>1</v>
      </c>
      <c r="O163" s="229"/>
      <c r="P163" s="230"/>
      <c r="Q163" s="170"/>
      <c r="R163" s="171">
        <v>1</v>
      </c>
      <c r="S163" s="229"/>
      <c r="T163" s="230"/>
      <c r="U163" s="170"/>
      <c r="V163" s="171"/>
      <c r="W163" s="229"/>
      <c r="X163" s="230"/>
      <c r="Y163" s="170"/>
      <c r="Z163" s="171">
        <v>1</v>
      </c>
      <c r="AA163" s="229"/>
      <c r="AB163" s="230"/>
      <c r="AC163" s="170"/>
      <c r="AD163" s="171">
        <v>1</v>
      </c>
      <c r="AE163" s="229"/>
      <c r="AF163" s="230"/>
      <c r="AG163" s="170"/>
      <c r="AH163" s="171">
        <v>1</v>
      </c>
      <c r="AI163" s="229"/>
      <c r="AJ163" s="230"/>
      <c r="AK163" s="170"/>
      <c r="AL163" s="171">
        <v>1</v>
      </c>
      <c r="AM163" s="229"/>
      <c r="AN163" s="230"/>
      <c r="AO163" s="170"/>
      <c r="AP163" s="171">
        <v>1</v>
      </c>
      <c r="AQ163" s="229"/>
      <c r="AR163" s="230"/>
      <c r="AS163" s="170"/>
      <c r="AT163" s="171">
        <v>1</v>
      </c>
      <c r="AU163" s="229"/>
      <c r="AV163" s="230"/>
      <c r="AW163" s="170"/>
      <c r="AX163" s="171"/>
      <c r="AY163" s="229"/>
      <c r="AZ163" s="230"/>
      <c r="BA163" s="170"/>
      <c r="BB163" s="171">
        <v>1</v>
      </c>
      <c r="BC163" s="229"/>
      <c r="BD163" s="230"/>
      <c r="BE163" s="170"/>
      <c r="BF163" s="171">
        <v>1</v>
      </c>
      <c r="BG163" s="229"/>
      <c r="BH163" s="230"/>
      <c r="BI163" s="170"/>
      <c r="BJ163" s="171">
        <v>1</v>
      </c>
      <c r="BK163" s="229"/>
      <c r="BL163" s="230"/>
      <c r="BM163" s="170"/>
      <c r="BN163" s="171">
        <v>1</v>
      </c>
      <c r="BO163" s="229"/>
      <c r="BP163" s="230"/>
      <c r="BQ163" s="170"/>
      <c r="BR163" s="171">
        <v>1</v>
      </c>
      <c r="BS163" s="229"/>
      <c r="BT163" s="230"/>
      <c r="BU163" s="170"/>
      <c r="BV163" s="171">
        <v>1</v>
      </c>
      <c r="BW163" s="229"/>
      <c r="BX163" s="230"/>
      <c r="BY163" s="170"/>
      <c r="BZ163" s="171"/>
      <c r="CA163" s="229"/>
      <c r="CB163" s="230"/>
      <c r="CC163" s="170"/>
      <c r="CD163" s="171">
        <v>1</v>
      </c>
      <c r="CE163" s="229"/>
      <c r="CF163" s="230"/>
      <c r="CG163" s="170"/>
      <c r="CH163" s="171">
        <v>1</v>
      </c>
      <c r="CI163" s="229"/>
      <c r="CJ163" s="230"/>
      <c r="CK163" s="170"/>
      <c r="CL163" s="171">
        <v>1</v>
      </c>
      <c r="CM163" s="229"/>
      <c r="CN163" s="230"/>
      <c r="CO163" s="170"/>
      <c r="CP163" s="171">
        <v>1</v>
      </c>
      <c r="CQ163" s="229"/>
      <c r="CR163" s="230"/>
      <c r="CS163" s="170"/>
      <c r="CT163" s="171">
        <v>1</v>
      </c>
      <c r="CU163" s="229"/>
      <c r="CV163" s="230"/>
      <c r="CW163" s="170"/>
      <c r="CX163" s="171">
        <v>1</v>
      </c>
      <c r="CY163" s="229"/>
      <c r="CZ163" s="230"/>
      <c r="DA163" s="170"/>
      <c r="DB163" s="171"/>
      <c r="DC163" s="229"/>
      <c r="DD163" s="230"/>
      <c r="DE163" s="170"/>
      <c r="DF163" s="171">
        <v>1</v>
      </c>
      <c r="DG163" s="229"/>
      <c r="DH163" s="230"/>
      <c r="DI163" s="170"/>
      <c r="DJ163" s="171">
        <v>1</v>
      </c>
      <c r="DK163" s="229"/>
      <c r="DL163" s="230"/>
      <c r="DM163" s="170"/>
      <c r="DN163" s="171">
        <v>1</v>
      </c>
      <c r="DO163" s="229"/>
      <c r="DP163" s="230"/>
      <c r="DQ163" s="170"/>
      <c r="DR163" s="171">
        <v>1</v>
      </c>
      <c r="DS163" s="229"/>
      <c r="DT163" s="230"/>
      <c r="DU163" s="170"/>
      <c r="DV163" s="171">
        <v>1</v>
      </c>
      <c r="DW163" s="229"/>
      <c r="DX163" s="230"/>
      <c r="DY163" s="170"/>
      <c r="DZ163" s="183">
        <f t="shared" si="43"/>
        <v>27</v>
      </c>
      <c r="EA163" s="184">
        <f t="shared" si="43"/>
        <v>0</v>
      </c>
      <c r="EB163" s="184">
        <f t="shared" si="43"/>
        <v>0</v>
      </c>
      <c r="EC163" s="185">
        <f t="shared" si="43"/>
        <v>0</v>
      </c>
    </row>
    <row r="164" spans="1:133" ht="30.75" customHeight="1" x14ac:dyDescent="0.25">
      <c r="A164" s="253">
        <v>27</v>
      </c>
      <c r="B164" s="252" t="s">
        <v>775</v>
      </c>
      <c r="C164" s="385" t="s">
        <v>213</v>
      </c>
      <c r="D164" s="419" t="s">
        <v>1813</v>
      </c>
      <c r="E164" s="194">
        <v>4</v>
      </c>
      <c r="F164" s="171"/>
      <c r="G164" s="229">
        <v>1</v>
      </c>
      <c r="H164" s="230"/>
      <c r="I164" s="170"/>
      <c r="J164" s="171"/>
      <c r="K164" s="229">
        <v>1</v>
      </c>
      <c r="L164" s="230"/>
      <c r="M164" s="170"/>
      <c r="N164" s="171"/>
      <c r="O164" s="229">
        <v>1</v>
      </c>
      <c r="P164" s="230"/>
      <c r="Q164" s="170"/>
      <c r="R164" s="171"/>
      <c r="S164" s="229">
        <v>1</v>
      </c>
      <c r="T164" s="230"/>
      <c r="U164" s="170"/>
      <c r="V164" s="171"/>
      <c r="W164" s="229"/>
      <c r="X164" s="230"/>
      <c r="Y164" s="170"/>
      <c r="Z164" s="171"/>
      <c r="AA164" s="229">
        <v>1</v>
      </c>
      <c r="AB164" s="230"/>
      <c r="AC164" s="170"/>
      <c r="AD164" s="171"/>
      <c r="AE164" s="229">
        <v>1</v>
      </c>
      <c r="AF164" s="230"/>
      <c r="AG164" s="170"/>
      <c r="AH164" s="171"/>
      <c r="AI164" s="229">
        <v>1</v>
      </c>
      <c r="AJ164" s="230"/>
      <c r="AK164" s="170"/>
      <c r="AL164" s="171"/>
      <c r="AM164" s="229">
        <v>1</v>
      </c>
      <c r="AN164" s="230"/>
      <c r="AO164" s="170"/>
      <c r="AP164" s="171"/>
      <c r="AQ164" s="229">
        <v>1</v>
      </c>
      <c r="AR164" s="230"/>
      <c r="AS164" s="170"/>
      <c r="AT164" s="171"/>
      <c r="AU164" s="229">
        <v>1</v>
      </c>
      <c r="AV164" s="230"/>
      <c r="AW164" s="170"/>
      <c r="AX164" s="171"/>
      <c r="AY164" s="229"/>
      <c r="AZ164" s="230"/>
      <c r="BA164" s="170"/>
      <c r="BB164" s="171"/>
      <c r="BC164" s="229">
        <v>1</v>
      </c>
      <c r="BD164" s="230"/>
      <c r="BE164" s="170"/>
      <c r="BF164" s="171"/>
      <c r="BG164" s="229">
        <v>1</v>
      </c>
      <c r="BH164" s="230"/>
      <c r="BI164" s="170"/>
      <c r="BJ164" s="171"/>
      <c r="BK164" s="229">
        <v>1</v>
      </c>
      <c r="BL164" s="230"/>
      <c r="BM164" s="170"/>
      <c r="BN164" s="171"/>
      <c r="BO164" s="229">
        <v>1</v>
      </c>
      <c r="BP164" s="230"/>
      <c r="BQ164" s="170"/>
      <c r="BR164" s="171"/>
      <c r="BS164" s="229">
        <v>1</v>
      </c>
      <c r="BT164" s="230"/>
      <c r="BU164" s="170"/>
      <c r="BV164" s="171"/>
      <c r="BW164" s="229">
        <v>1</v>
      </c>
      <c r="BX164" s="230"/>
      <c r="BY164" s="170"/>
      <c r="BZ164" s="171"/>
      <c r="CA164" s="229"/>
      <c r="CB164" s="230"/>
      <c r="CC164" s="170"/>
      <c r="CD164" s="171"/>
      <c r="CE164" s="229">
        <v>1</v>
      </c>
      <c r="CF164" s="230"/>
      <c r="CG164" s="170"/>
      <c r="CH164" s="171"/>
      <c r="CI164" s="229">
        <v>1</v>
      </c>
      <c r="CJ164" s="230"/>
      <c r="CK164" s="170"/>
      <c r="CL164" s="171"/>
      <c r="CM164" s="229">
        <v>1</v>
      </c>
      <c r="CN164" s="230"/>
      <c r="CO164" s="170"/>
      <c r="CP164" s="171"/>
      <c r="CQ164" s="229">
        <v>1</v>
      </c>
      <c r="CR164" s="230"/>
      <c r="CS164" s="170"/>
      <c r="CT164" s="171"/>
      <c r="CU164" s="229">
        <v>1</v>
      </c>
      <c r="CV164" s="230"/>
      <c r="CW164" s="170"/>
      <c r="CX164" s="171"/>
      <c r="CY164" s="229">
        <v>1</v>
      </c>
      <c r="CZ164" s="230"/>
      <c r="DA164" s="170"/>
      <c r="DB164" s="171"/>
      <c r="DC164" s="229"/>
      <c r="DD164" s="230"/>
      <c r="DE164" s="170"/>
      <c r="DF164" s="171"/>
      <c r="DG164" s="229">
        <v>1</v>
      </c>
      <c r="DH164" s="230"/>
      <c r="DI164" s="170"/>
      <c r="DJ164" s="171"/>
      <c r="DK164" s="229">
        <v>1</v>
      </c>
      <c r="DL164" s="230"/>
      <c r="DM164" s="170"/>
      <c r="DN164" s="171"/>
      <c r="DO164" s="229">
        <v>1</v>
      </c>
      <c r="DP164" s="230"/>
      <c r="DQ164" s="170"/>
      <c r="DR164" s="171"/>
      <c r="DS164" s="229">
        <v>1</v>
      </c>
      <c r="DT164" s="230"/>
      <c r="DU164" s="170"/>
      <c r="DV164" s="171"/>
      <c r="DW164" s="229">
        <v>1</v>
      </c>
      <c r="DX164" s="230"/>
      <c r="DY164" s="170"/>
      <c r="DZ164" s="183">
        <f t="shared" si="43"/>
        <v>0</v>
      </c>
      <c r="EA164" s="184">
        <f t="shared" si="43"/>
        <v>27</v>
      </c>
      <c r="EB164" s="184">
        <f t="shared" si="43"/>
        <v>0</v>
      </c>
      <c r="EC164" s="185">
        <f t="shared" si="43"/>
        <v>0</v>
      </c>
    </row>
    <row r="165" spans="1:133" ht="30.75" customHeight="1" x14ac:dyDescent="0.25">
      <c r="A165" s="253">
        <v>28</v>
      </c>
      <c r="B165" s="252" t="s">
        <v>776</v>
      </c>
      <c r="C165" s="385" t="s">
        <v>145</v>
      </c>
      <c r="D165" s="419" t="s">
        <v>1814</v>
      </c>
      <c r="E165" s="194">
        <v>2</v>
      </c>
      <c r="F165" s="171"/>
      <c r="G165" s="229">
        <v>3</v>
      </c>
      <c r="H165" s="230"/>
      <c r="I165" s="170"/>
      <c r="J165" s="171"/>
      <c r="K165" s="229">
        <v>3</v>
      </c>
      <c r="L165" s="230"/>
      <c r="M165" s="170"/>
      <c r="N165" s="171"/>
      <c r="O165" s="229">
        <v>3</v>
      </c>
      <c r="P165" s="230"/>
      <c r="Q165" s="170"/>
      <c r="R165" s="171"/>
      <c r="S165" s="229">
        <v>3</v>
      </c>
      <c r="T165" s="230"/>
      <c r="U165" s="170"/>
      <c r="V165" s="171"/>
      <c r="W165" s="229"/>
      <c r="X165" s="230"/>
      <c r="Y165" s="170"/>
      <c r="Z165" s="171"/>
      <c r="AA165" s="229">
        <v>3</v>
      </c>
      <c r="AB165" s="230"/>
      <c r="AC165" s="170"/>
      <c r="AD165" s="171"/>
      <c r="AE165" s="229">
        <v>3</v>
      </c>
      <c r="AF165" s="230"/>
      <c r="AG165" s="170"/>
      <c r="AH165" s="171"/>
      <c r="AI165" s="229">
        <v>3</v>
      </c>
      <c r="AJ165" s="230"/>
      <c r="AK165" s="170"/>
      <c r="AL165" s="171"/>
      <c r="AM165" s="229">
        <v>3</v>
      </c>
      <c r="AN165" s="230"/>
      <c r="AO165" s="170"/>
      <c r="AP165" s="171"/>
      <c r="AQ165" s="229">
        <v>3</v>
      </c>
      <c r="AR165" s="230"/>
      <c r="AS165" s="170"/>
      <c r="AT165" s="171"/>
      <c r="AU165" s="229">
        <v>3</v>
      </c>
      <c r="AV165" s="230"/>
      <c r="AW165" s="170"/>
      <c r="AX165" s="171"/>
      <c r="AY165" s="229"/>
      <c r="AZ165" s="230"/>
      <c r="BA165" s="170"/>
      <c r="BB165" s="171"/>
      <c r="BC165" s="229">
        <v>3</v>
      </c>
      <c r="BD165" s="230"/>
      <c r="BE165" s="170"/>
      <c r="BF165" s="171"/>
      <c r="BG165" s="229">
        <v>3</v>
      </c>
      <c r="BH165" s="230"/>
      <c r="BI165" s="170"/>
      <c r="BJ165" s="171"/>
      <c r="BK165" s="229">
        <v>3</v>
      </c>
      <c r="BL165" s="230"/>
      <c r="BM165" s="170"/>
      <c r="BN165" s="171"/>
      <c r="BO165" s="229">
        <v>3</v>
      </c>
      <c r="BP165" s="230"/>
      <c r="BQ165" s="170"/>
      <c r="BR165" s="171"/>
      <c r="BS165" s="229">
        <v>3</v>
      </c>
      <c r="BT165" s="230"/>
      <c r="BU165" s="170"/>
      <c r="BV165" s="171"/>
      <c r="BW165" s="229">
        <v>3</v>
      </c>
      <c r="BX165" s="230"/>
      <c r="BY165" s="170"/>
      <c r="BZ165" s="171"/>
      <c r="CA165" s="229"/>
      <c r="CB165" s="230"/>
      <c r="CC165" s="170"/>
      <c r="CD165" s="171"/>
      <c r="CE165" s="229">
        <v>3</v>
      </c>
      <c r="CF165" s="230"/>
      <c r="CG165" s="170"/>
      <c r="CH165" s="171"/>
      <c r="CI165" s="229">
        <v>3</v>
      </c>
      <c r="CJ165" s="230"/>
      <c r="CK165" s="170"/>
      <c r="CL165" s="171"/>
      <c r="CM165" s="229">
        <v>3</v>
      </c>
      <c r="CN165" s="230"/>
      <c r="CO165" s="170"/>
      <c r="CP165" s="171"/>
      <c r="CQ165" s="229">
        <v>3</v>
      </c>
      <c r="CR165" s="230"/>
      <c r="CS165" s="170"/>
      <c r="CT165" s="171"/>
      <c r="CU165" s="229">
        <v>3</v>
      </c>
      <c r="CV165" s="230"/>
      <c r="CW165" s="170"/>
      <c r="CX165" s="171"/>
      <c r="CY165" s="229">
        <v>3</v>
      </c>
      <c r="CZ165" s="230"/>
      <c r="DA165" s="170"/>
      <c r="DB165" s="171"/>
      <c r="DC165" s="229"/>
      <c r="DD165" s="230"/>
      <c r="DE165" s="170"/>
      <c r="DF165" s="171"/>
      <c r="DG165" s="229">
        <v>3</v>
      </c>
      <c r="DH165" s="230"/>
      <c r="DI165" s="170"/>
      <c r="DJ165" s="171"/>
      <c r="DK165" s="229">
        <v>3</v>
      </c>
      <c r="DL165" s="230"/>
      <c r="DM165" s="170"/>
      <c r="DN165" s="171"/>
      <c r="DO165" s="229">
        <v>3</v>
      </c>
      <c r="DP165" s="230"/>
      <c r="DQ165" s="170"/>
      <c r="DR165" s="171"/>
      <c r="DS165" s="229">
        <v>3</v>
      </c>
      <c r="DT165" s="230"/>
      <c r="DU165" s="170"/>
      <c r="DV165" s="171"/>
      <c r="DW165" s="229">
        <v>3</v>
      </c>
      <c r="DX165" s="230"/>
      <c r="DY165" s="170"/>
      <c r="DZ165" s="183">
        <f t="shared" si="43"/>
        <v>0</v>
      </c>
      <c r="EA165" s="184">
        <f t="shared" si="43"/>
        <v>81</v>
      </c>
      <c r="EB165" s="184">
        <f t="shared" si="43"/>
        <v>0</v>
      </c>
      <c r="EC165" s="185">
        <f t="shared" si="43"/>
        <v>0</v>
      </c>
    </row>
    <row r="166" spans="1:133" ht="30.75" customHeight="1" x14ac:dyDescent="0.25">
      <c r="A166" s="253">
        <v>29</v>
      </c>
      <c r="B166" s="252" t="s">
        <v>777</v>
      </c>
      <c r="C166" s="385" t="s">
        <v>778</v>
      </c>
      <c r="D166" s="419" t="s">
        <v>1815</v>
      </c>
      <c r="E166" s="194">
        <v>2</v>
      </c>
      <c r="F166" s="171"/>
      <c r="G166" s="229"/>
      <c r="H166" s="230"/>
      <c r="I166" s="170"/>
      <c r="J166" s="171"/>
      <c r="K166" s="229"/>
      <c r="L166" s="230"/>
      <c r="M166" s="170"/>
      <c r="N166" s="171"/>
      <c r="O166" s="229"/>
      <c r="P166" s="230"/>
      <c r="Q166" s="170"/>
      <c r="R166" s="171"/>
      <c r="S166" s="229"/>
      <c r="T166" s="230"/>
      <c r="U166" s="170"/>
      <c r="V166" s="171"/>
      <c r="W166" s="229"/>
      <c r="X166" s="230"/>
      <c r="Y166" s="170"/>
      <c r="Z166" s="171"/>
      <c r="AA166" s="229"/>
      <c r="AB166" s="230"/>
      <c r="AC166" s="170"/>
      <c r="AD166" s="171"/>
      <c r="AE166" s="229"/>
      <c r="AF166" s="230"/>
      <c r="AG166" s="170"/>
      <c r="AH166" s="171"/>
      <c r="AI166" s="229"/>
      <c r="AJ166" s="230"/>
      <c r="AK166" s="170"/>
      <c r="AL166" s="171"/>
      <c r="AM166" s="229"/>
      <c r="AN166" s="230"/>
      <c r="AO166" s="170"/>
      <c r="AP166" s="171"/>
      <c r="AQ166" s="229"/>
      <c r="AR166" s="230"/>
      <c r="AS166" s="170"/>
      <c r="AT166" s="171"/>
      <c r="AU166" s="229"/>
      <c r="AV166" s="230"/>
      <c r="AW166" s="170"/>
      <c r="AX166" s="171"/>
      <c r="AY166" s="229"/>
      <c r="AZ166" s="230"/>
      <c r="BA166" s="170"/>
      <c r="BB166" s="171"/>
      <c r="BC166" s="229"/>
      <c r="BD166" s="230"/>
      <c r="BE166" s="170"/>
      <c r="BF166" s="171"/>
      <c r="BG166" s="229"/>
      <c r="BH166" s="230"/>
      <c r="BI166" s="170"/>
      <c r="BJ166" s="171"/>
      <c r="BK166" s="229"/>
      <c r="BL166" s="230"/>
      <c r="BM166" s="170"/>
      <c r="BN166" s="171"/>
      <c r="BO166" s="229"/>
      <c r="BP166" s="230"/>
      <c r="BQ166" s="170"/>
      <c r="BR166" s="171"/>
      <c r="BS166" s="229"/>
      <c r="BT166" s="230"/>
      <c r="BU166" s="170"/>
      <c r="BV166" s="171"/>
      <c r="BW166" s="229"/>
      <c r="BX166" s="230"/>
      <c r="BY166" s="170"/>
      <c r="BZ166" s="171"/>
      <c r="CA166" s="229"/>
      <c r="CB166" s="230"/>
      <c r="CC166" s="170"/>
      <c r="CD166" s="171"/>
      <c r="CE166" s="229"/>
      <c r="CF166" s="230"/>
      <c r="CG166" s="170"/>
      <c r="CH166" s="171"/>
      <c r="CI166" s="229"/>
      <c r="CJ166" s="230"/>
      <c r="CK166" s="170"/>
      <c r="CL166" s="171"/>
      <c r="CM166" s="229"/>
      <c r="CN166" s="230"/>
      <c r="CO166" s="170"/>
      <c r="CP166" s="171"/>
      <c r="CQ166" s="229"/>
      <c r="CR166" s="230"/>
      <c r="CS166" s="170"/>
      <c r="CT166" s="171"/>
      <c r="CU166" s="229"/>
      <c r="CV166" s="230"/>
      <c r="CW166" s="170"/>
      <c r="CX166" s="171"/>
      <c r="CY166" s="229"/>
      <c r="CZ166" s="230"/>
      <c r="DA166" s="170"/>
      <c r="DB166" s="171"/>
      <c r="DC166" s="229"/>
      <c r="DD166" s="230"/>
      <c r="DE166" s="170"/>
      <c r="DF166" s="171"/>
      <c r="DG166" s="229"/>
      <c r="DH166" s="230"/>
      <c r="DI166" s="170"/>
      <c r="DJ166" s="171"/>
      <c r="DK166" s="229"/>
      <c r="DL166" s="230"/>
      <c r="DM166" s="170"/>
      <c r="DN166" s="171"/>
      <c r="DO166" s="229"/>
      <c r="DP166" s="230"/>
      <c r="DQ166" s="170"/>
      <c r="DR166" s="171"/>
      <c r="DS166" s="229"/>
      <c r="DT166" s="230"/>
      <c r="DU166" s="170"/>
      <c r="DV166" s="171"/>
      <c r="DW166" s="229"/>
      <c r="DX166" s="230"/>
      <c r="DY166" s="170"/>
      <c r="DZ166" s="183">
        <f t="shared" si="43"/>
        <v>0</v>
      </c>
      <c r="EA166" s="184">
        <f t="shared" si="43"/>
        <v>0</v>
      </c>
      <c r="EB166" s="184">
        <f t="shared" si="43"/>
        <v>0</v>
      </c>
      <c r="EC166" s="185">
        <f t="shared" si="43"/>
        <v>0</v>
      </c>
    </row>
    <row r="167" spans="1:133" ht="30.75" customHeight="1" x14ac:dyDescent="0.25">
      <c r="A167" s="253">
        <v>30</v>
      </c>
      <c r="B167" s="252" t="s">
        <v>779</v>
      </c>
      <c r="C167" s="385" t="s">
        <v>780</v>
      </c>
      <c r="D167" s="419" t="s">
        <v>1816</v>
      </c>
      <c r="E167" s="194">
        <v>1</v>
      </c>
      <c r="F167" s="171">
        <v>2</v>
      </c>
      <c r="G167" s="229"/>
      <c r="H167" s="230"/>
      <c r="I167" s="170"/>
      <c r="J167" s="171">
        <v>2</v>
      </c>
      <c r="K167" s="229"/>
      <c r="L167" s="230"/>
      <c r="M167" s="170"/>
      <c r="N167" s="171">
        <v>2</v>
      </c>
      <c r="O167" s="229"/>
      <c r="P167" s="230"/>
      <c r="Q167" s="170"/>
      <c r="R167" s="171">
        <v>2</v>
      </c>
      <c r="S167" s="229"/>
      <c r="T167" s="230"/>
      <c r="U167" s="170"/>
      <c r="V167" s="171"/>
      <c r="W167" s="229"/>
      <c r="X167" s="230"/>
      <c r="Y167" s="170"/>
      <c r="Z167" s="171">
        <v>2</v>
      </c>
      <c r="AA167" s="229"/>
      <c r="AB167" s="230"/>
      <c r="AC167" s="170"/>
      <c r="AD167" s="171">
        <v>2</v>
      </c>
      <c r="AE167" s="229"/>
      <c r="AF167" s="230"/>
      <c r="AG167" s="170"/>
      <c r="AH167" s="171">
        <v>2</v>
      </c>
      <c r="AI167" s="229"/>
      <c r="AJ167" s="230"/>
      <c r="AK167" s="170"/>
      <c r="AL167" s="171">
        <v>2</v>
      </c>
      <c r="AM167" s="229"/>
      <c r="AN167" s="230"/>
      <c r="AO167" s="170"/>
      <c r="AP167" s="171">
        <v>2</v>
      </c>
      <c r="AQ167" s="229"/>
      <c r="AR167" s="230"/>
      <c r="AS167" s="170"/>
      <c r="AT167" s="171">
        <v>2</v>
      </c>
      <c r="AU167" s="229"/>
      <c r="AV167" s="230"/>
      <c r="AW167" s="170"/>
      <c r="AX167" s="171"/>
      <c r="AY167" s="229"/>
      <c r="AZ167" s="230"/>
      <c r="BA167" s="170"/>
      <c r="BB167" s="171">
        <v>2</v>
      </c>
      <c r="BC167" s="229"/>
      <c r="BD167" s="230"/>
      <c r="BE167" s="170"/>
      <c r="BF167" s="171">
        <v>2</v>
      </c>
      <c r="BG167" s="229"/>
      <c r="BH167" s="230"/>
      <c r="BI167" s="170"/>
      <c r="BJ167" s="171">
        <v>2</v>
      </c>
      <c r="BK167" s="229"/>
      <c r="BL167" s="230"/>
      <c r="BM167" s="170"/>
      <c r="BN167" s="171">
        <v>2</v>
      </c>
      <c r="BO167" s="229"/>
      <c r="BP167" s="230"/>
      <c r="BQ167" s="170"/>
      <c r="BR167" s="171">
        <v>2</v>
      </c>
      <c r="BS167" s="229"/>
      <c r="BT167" s="230"/>
      <c r="BU167" s="170"/>
      <c r="BV167" s="171">
        <v>2</v>
      </c>
      <c r="BW167" s="229"/>
      <c r="BX167" s="230"/>
      <c r="BY167" s="170"/>
      <c r="BZ167" s="171"/>
      <c r="CA167" s="229"/>
      <c r="CB167" s="230"/>
      <c r="CC167" s="170"/>
      <c r="CD167" s="171">
        <v>2</v>
      </c>
      <c r="CE167" s="229"/>
      <c r="CF167" s="230"/>
      <c r="CG167" s="170"/>
      <c r="CH167" s="171">
        <v>2</v>
      </c>
      <c r="CI167" s="229"/>
      <c r="CJ167" s="230"/>
      <c r="CK167" s="170"/>
      <c r="CL167" s="171">
        <v>2</v>
      </c>
      <c r="CM167" s="229"/>
      <c r="CN167" s="230"/>
      <c r="CO167" s="170"/>
      <c r="CP167" s="171">
        <v>2</v>
      </c>
      <c r="CQ167" s="229"/>
      <c r="CR167" s="230"/>
      <c r="CS167" s="170"/>
      <c r="CT167" s="171">
        <v>2</v>
      </c>
      <c r="CU167" s="229"/>
      <c r="CV167" s="230"/>
      <c r="CW167" s="170"/>
      <c r="CX167" s="171">
        <v>2</v>
      </c>
      <c r="CY167" s="229"/>
      <c r="CZ167" s="230"/>
      <c r="DA167" s="170"/>
      <c r="DB167" s="171"/>
      <c r="DC167" s="229"/>
      <c r="DD167" s="230"/>
      <c r="DE167" s="170"/>
      <c r="DF167" s="171">
        <v>2</v>
      </c>
      <c r="DG167" s="229"/>
      <c r="DH167" s="230"/>
      <c r="DI167" s="170"/>
      <c r="DJ167" s="171">
        <v>2</v>
      </c>
      <c r="DK167" s="229"/>
      <c r="DL167" s="230"/>
      <c r="DM167" s="170"/>
      <c r="DN167" s="171">
        <v>2</v>
      </c>
      <c r="DO167" s="229"/>
      <c r="DP167" s="230"/>
      <c r="DQ167" s="170"/>
      <c r="DR167" s="171">
        <v>2</v>
      </c>
      <c r="DS167" s="229"/>
      <c r="DT167" s="230"/>
      <c r="DU167" s="170"/>
      <c r="DV167" s="171">
        <v>2</v>
      </c>
      <c r="DW167" s="229"/>
      <c r="DX167" s="230"/>
      <c r="DY167" s="170"/>
      <c r="DZ167" s="183">
        <f t="shared" si="43"/>
        <v>54</v>
      </c>
      <c r="EA167" s="184">
        <f t="shared" si="43"/>
        <v>0</v>
      </c>
      <c r="EB167" s="184">
        <f t="shared" si="43"/>
        <v>0</v>
      </c>
      <c r="EC167" s="185">
        <f t="shared" si="43"/>
        <v>0</v>
      </c>
    </row>
    <row r="168" spans="1:133" ht="40.5" customHeight="1" x14ac:dyDescent="0.25">
      <c r="A168" s="253">
        <v>31</v>
      </c>
      <c r="B168" s="252" t="s">
        <v>2282</v>
      </c>
      <c r="C168" s="385" t="s">
        <v>2283</v>
      </c>
      <c r="D168" s="384" t="s">
        <v>2636</v>
      </c>
      <c r="E168" s="194">
        <v>1</v>
      </c>
      <c r="F168" s="171"/>
      <c r="G168" s="229"/>
      <c r="H168" s="230"/>
      <c r="I168" s="170"/>
      <c r="J168" s="171"/>
      <c r="K168" s="229"/>
      <c r="L168" s="230"/>
      <c r="M168" s="170"/>
      <c r="N168" s="171"/>
      <c r="O168" s="229"/>
      <c r="P168" s="230"/>
      <c r="Q168" s="170"/>
      <c r="R168" s="171"/>
      <c r="S168" s="229"/>
      <c r="T168" s="230"/>
      <c r="U168" s="170"/>
      <c r="V168" s="171"/>
      <c r="W168" s="229"/>
      <c r="X168" s="230"/>
      <c r="Y168" s="170"/>
      <c r="Z168" s="171"/>
      <c r="AA168" s="229"/>
      <c r="AB168" s="230"/>
      <c r="AC168" s="170"/>
      <c r="AD168" s="171"/>
      <c r="AE168" s="229"/>
      <c r="AF168" s="230"/>
      <c r="AG168" s="170"/>
      <c r="AH168" s="171"/>
      <c r="AI168" s="229"/>
      <c r="AJ168" s="230"/>
      <c r="AK168" s="170"/>
      <c r="AL168" s="171"/>
      <c r="AM168" s="229"/>
      <c r="AN168" s="230"/>
      <c r="AO168" s="170"/>
      <c r="AP168" s="171"/>
      <c r="AQ168" s="229"/>
      <c r="AR168" s="230"/>
      <c r="AS168" s="170"/>
      <c r="AT168" s="171"/>
      <c r="AU168" s="229"/>
      <c r="AV168" s="230"/>
      <c r="AW168" s="170"/>
      <c r="AX168" s="171"/>
      <c r="AY168" s="229"/>
      <c r="AZ168" s="230"/>
      <c r="BA168" s="170"/>
      <c r="BB168" s="171"/>
      <c r="BC168" s="229"/>
      <c r="BD168" s="230"/>
      <c r="BE168" s="170"/>
      <c r="BF168" s="171"/>
      <c r="BG168" s="229"/>
      <c r="BH168" s="230"/>
      <c r="BI168" s="170"/>
      <c r="BJ168" s="171"/>
      <c r="BK168" s="229"/>
      <c r="BL168" s="230"/>
      <c r="BM168" s="170"/>
      <c r="BN168" s="171"/>
      <c r="BO168" s="229"/>
      <c r="BP168" s="230"/>
      <c r="BQ168" s="170"/>
      <c r="BR168" s="171"/>
      <c r="BS168" s="229"/>
      <c r="BT168" s="230"/>
      <c r="BU168" s="170"/>
      <c r="BV168" s="171"/>
      <c r="BW168" s="229"/>
      <c r="BX168" s="230"/>
      <c r="BY168" s="170"/>
      <c r="BZ168" s="171"/>
      <c r="CA168" s="229"/>
      <c r="CB168" s="230"/>
      <c r="CC168" s="170"/>
      <c r="CD168" s="171"/>
      <c r="CE168" s="229"/>
      <c r="CF168" s="230"/>
      <c r="CG168" s="170"/>
      <c r="CH168" s="171"/>
      <c r="CI168" s="229"/>
      <c r="CJ168" s="230"/>
      <c r="CK168" s="170"/>
      <c r="CL168" s="171"/>
      <c r="CM168" s="229"/>
      <c r="CN168" s="230"/>
      <c r="CO168" s="170"/>
      <c r="CP168" s="171"/>
      <c r="CQ168" s="229"/>
      <c r="CR168" s="230"/>
      <c r="CS168" s="170"/>
      <c r="CT168" s="171"/>
      <c r="CU168" s="229"/>
      <c r="CV168" s="230"/>
      <c r="CW168" s="170"/>
      <c r="CX168" s="171"/>
      <c r="CY168" s="229"/>
      <c r="CZ168" s="230"/>
      <c r="DA168" s="170"/>
      <c r="DB168" s="171"/>
      <c r="DC168" s="229"/>
      <c r="DD168" s="230"/>
      <c r="DE168" s="170"/>
      <c r="DF168" s="171"/>
      <c r="DG168" s="229"/>
      <c r="DH168" s="230"/>
      <c r="DI168" s="170"/>
      <c r="DJ168" s="171"/>
      <c r="DK168" s="229"/>
      <c r="DL168" s="230"/>
      <c r="DM168" s="170"/>
      <c r="DN168" s="171"/>
      <c r="DO168" s="229"/>
      <c r="DP168" s="230"/>
      <c r="DQ168" s="170"/>
      <c r="DR168" s="171"/>
      <c r="DS168" s="229"/>
      <c r="DT168" s="230"/>
      <c r="DU168" s="170"/>
      <c r="DV168" s="171"/>
      <c r="DW168" s="229"/>
      <c r="DX168" s="230"/>
      <c r="DY168" s="170"/>
      <c r="DZ168" s="183">
        <f t="shared" ref="DZ168" si="44">F168+J168+N168+R168+V168+Z168+AD168+AH168+AL168+AP168+AT168+AX168+BB168+BF168+BJ168+BN168+BR168+BV168+BZ168+CD168+CH168+CL168+CP168+CT168+CX168+DB168+DF168+DJ168+DN168+DR168+DV168</f>
        <v>0</v>
      </c>
      <c r="EA168" s="184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4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5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3">
        <v>32</v>
      </c>
      <c r="B169" s="252" t="s">
        <v>2284</v>
      </c>
      <c r="C169" s="385" t="s">
        <v>2285</v>
      </c>
      <c r="D169" s="384" t="s">
        <v>2637</v>
      </c>
      <c r="E169" s="194">
        <v>0</v>
      </c>
      <c r="F169" s="171"/>
      <c r="G169" s="229"/>
      <c r="H169" s="230"/>
      <c r="I169" s="170"/>
      <c r="J169" s="171"/>
      <c r="K169" s="229"/>
      <c r="L169" s="230"/>
      <c r="M169" s="170"/>
      <c r="N169" s="171"/>
      <c r="O169" s="229"/>
      <c r="P169" s="230"/>
      <c r="Q169" s="170"/>
      <c r="R169" s="171"/>
      <c r="S169" s="229"/>
      <c r="T169" s="230"/>
      <c r="U169" s="170"/>
      <c r="V169" s="171"/>
      <c r="W169" s="229"/>
      <c r="X169" s="230"/>
      <c r="Y169" s="170"/>
      <c r="Z169" s="171"/>
      <c r="AA169" s="229"/>
      <c r="AB169" s="230"/>
      <c r="AC169" s="170"/>
      <c r="AD169" s="171"/>
      <c r="AE169" s="229"/>
      <c r="AF169" s="230"/>
      <c r="AG169" s="170"/>
      <c r="AH169" s="171"/>
      <c r="AI169" s="229"/>
      <c r="AJ169" s="230"/>
      <c r="AK169" s="170"/>
      <c r="AL169" s="171"/>
      <c r="AM169" s="229"/>
      <c r="AN169" s="230"/>
      <c r="AO169" s="170"/>
      <c r="AP169" s="171"/>
      <c r="AQ169" s="229"/>
      <c r="AR169" s="230"/>
      <c r="AS169" s="170"/>
      <c r="AT169" s="171"/>
      <c r="AU169" s="229"/>
      <c r="AV169" s="230"/>
      <c r="AW169" s="170"/>
      <c r="AX169" s="171"/>
      <c r="AY169" s="229"/>
      <c r="AZ169" s="230"/>
      <c r="BA169" s="170"/>
      <c r="BB169" s="171"/>
      <c r="BC169" s="229"/>
      <c r="BD169" s="230"/>
      <c r="BE169" s="170"/>
      <c r="BF169" s="171"/>
      <c r="BG169" s="229"/>
      <c r="BH169" s="230"/>
      <c r="BI169" s="170"/>
      <c r="BJ169" s="171"/>
      <c r="BK169" s="229"/>
      <c r="BL169" s="230"/>
      <c r="BM169" s="170"/>
      <c r="BN169" s="171"/>
      <c r="BO169" s="229"/>
      <c r="BP169" s="230"/>
      <c r="BQ169" s="170"/>
      <c r="BR169" s="171"/>
      <c r="BS169" s="229"/>
      <c r="BT169" s="230"/>
      <c r="BU169" s="170"/>
      <c r="BV169" s="171"/>
      <c r="BW169" s="229"/>
      <c r="BX169" s="230"/>
      <c r="BY169" s="170"/>
      <c r="BZ169" s="171"/>
      <c r="CA169" s="229"/>
      <c r="CB169" s="230"/>
      <c r="CC169" s="170"/>
      <c r="CD169" s="171"/>
      <c r="CE169" s="229"/>
      <c r="CF169" s="230"/>
      <c r="CG169" s="170"/>
      <c r="CH169" s="171"/>
      <c r="CI169" s="229"/>
      <c r="CJ169" s="230"/>
      <c r="CK169" s="170"/>
      <c r="CL169" s="171"/>
      <c r="CM169" s="229"/>
      <c r="CN169" s="230"/>
      <c r="CO169" s="170"/>
      <c r="CP169" s="171"/>
      <c r="CQ169" s="229"/>
      <c r="CR169" s="230"/>
      <c r="CS169" s="170"/>
      <c r="CT169" s="171"/>
      <c r="CU169" s="229"/>
      <c r="CV169" s="230"/>
      <c r="CW169" s="170"/>
      <c r="CX169" s="171"/>
      <c r="CY169" s="229"/>
      <c r="CZ169" s="230"/>
      <c r="DA169" s="170"/>
      <c r="DB169" s="171"/>
      <c r="DC169" s="229"/>
      <c r="DD169" s="230"/>
      <c r="DE169" s="170"/>
      <c r="DF169" s="171"/>
      <c r="DG169" s="229"/>
      <c r="DH169" s="230"/>
      <c r="DI169" s="170"/>
      <c r="DJ169" s="171"/>
      <c r="DK169" s="229"/>
      <c r="DL169" s="230"/>
      <c r="DM169" s="170"/>
      <c r="DN169" s="171"/>
      <c r="DO169" s="229"/>
      <c r="DP169" s="230"/>
      <c r="DQ169" s="170"/>
      <c r="DR169" s="171"/>
      <c r="DS169" s="229"/>
      <c r="DT169" s="230"/>
      <c r="DU169" s="170"/>
      <c r="DV169" s="171"/>
      <c r="DW169" s="229"/>
      <c r="DX169" s="230"/>
      <c r="DY169" s="170"/>
      <c r="DZ169" s="183">
        <f t="shared" si="43"/>
        <v>0</v>
      </c>
      <c r="EA169" s="184">
        <f t="shared" si="43"/>
        <v>0</v>
      </c>
      <c r="EB169" s="184">
        <f t="shared" si="43"/>
        <v>0</v>
      </c>
      <c r="EC169" s="185">
        <f t="shared" si="43"/>
        <v>0</v>
      </c>
    </row>
    <row r="170" spans="1:133" ht="46.5" customHeight="1" thickBot="1" x14ac:dyDescent="0.3">
      <c r="A170" s="253">
        <v>33</v>
      </c>
      <c r="B170" s="252" t="s">
        <v>2286</v>
      </c>
      <c r="C170" s="385" t="s">
        <v>2287</v>
      </c>
      <c r="D170" s="384" t="s">
        <v>2288</v>
      </c>
      <c r="E170" s="194">
        <v>0</v>
      </c>
      <c r="F170" s="171"/>
      <c r="G170" s="229">
        <v>1</v>
      </c>
      <c r="H170" s="230"/>
      <c r="I170" s="170"/>
      <c r="J170" s="171"/>
      <c r="K170" s="229">
        <v>1</v>
      </c>
      <c r="L170" s="230"/>
      <c r="M170" s="170"/>
      <c r="N170" s="171"/>
      <c r="O170" s="229">
        <v>1</v>
      </c>
      <c r="P170" s="230"/>
      <c r="Q170" s="170"/>
      <c r="R170" s="171"/>
      <c r="S170" s="229">
        <v>1</v>
      </c>
      <c r="T170" s="230"/>
      <c r="U170" s="170"/>
      <c r="V170" s="171"/>
      <c r="W170" s="229"/>
      <c r="X170" s="230"/>
      <c r="Y170" s="170"/>
      <c r="Z170" s="171"/>
      <c r="AA170" s="229">
        <v>1</v>
      </c>
      <c r="AB170" s="230"/>
      <c r="AC170" s="170"/>
      <c r="AD170" s="171"/>
      <c r="AE170" s="229">
        <v>1</v>
      </c>
      <c r="AF170" s="230"/>
      <c r="AG170" s="170"/>
      <c r="AH170" s="171"/>
      <c r="AI170" s="229">
        <v>1</v>
      </c>
      <c r="AJ170" s="230"/>
      <c r="AK170" s="170"/>
      <c r="AL170" s="171"/>
      <c r="AM170" s="229">
        <v>1</v>
      </c>
      <c r="AN170" s="230"/>
      <c r="AO170" s="170"/>
      <c r="AP170" s="171"/>
      <c r="AQ170" s="229">
        <v>1</v>
      </c>
      <c r="AR170" s="230"/>
      <c r="AS170" s="170"/>
      <c r="AT170" s="171"/>
      <c r="AU170" s="229">
        <v>1</v>
      </c>
      <c r="AV170" s="230"/>
      <c r="AW170" s="170"/>
      <c r="AX170" s="171"/>
      <c r="AY170" s="229"/>
      <c r="AZ170" s="230"/>
      <c r="BA170" s="170"/>
      <c r="BB170" s="171"/>
      <c r="BC170" s="229">
        <v>1</v>
      </c>
      <c r="BD170" s="230"/>
      <c r="BE170" s="170"/>
      <c r="BF170" s="171"/>
      <c r="BG170" s="229">
        <v>1</v>
      </c>
      <c r="BH170" s="230"/>
      <c r="BI170" s="170"/>
      <c r="BJ170" s="171"/>
      <c r="BK170" s="229">
        <v>1</v>
      </c>
      <c r="BL170" s="230"/>
      <c r="BM170" s="170"/>
      <c r="BN170" s="171"/>
      <c r="BO170" s="229">
        <v>1</v>
      </c>
      <c r="BP170" s="230"/>
      <c r="BQ170" s="170"/>
      <c r="BR170" s="171"/>
      <c r="BS170" s="229">
        <v>1</v>
      </c>
      <c r="BT170" s="230"/>
      <c r="BU170" s="170"/>
      <c r="BV170" s="171"/>
      <c r="BW170" s="229">
        <v>1</v>
      </c>
      <c r="BX170" s="230"/>
      <c r="BY170" s="170"/>
      <c r="BZ170" s="171"/>
      <c r="CA170" s="229"/>
      <c r="CB170" s="230"/>
      <c r="CC170" s="170"/>
      <c r="CD170" s="171"/>
      <c r="CE170" s="229">
        <v>1</v>
      </c>
      <c r="CF170" s="230"/>
      <c r="CG170" s="170"/>
      <c r="CH170" s="171"/>
      <c r="CI170" s="229">
        <v>1</v>
      </c>
      <c r="CJ170" s="230"/>
      <c r="CK170" s="170"/>
      <c r="CL170" s="171"/>
      <c r="CM170" s="229">
        <v>1</v>
      </c>
      <c r="CN170" s="230"/>
      <c r="CO170" s="170"/>
      <c r="CP170" s="171"/>
      <c r="CQ170" s="229">
        <v>1</v>
      </c>
      <c r="CR170" s="230"/>
      <c r="CS170" s="170"/>
      <c r="CT170" s="171"/>
      <c r="CU170" s="229">
        <v>1</v>
      </c>
      <c r="CV170" s="230"/>
      <c r="CW170" s="170"/>
      <c r="CX170" s="171"/>
      <c r="CY170" s="229">
        <v>1</v>
      </c>
      <c r="CZ170" s="230"/>
      <c r="DA170" s="170"/>
      <c r="DB170" s="171"/>
      <c r="DC170" s="229"/>
      <c r="DD170" s="230"/>
      <c r="DE170" s="170"/>
      <c r="DF170" s="171"/>
      <c r="DG170" s="229">
        <v>1</v>
      </c>
      <c r="DH170" s="230"/>
      <c r="DI170" s="170"/>
      <c r="DJ170" s="171"/>
      <c r="DK170" s="229">
        <v>1</v>
      </c>
      <c r="DL170" s="230"/>
      <c r="DM170" s="170"/>
      <c r="DN170" s="171"/>
      <c r="DO170" s="229">
        <v>1</v>
      </c>
      <c r="DP170" s="230"/>
      <c r="DQ170" s="170"/>
      <c r="DR170" s="171"/>
      <c r="DS170" s="229">
        <v>1</v>
      </c>
      <c r="DT170" s="230"/>
      <c r="DU170" s="170"/>
      <c r="DV170" s="171"/>
      <c r="DW170" s="229">
        <v>1</v>
      </c>
      <c r="DX170" s="230"/>
      <c r="DY170" s="170"/>
      <c r="DZ170" s="186">
        <f t="shared" si="43"/>
        <v>0</v>
      </c>
      <c r="EA170" s="187">
        <f t="shared" si="43"/>
        <v>27</v>
      </c>
      <c r="EB170" s="187">
        <f t="shared" si="43"/>
        <v>0</v>
      </c>
      <c r="EC170" s="188">
        <f t="shared" si="43"/>
        <v>0</v>
      </c>
    </row>
    <row r="171" spans="1:133" ht="18.75" customHeight="1" thickBot="1" x14ac:dyDescent="0.3">
      <c r="A171" s="253">
        <v>34</v>
      </c>
      <c r="B171" s="252" t="s">
        <v>1031</v>
      </c>
      <c r="C171" s="385" t="s">
        <v>1032</v>
      </c>
      <c r="D171" s="419" t="s">
        <v>1817</v>
      </c>
      <c r="E171" s="194">
        <v>0</v>
      </c>
      <c r="F171" s="171"/>
      <c r="G171" s="229"/>
      <c r="H171" s="230"/>
      <c r="I171" s="170"/>
      <c r="J171" s="171"/>
      <c r="K171" s="229"/>
      <c r="L171" s="230"/>
      <c r="M171" s="170"/>
      <c r="N171" s="171"/>
      <c r="O171" s="229"/>
      <c r="P171" s="230"/>
      <c r="Q171" s="170"/>
      <c r="R171" s="171"/>
      <c r="S171" s="229"/>
      <c r="T171" s="230"/>
      <c r="U171" s="170"/>
      <c r="V171" s="171"/>
      <c r="W171" s="229"/>
      <c r="X171" s="230"/>
      <c r="Y171" s="170"/>
      <c r="Z171" s="171"/>
      <c r="AA171" s="229"/>
      <c r="AB171" s="230"/>
      <c r="AC171" s="170"/>
      <c r="AD171" s="171"/>
      <c r="AE171" s="229"/>
      <c r="AF171" s="230"/>
      <c r="AG171" s="170"/>
      <c r="AH171" s="171"/>
      <c r="AI171" s="229"/>
      <c r="AJ171" s="230"/>
      <c r="AK171" s="170"/>
      <c r="AL171" s="171"/>
      <c r="AM171" s="229"/>
      <c r="AN171" s="230"/>
      <c r="AO171" s="170"/>
      <c r="AP171" s="171"/>
      <c r="AQ171" s="229"/>
      <c r="AR171" s="230"/>
      <c r="AS171" s="170"/>
      <c r="AT171" s="171"/>
      <c r="AU171" s="229"/>
      <c r="AV171" s="230"/>
      <c r="AW171" s="170"/>
      <c r="AX171" s="171"/>
      <c r="AY171" s="229"/>
      <c r="AZ171" s="230"/>
      <c r="BA171" s="170"/>
      <c r="BB171" s="171"/>
      <c r="BC171" s="229"/>
      <c r="BD171" s="230"/>
      <c r="BE171" s="170"/>
      <c r="BF171" s="171"/>
      <c r="BG171" s="229"/>
      <c r="BH171" s="230"/>
      <c r="BI171" s="170"/>
      <c r="BJ171" s="171"/>
      <c r="BK171" s="229"/>
      <c r="BL171" s="230"/>
      <c r="BM171" s="170"/>
      <c r="BN171" s="171"/>
      <c r="BO171" s="229"/>
      <c r="BP171" s="230"/>
      <c r="BQ171" s="170"/>
      <c r="BR171" s="171"/>
      <c r="BS171" s="229"/>
      <c r="BT171" s="230"/>
      <c r="BU171" s="170"/>
      <c r="BV171" s="171"/>
      <c r="BW171" s="229"/>
      <c r="BX171" s="230"/>
      <c r="BY171" s="170"/>
      <c r="BZ171" s="171"/>
      <c r="CA171" s="229"/>
      <c r="CB171" s="230"/>
      <c r="CC171" s="170"/>
      <c r="CD171" s="171"/>
      <c r="CE171" s="229"/>
      <c r="CF171" s="230"/>
      <c r="CG171" s="170"/>
      <c r="CH171" s="171"/>
      <c r="CI171" s="229"/>
      <c r="CJ171" s="230"/>
      <c r="CK171" s="170"/>
      <c r="CL171" s="171"/>
      <c r="CM171" s="229"/>
      <c r="CN171" s="230"/>
      <c r="CO171" s="170"/>
      <c r="CP171" s="171"/>
      <c r="CQ171" s="229"/>
      <c r="CR171" s="230"/>
      <c r="CS171" s="170"/>
      <c r="CT171" s="171"/>
      <c r="CU171" s="229"/>
      <c r="CV171" s="230"/>
      <c r="CW171" s="170"/>
      <c r="CX171" s="171"/>
      <c r="CY171" s="229"/>
      <c r="CZ171" s="230"/>
      <c r="DA171" s="170"/>
      <c r="DB171" s="171"/>
      <c r="DC171" s="229"/>
      <c r="DD171" s="230"/>
      <c r="DE171" s="170"/>
      <c r="DF171" s="171"/>
      <c r="DG171" s="229"/>
      <c r="DH171" s="230"/>
      <c r="DI171" s="170"/>
      <c r="DJ171" s="171"/>
      <c r="DK171" s="229"/>
      <c r="DL171" s="230"/>
      <c r="DM171" s="170"/>
      <c r="DN171" s="171"/>
      <c r="DO171" s="229"/>
      <c r="DP171" s="230"/>
      <c r="DQ171" s="170"/>
      <c r="DR171" s="171"/>
      <c r="DS171" s="229"/>
      <c r="DT171" s="230"/>
      <c r="DU171" s="170"/>
      <c r="DV171" s="171"/>
      <c r="DW171" s="229"/>
      <c r="DX171" s="230"/>
      <c r="DY171" s="170"/>
      <c r="DZ171" s="186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7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7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8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3">
        <v>35</v>
      </c>
      <c r="B172" s="252" t="s">
        <v>781</v>
      </c>
      <c r="C172" s="385" t="s">
        <v>244</v>
      </c>
      <c r="D172" s="419" t="s">
        <v>1818</v>
      </c>
      <c r="E172" s="194">
        <v>0</v>
      </c>
      <c r="F172" s="171"/>
      <c r="G172" s="229"/>
      <c r="H172" s="230"/>
      <c r="I172" s="170"/>
      <c r="J172" s="171"/>
      <c r="K172" s="229"/>
      <c r="L172" s="230"/>
      <c r="M172" s="170"/>
      <c r="N172" s="171"/>
      <c r="O172" s="229"/>
      <c r="P172" s="230"/>
      <c r="Q172" s="170"/>
      <c r="R172" s="171"/>
      <c r="S172" s="229"/>
      <c r="T172" s="230"/>
      <c r="U172" s="170"/>
      <c r="V172" s="171"/>
      <c r="W172" s="229"/>
      <c r="X172" s="230"/>
      <c r="Y172" s="170"/>
      <c r="Z172" s="171"/>
      <c r="AA172" s="229"/>
      <c r="AB172" s="230"/>
      <c r="AC172" s="170"/>
      <c r="AD172" s="171"/>
      <c r="AE172" s="229"/>
      <c r="AF172" s="230"/>
      <c r="AG172" s="170"/>
      <c r="AH172" s="171"/>
      <c r="AI172" s="229"/>
      <c r="AJ172" s="230"/>
      <c r="AK172" s="170"/>
      <c r="AL172" s="171"/>
      <c r="AM172" s="229"/>
      <c r="AN172" s="230"/>
      <c r="AO172" s="170"/>
      <c r="AP172" s="171"/>
      <c r="AQ172" s="229"/>
      <c r="AR172" s="230"/>
      <c r="AS172" s="170"/>
      <c r="AT172" s="171"/>
      <c r="AU172" s="229"/>
      <c r="AV172" s="230"/>
      <c r="AW172" s="170"/>
      <c r="AX172" s="171"/>
      <c r="AY172" s="229"/>
      <c r="AZ172" s="230"/>
      <c r="BA172" s="170"/>
      <c r="BB172" s="171"/>
      <c r="BC172" s="229"/>
      <c r="BD172" s="230"/>
      <c r="BE172" s="170"/>
      <c r="BF172" s="171"/>
      <c r="BG172" s="229"/>
      <c r="BH172" s="230"/>
      <c r="BI172" s="170"/>
      <c r="BJ172" s="171"/>
      <c r="BK172" s="229"/>
      <c r="BL172" s="230"/>
      <c r="BM172" s="170"/>
      <c r="BN172" s="171"/>
      <c r="BO172" s="229"/>
      <c r="BP172" s="230"/>
      <c r="BQ172" s="170"/>
      <c r="BR172" s="171"/>
      <c r="BS172" s="229"/>
      <c r="BT172" s="230"/>
      <c r="BU172" s="170"/>
      <c r="BV172" s="171"/>
      <c r="BW172" s="229"/>
      <c r="BX172" s="230"/>
      <c r="BY172" s="170"/>
      <c r="BZ172" s="171"/>
      <c r="CA172" s="229"/>
      <c r="CB172" s="230"/>
      <c r="CC172" s="170"/>
      <c r="CD172" s="171"/>
      <c r="CE172" s="229"/>
      <c r="CF172" s="230"/>
      <c r="CG172" s="170"/>
      <c r="CH172" s="171"/>
      <c r="CI172" s="229"/>
      <c r="CJ172" s="230"/>
      <c r="CK172" s="170"/>
      <c r="CL172" s="171"/>
      <c r="CM172" s="229"/>
      <c r="CN172" s="230"/>
      <c r="CO172" s="170"/>
      <c r="CP172" s="171"/>
      <c r="CQ172" s="229"/>
      <c r="CR172" s="230"/>
      <c r="CS172" s="170"/>
      <c r="CT172" s="171"/>
      <c r="CU172" s="229"/>
      <c r="CV172" s="230"/>
      <c r="CW172" s="170"/>
      <c r="CX172" s="171"/>
      <c r="CY172" s="229"/>
      <c r="CZ172" s="230"/>
      <c r="DA172" s="170"/>
      <c r="DB172" s="171"/>
      <c r="DC172" s="229"/>
      <c r="DD172" s="230"/>
      <c r="DE172" s="170"/>
      <c r="DF172" s="171"/>
      <c r="DG172" s="229"/>
      <c r="DH172" s="230"/>
      <c r="DI172" s="170"/>
      <c r="DJ172" s="171"/>
      <c r="DK172" s="229"/>
      <c r="DL172" s="230"/>
      <c r="DM172" s="170"/>
      <c r="DN172" s="171"/>
      <c r="DO172" s="229"/>
      <c r="DP172" s="230"/>
      <c r="DQ172" s="170"/>
      <c r="DR172" s="171"/>
      <c r="DS172" s="229"/>
      <c r="DT172" s="230"/>
      <c r="DU172" s="170"/>
      <c r="DV172" s="171"/>
      <c r="DW172" s="229"/>
      <c r="DX172" s="230"/>
      <c r="DY172" s="170"/>
      <c r="DZ172" s="183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4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4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5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3">
        <v>36</v>
      </c>
      <c r="B173" s="252" t="s">
        <v>1819</v>
      </c>
      <c r="C173" s="385" t="s">
        <v>1820</v>
      </c>
      <c r="D173" s="384" t="s">
        <v>1821</v>
      </c>
      <c r="E173" s="522">
        <v>0</v>
      </c>
      <c r="F173" s="171"/>
      <c r="G173" s="229"/>
      <c r="H173" s="230"/>
      <c r="I173" s="170"/>
      <c r="J173" s="171"/>
      <c r="K173" s="229"/>
      <c r="L173" s="230"/>
      <c r="M173" s="170"/>
      <c r="N173" s="171"/>
      <c r="O173" s="229"/>
      <c r="P173" s="230"/>
      <c r="Q173" s="170"/>
      <c r="R173" s="171"/>
      <c r="S173" s="229"/>
      <c r="T173" s="230"/>
      <c r="U173" s="170"/>
      <c r="V173" s="171"/>
      <c r="W173" s="229"/>
      <c r="X173" s="230"/>
      <c r="Y173" s="170"/>
      <c r="Z173" s="171"/>
      <c r="AA173" s="229"/>
      <c r="AB173" s="230"/>
      <c r="AC173" s="170"/>
      <c r="AD173" s="171"/>
      <c r="AE173" s="229"/>
      <c r="AF173" s="230"/>
      <c r="AG173" s="170"/>
      <c r="AH173" s="171"/>
      <c r="AI173" s="229"/>
      <c r="AJ173" s="230"/>
      <c r="AK173" s="170"/>
      <c r="AL173" s="171"/>
      <c r="AM173" s="229"/>
      <c r="AN173" s="230"/>
      <c r="AO173" s="170"/>
      <c r="AP173" s="171"/>
      <c r="AQ173" s="229"/>
      <c r="AR173" s="230"/>
      <c r="AS173" s="170"/>
      <c r="AT173" s="171"/>
      <c r="AU173" s="229"/>
      <c r="AV173" s="230"/>
      <c r="AW173" s="170"/>
      <c r="AX173" s="171"/>
      <c r="AY173" s="229"/>
      <c r="AZ173" s="230"/>
      <c r="BA173" s="170"/>
      <c r="BB173" s="171"/>
      <c r="BC173" s="229"/>
      <c r="BD173" s="230"/>
      <c r="BE173" s="170"/>
      <c r="BF173" s="171"/>
      <c r="BG173" s="229"/>
      <c r="BH173" s="230"/>
      <c r="BI173" s="170"/>
      <c r="BJ173" s="171"/>
      <c r="BK173" s="229"/>
      <c r="BL173" s="230"/>
      <c r="BM173" s="170"/>
      <c r="BN173" s="171"/>
      <c r="BO173" s="229"/>
      <c r="BP173" s="230"/>
      <c r="BQ173" s="170"/>
      <c r="BR173" s="171"/>
      <c r="BS173" s="229"/>
      <c r="BT173" s="230"/>
      <c r="BU173" s="170"/>
      <c r="BV173" s="171"/>
      <c r="BW173" s="229"/>
      <c r="BX173" s="230"/>
      <c r="BY173" s="170"/>
      <c r="BZ173" s="171"/>
      <c r="CA173" s="229"/>
      <c r="CB173" s="230"/>
      <c r="CC173" s="170"/>
      <c r="CD173" s="171"/>
      <c r="CE173" s="229"/>
      <c r="CF173" s="230"/>
      <c r="CG173" s="170"/>
      <c r="CH173" s="171"/>
      <c r="CI173" s="229"/>
      <c r="CJ173" s="230"/>
      <c r="CK173" s="170"/>
      <c r="CL173" s="171"/>
      <c r="CM173" s="229"/>
      <c r="CN173" s="230"/>
      <c r="CO173" s="170"/>
      <c r="CP173" s="171"/>
      <c r="CQ173" s="229"/>
      <c r="CR173" s="230"/>
      <c r="CS173" s="170"/>
      <c r="CT173" s="171"/>
      <c r="CU173" s="229"/>
      <c r="CV173" s="230"/>
      <c r="CW173" s="170"/>
      <c r="CX173" s="171"/>
      <c r="CY173" s="229"/>
      <c r="CZ173" s="230"/>
      <c r="DA173" s="170"/>
      <c r="DB173" s="171"/>
      <c r="DC173" s="229"/>
      <c r="DD173" s="230"/>
      <c r="DE173" s="170"/>
      <c r="DF173" s="171"/>
      <c r="DG173" s="229"/>
      <c r="DH173" s="230"/>
      <c r="DI173" s="170"/>
      <c r="DJ173" s="171"/>
      <c r="DK173" s="229"/>
      <c r="DL173" s="230"/>
      <c r="DM173" s="170"/>
      <c r="DN173" s="171"/>
      <c r="DO173" s="229"/>
      <c r="DP173" s="230"/>
      <c r="DQ173" s="170"/>
      <c r="DR173" s="171"/>
      <c r="DS173" s="229"/>
      <c r="DT173" s="230"/>
      <c r="DU173" s="170"/>
      <c r="DV173" s="171"/>
      <c r="DW173" s="229"/>
      <c r="DX173" s="230"/>
      <c r="DY173" s="170"/>
      <c r="DZ173" s="183">
        <f t="shared" si="52"/>
        <v>0</v>
      </c>
      <c r="EA173" s="184">
        <f t="shared" si="53"/>
        <v>0</v>
      </c>
      <c r="EB173" s="184">
        <f t="shared" si="54"/>
        <v>0</v>
      </c>
      <c r="EC173" s="185">
        <f t="shared" si="55"/>
        <v>0</v>
      </c>
    </row>
    <row r="174" spans="1:133" ht="28.5" customHeight="1" x14ac:dyDescent="0.25">
      <c r="A174" s="253">
        <v>37</v>
      </c>
      <c r="B174" s="252" t="s">
        <v>993</v>
      </c>
      <c r="C174" s="385" t="s">
        <v>994</v>
      </c>
      <c r="D174" s="419" t="s">
        <v>1822</v>
      </c>
      <c r="E174" s="194">
        <v>0</v>
      </c>
      <c r="F174" s="171"/>
      <c r="G174" s="229"/>
      <c r="H174" s="230"/>
      <c r="I174" s="170"/>
      <c r="J174" s="171"/>
      <c r="K174" s="229"/>
      <c r="L174" s="230"/>
      <c r="M174" s="170"/>
      <c r="N174" s="171"/>
      <c r="O174" s="229"/>
      <c r="P174" s="230"/>
      <c r="Q174" s="170"/>
      <c r="R174" s="171"/>
      <c r="S174" s="229"/>
      <c r="T174" s="230"/>
      <c r="U174" s="170"/>
      <c r="V174" s="171"/>
      <c r="W174" s="229"/>
      <c r="X174" s="230"/>
      <c r="Y174" s="170"/>
      <c r="Z174" s="171"/>
      <c r="AA174" s="229"/>
      <c r="AB174" s="230"/>
      <c r="AC174" s="170"/>
      <c r="AD174" s="171"/>
      <c r="AE174" s="229"/>
      <c r="AF174" s="230"/>
      <c r="AG174" s="170"/>
      <c r="AH174" s="171"/>
      <c r="AI174" s="229"/>
      <c r="AJ174" s="230"/>
      <c r="AK174" s="170"/>
      <c r="AL174" s="171"/>
      <c r="AM174" s="229"/>
      <c r="AN174" s="230"/>
      <c r="AO174" s="170"/>
      <c r="AP174" s="171"/>
      <c r="AQ174" s="229"/>
      <c r="AR174" s="230"/>
      <c r="AS174" s="170"/>
      <c r="AT174" s="171"/>
      <c r="AU174" s="229"/>
      <c r="AV174" s="230"/>
      <c r="AW174" s="170"/>
      <c r="AX174" s="171"/>
      <c r="AY174" s="229"/>
      <c r="AZ174" s="230"/>
      <c r="BA174" s="170"/>
      <c r="BB174" s="171"/>
      <c r="BC174" s="229"/>
      <c r="BD174" s="230"/>
      <c r="BE174" s="170"/>
      <c r="BF174" s="171"/>
      <c r="BG174" s="229"/>
      <c r="BH174" s="230"/>
      <c r="BI174" s="170"/>
      <c r="BJ174" s="171"/>
      <c r="BK174" s="229"/>
      <c r="BL174" s="230"/>
      <c r="BM174" s="170"/>
      <c r="BN174" s="171"/>
      <c r="BO174" s="229"/>
      <c r="BP174" s="230"/>
      <c r="BQ174" s="170"/>
      <c r="BR174" s="171"/>
      <c r="BS174" s="229"/>
      <c r="BT174" s="230"/>
      <c r="BU174" s="170"/>
      <c r="BV174" s="171"/>
      <c r="BW174" s="229"/>
      <c r="BX174" s="230"/>
      <c r="BY174" s="170"/>
      <c r="BZ174" s="171"/>
      <c r="CA174" s="229"/>
      <c r="CB174" s="230"/>
      <c r="CC174" s="170"/>
      <c r="CD174" s="171"/>
      <c r="CE174" s="229"/>
      <c r="CF174" s="230"/>
      <c r="CG174" s="170"/>
      <c r="CH174" s="171"/>
      <c r="CI174" s="229"/>
      <c r="CJ174" s="230"/>
      <c r="CK174" s="170"/>
      <c r="CL174" s="171"/>
      <c r="CM174" s="229"/>
      <c r="CN174" s="230"/>
      <c r="CO174" s="170"/>
      <c r="CP174" s="171"/>
      <c r="CQ174" s="229"/>
      <c r="CR174" s="230"/>
      <c r="CS174" s="170"/>
      <c r="CT174" s="171"/>
      <c r="CU174" s="229"/>
      <c r="CV174" s="230"/>
      <c r="CW174" s="170"/>
      <c r="CX174" s="171"/>
      <c r="CY174" s="229"/>
      <c r="CZ174" s="230"/>
      <c r="DA174" s="170"/>
      <c r="DB174" s="171"/>
      <c r="DC174" s="229"/>
      <c r="DD174" s="230"/>
      <c r="DE174" s="170"/>
      <c r="DF174" s="171"/>
      <c r="DG174" s="229"/>
      <c r="DH174" s="230"/>
      <c r="DI174" s="170"/>
      <c r="DJ174" s="171"/>
      <c r="DK174" s="229"/>
      <c r="DL174" s="230"/>
      <c r="DM174" s="170"/>
      <c r="DN174" s="171"/>
      <c r="DO174" s="229"/>
      <c r="DP174" s="230"/>
      <c r="DQ174" s="170"/>
      <c r="DR174" s="171"/>
      <c r="DS174" s="229"/>
      <c r="DT174" s="230"/>
      <c r="DU174" s="170"/>
      <c r="DV174" s="171"/>
      <c r="DW174" s="229"/>
      <c r="DX174" s="230"/>
      <c r="DY174" s="170"/>
      <c r="DZ174" s="183">
        <f t="shared" si="52"/>
        <v>0</v>
      </c>
      <c r="EA174" s="184">
        <f t="shared" si="53"/>
        <v>0</v>
      </c>
      <c r="EB174" s="184">
        <f t="shared" si="54"/>
        <v>0</v>
      </c>
      <c r="EC174" s="185">
        <f t="shared" si="55"/>
        <v>0</v>
      </c>
    </row>
    <row r="175" spans="1:133" ht="28.5" customHeight="1" thickBot="1" x14ac:dyDescent="0.3">
      <c r="A175" s="253">
        <v>38</v>
      </c>
      <c r="B175" s="252" t="s">
        <v>782</v>
      </c>
      <c r="C175" s="385" t="s">
        <v>243</v>
      </c>
      <c r="D175" s="420" t="s">
        <v>1823</v>
      </c>
      <c r="E175" s="524">
        <v>0</v>
      </c>
      <c r="F175" s="171"/>
      <c r="G175" s="229"/>
      <c r="H175" s="230"/>
      <c r="I175" s="170"/>
      <c r="J175" s="171"/>
      <c r="K175" s="229"/>
      <c r="L175" s="230"/>
      <c r="M175" s="170"/>
      <c r="N175" s="171"/>
      <c r="O175" s="229"/>
      <c r="P175" s="230"/>
      <c r="Q175" s="170"/>
      <c r="R175" s="171"/>
      <c r="S175" s="229"/>
      <c r="T175" s="230"/>
      <c r="U175" s="170"/>
      <c r="V175" s="231"/>
      <c r="W175" s="232"/>
      <c r="X175" s="233"/>
      <c r="Y175" s="234"/>
      <c r="Z175" s="171"/>
      <c r="AA175" s="229"/>
      <c r="AB175" s="230"/>
      <c r="AC175" s="170"/>
      <c r="AD175" s="171"/>
      <c r="AE175" s="229"/>
      <c r="AF175" s="230"/>
      <c r="AG175" s="170"/>
      <c r="AH175" s="171"/>
      <c r="AI175" s="229"/>
      <c r="AJ175" s="230"/>
      <c r="AK175" s="170"/>
      <c r="AL175" s="171"/>
      <c r="AM175" s="229"/>
      <c r="AN175" s="230"/>
      <c r="AO175" s="170"/>
      <c r="AP175" s="171"/>
      <c r="AQ175" s="229"/>
      <c r="AR175" s="230"/>
      <c r="AS175" s="170"/>
      <c r="AT175" s="171"/>
      <c r="AU175" s="229"/>
      <c r="AV175" s="230"/>
      <c r="AW175" s="170"/>
      <c r="AX175" s="231"/>
      <c r="AY175" s="232"/>
      <c r="AZ175" s="233"/>
      <c r="BA175" s="234"/>
      <c r="BB175" s="171"/>
      <c r="BC175" s="229"/>
      <c r="BD175" s="230"/>
      <c r="BE175" s="170"/>
      <c r="BF175" s="171"/>
      <c r="BG175" s="229"/>
      <c r="BH175" s="230"/>
      <c r="BI175" s="170"/>
      <c r="BJ175" s="171"/>
      <c r="BK175" s="229"/>
      <c r="BL175" s="230"/>
      <c r="BM175" s="170"/>
      <c r="BN175" s="171"/>
      <c r="BO175" s="229"/>
      <c r="BP175" s="230"/>
      <c r="BQ175" s="170"/>
      <c r="BR175" s="171"/>
      <c r="BS175" s="229"/>
      <c r="BT175" s="230"/>
      <c r="BU175" s="170"/>
      <c r="BV175" s="171"/>
      <c r="BW175" s="229"/>
      <c r="BX175" s="230"/>
      <c r="BY175" s="170"/>
      <c r="BZ175" s="231"/>
      <c r="CA175" s="232"/>
      <c r="CB175" s="233"/>
      <c r="CC175" s="234"/>
      <c r="CD175" s="171"/>
      <c r="CE175" s="229"/>
      <c r="CF175" s="230"/>
      <c r="CG175" s="170"/>
      <c r="CH175" s="171"/>
      <c r="CI175" s="229"/>
      <c r="CJ175" s="230"/>
      <c r="CK175" s="170"/>
      <c r="CL175" s="171"/>
      <c r="CM175" s="229"/>
      <c r="CN175" s="230"/>
      <c r="CO175" s="170"/>
      <c r="CP175" s="171"/>
      <c r="CQ175" s="229"/>
      <c r="CR175" s="230"/>
      <c r="CS175" s="170"/>
      <c r="CT175" s="171"/>
      <c r="CU175" s="229"/>
      <c r="CV175" s="230"/>
      <c r="CW175" s="170"/>
      <c r="CX175" s="171"/>
      <c r="CY175" s="229"/>
      <c r="CZ175" s="230"/>
      <c r="DA175" s="170"/>
      <c r="DB175" s="231"/>
      <c r="DC175" s="232"/>
      <c r="DD175" s="233"/>
      <c r="DE175" s="234"/>
      <c r="DF175" s="171"/>
      <c r="DG175" s="229"/>
      <c r="DH175" s="230"/>
      <c r="DI175" s="170"/>
      <c r="DJ175" s="171"/>
      <c r="DK175" s="229"/>
      <c r="DL175" s="230"/>
      <c r="DM175" s="170"/>
      <c r="DN175" s="171"/>
      <c r="DO175" s="229"/>
      <c r="DP175" s="230"/>
      <c r="DQ175" s="170"/>
      <c r="DR175" s="171"/>
      <c r="DS175" s="229"/>
      <c r="DT175" s="230"/>
      <c r="DU175" s="170"/>
      <c r="DV175" s="171"/>
      <c r="DW175" s="229"/>
      <c r="DX175" s="230"/>
      <c r="DY175" s="170"/>
      <c r="DZ175" s="183">
        <f t="shared" si="52"/>
        <v>0</v>
      </c>
      <c r="EA175" s="184">
        <f t="shared" si="53"/>
        <v>0</v>
      </c>
      <c r="EB175" s="184">
        <f t="shared" si="54"/>
        <v>0</v>
      </c>
      <c r="EC175" s="185">
        <f t="shared" si="55"/>
        <v>0</v>
      </c>
    </row>
    <row r="176" spans="1:133" ht="28.5" customHeight="1" thickBot="1" x14ac:dyDescent="0.3">
      <c r="A176" s="529"/>
      <c r="B176" s="689" t="s">
        <v>212</v>
      </c>
      <c r="C176" s="689"/>
      <c r="D176" s="689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1"/>
      <c r="EA176" s="538"/>
      <c r="EB176" s="538"/>
      <c r="EC176" s="454"/>
    </row>
    <row r="177" spans="1:133" ht="28.5" customHeight="1" x14ac:dyDescent="0.25">
      <c r="A177" s="253">
        <v>1</v>
      </c>
      <c r="B177" s="252" t="s">
        <v>1506</v>
      </c>
      <c r="C177" s="385" t="s">
        <v>1507</v>
      </c>
      <c r="D177" s="419" t="s">
        <v>1508</v>
      </c>
      <c r="E177" s="194">
        <v>20</v>
      </c>
      <c r="F177" s="171"/>
      <c r="G177" s="229">
        <v>1</v>
      </c>
      <c r="H177" s="230"/>
      <c r="I177" s="170"/>
      <c r="J177" s="171"/>
      <c r="K177" s="229">
        <v>1</v>
      </c>
      <c r="L177" s="230"/>
      <c r="M177" s="170"/>
      <c r="N177" s="171"/>
      <c r="O177" s="229">
        <v>1</v>
      </c>
      <c r="P177" s="230"/>
      <c r="Q177" s="170"/>
      <c r="R177" s="171"/>
      <c r="S177" s="229">
        <v>1</v>
      </c>
      <c r="T177" s="230"/>
      <c r="U177" s="170"/>
      <c r="V177" s="171"/>
      <c r="W177" s="229"/>
      <c r="X177" s="230"/>
      <c r="Y177" s="170"/>
      <c r="Z177" s="171"/>
      <c r="AA177" s="229">
        <v>1</v>
      </c>
      <c r="AB177" s="230"/>
      <c r="AC177" s="170"/>
      <c r="AD177" s="171"/>
      <c r="AE177" s="229">
        <v>1</v>
      </c>
      <c r="AF177" s="230"/>
      <c r="AG177" s="170"/>
      <c r="AH177" s="171"/>
      <c r="AI177" s="229">
        <v>1</v>
      </c>
      <c r="AJ177" s="230"/>
      <c r="AK177" s="170"/>
      <c r="AL177" s="171"/>
      <c r="AM177" s="229">
        <v>1</v>
      </c>
      <c r="AN177" s="230"/>
      <c r="AO177" s="170"/>
      <c r="AP177" s="171"/>
      <c r="AQ177" s="229">
        <v>1</v>
      </c>
      <c r="AR177" s="230"/>
      <c r="AS177" s="170"/>
      <c r="AT177" s="171"/>
      <c r="AU177" s="229">
        <v>1</v>
      </c>
      <c r="AV177" s="230"/>
      <c r="AW177" s="170"/>
      <c r="AX177" s="171"/>
      <c r="AY177" s="229"/>
      <c r="AZ177" s="230"/>
      <c r="BA177" s="170"/>
      <c r="BB177" s="171"/>
      <c r="BC177" s="229">
        <v>1</v>
      </c>
      <c r="BD177" s="230"/>
      <c r="BE177" s="170"/>
      <c r="BF177" s="171"/>
      <c r="BG177" s="229">
        <v>1</v>
      </c>
      <c r="BH177" s="230"/>
      <c r="BI177" s="170"/>
      <c r="BJ177" s="171"/>
      <c r="BK177" s="229">
        <v>1</v>
      </c>
      <c r="BL177" s="230"/>
      <c r="BM177" s="170"/>
      <c r="BN177" s="171"/>
      <c r="BO177" s="229">
        <v>1</v>
      </c>
      <c r="BP177" s="230"/>
      <c r="BQ177" s="170"/>
      <c r="BR177" s="171"/>
      <c r="BS177" s="229">
        <v>1</v>
      </c>
      <c r="BT177" s="230"/>
      <c r="BU177" s="170"/>
      <c r="BV177" s="171"/>
      <c r="BW177" s="229">
        <v>1</v>
      </c>
      <c r="BX177" s="230"/>
      <c r="BY177" s="170"/>
      <c r="BZ177" s="171"/>
      <c r="CA177" s="229"/>
      <c r="CB177" s="230"/>
      <c r="CC177" s="170"/>
      <c r="CD177" s="171"/>
      <c r="CE177" s="229">
        <v>1</v>
      </c>
      <c r="CF177" s="230"/>
      <c r="CG177" s="170"/>
      <c r="CH177" s="171"/>
      <c r="CI177" s="229">
        <v>1</v>
      </c>
      <c r="CJ177" s="230"/>
      <c r="CK177" s="170"/>
      <c r="CL177" s="171"/>
      <c r="CM177" s="229">
        <v>1</v>
      </c>
      <c r="CN177" s="230"/>
      <c r="CO177" s="170"/>
      <c r="CP177" s="171"/>
      <c r="CQ177" s="229">
        <v>1</v>
      </c>
      <c r="CR177" s="230"/>
      <c r="CS177" s="170"/>
      <c r="CT177" s="171"/>
      <c r="CU177" s="229">
        <v>1</v>
      </c>
      <c r="CV177" s="230"/>
      <c r="CW177" s="170"/>
      <c r="CX177" s="171"/>
      <c r="CY177" s="229">
        <v>1</v>
      </c>
      <c r="CZ177" s="230"/>
      <c r="DA177" s="170"/>
      <c r="DB177" s="171"/>
      <c r="DC177" s="229"/>
      <c r="DD177" s="230"/>
      <c r="DE177" s="170"/>
      <c r="DF177" s="171"/>
      <c r="DG177" s="229">
        <v>1</v>
      </c>
      <c r="DH177" s="230"/>
      <c r="DI177" s="170"/>
      <c r="DJ177" s="171"/>
      <c r="DK177" s="229">
        <v>1</v>
      </c>
      <c r="DL177" s="230"/>
      <c r="DM177" s="170"/>
      <c r="DN177" s="171"/>
      <c r="DO177" s="229">
        <v>1</v>
      </c>
      <c r="DP177" s="230"/>
      <c r="DQ177" s="170"/>
      <c r="DR177" s="171"/>
      <c r="DS177" s="229">
        <v>1</v>
      </c>
      <c r="DT177" s="230"/>
      <c r="DU177" s="170"/>
      <c r="DV177" s="171"/>
      <c r="DW177" s="229">
        <v>1</v>
      </c>
      <c r="DX177" s="230"/>
      <c r="DY177" s="170"/>
      <c r="DZ177" s="183">
        <f t="shared" si="52"/>
        <v>0</v>
      </c>
      <c r="EA177" s="184">
        <f t="shared" si="53"/>
        <v>27</v>
      </c>
      <c r="EB177" s="184">
        <f t="shared" si="54"/>
        <v>0</v>
      </c>
      <c r="EC177" s="185">
        <f t="shared" si="55"/>
        <v>0</v>
      </c>
    </row>
    <row r="178" spans="1:133" ht="28.5" customHeight="1" x14ac:dyDescent="0.25">
      <c r="A178" s="253">
        <v>2</v>
      </c>
      <c r="B178" s="252"/>
      <c r="C178" s="385" t="s">
        <v>2638</v>
      </c>
      <c r="D178" s="419" t="s">
        <v>2639</v>
      </c>
      <c r="E178" s="194">
        <v>9</v>
      </c>
      <c r="F178" s="171"/>
      <c r="G178" s="229">
        <v>1</v>
      </c>
      <c r="H178" s="230"/>
      <c r="I178" s="170"/>
      <c r="J178" s="171"/>
      <c r="K178" s="229">
        <v>1</v>
      </c>
      <c r="L178" s="230"/>
      <c r="M178" s="170"/>
      <c r="N178" s="171"/>
      <c r="O178" s="229">
        <v>1</v>
      </c>
      <c r="P178" s="230"/>
      <c r="Q178" s="170"/>
      <c r="R178" s="171"/>
      <c r="S178" s="229">
        <v>1</v>
      </c>
      <c r="T178" s="230"/>
      <c r="U178" s="170"/>
      <c r="V178" s="171"/>
      <c r="W178" s="229"/>
      <c r="X178" s="230"/>
      <c r="Y178" s="170"/>
      <c r="Z178" s="171"/>
      <c r="AA178" s="229">
        <v>1</v>
      </c>
      <c r="AB178" s="230"/>
      <c r="AC178" s="170"/>
      <c r="AD178" s="171"/>
      <c r="AE178" s="229">
        <v>1</v>
      </c>
      <c r="AF178" s="230"/>
      <c r="AG178" s="170"/>
      <c r="AH178" s="171"/>
      <c r="AI178" s="229">
        <v>1</v>
      </c>
      <c r="AJ178" s="230"/>
      <c r="AK178" s="170"/>
      <c r="AL178" s="171"/>
      <c r="AM178" s="229">
        <v>1</v>
      </c>
      <c r="AN178" s="230"/>
      <c r="AO178" s="170"/>
      <c r="AP178" s="171"/>
      <c r="AQ178" s="229">
        <v>1</v>
      </c>
      <c r="AR178" s="230"/>
      <c r="AS178" s="170"/>
      <c r="AT178" s="171"/>
      <c r="AU178" s="229">
        <v>1</v>
      </c>
      <c r="AV178" s="230"/>
      <c r="AW178" s="170"/>
      <c r="AX178" s="171"/>
      <c r="AY178" s="229"/>
      <c r="AZ178" s="230"/>
      <c r="BA178" s="170"/>
      <c r="BB178" s="171"/>
      <c r="BC178" s="229">
        <v>1</v>
      </c>
      <c r="BD178" s="230"/>
      <c r="BE178" s="170"/>
      <c r="BF178" s="171"/>
      <c r="BG178" s="229">
        <v>1</v>
      </c>
      <c r="BH178" s="230"/>
      <c r="BI178" s="170"/>
      <c r="BJ178" s="171"/>
      <c r="BK178" s="229">
        <v>1</v>
      </c>
      <c r="BL178" s="230"/>
      <c r="BM178" s="170"/>
      <c r="BN178" s="171"/>
      <c r="BO178" s="229">
        <v>1</v>
      </c>
      <c r="BP178" s="230"/>
      <c r="BQ178" s="170"/>
      <c r="BR178" s="171"/>
      <c r="BS178" s="229">
        <v>1</v>
      </c>
      <c r="BT178" s="230"/>
      <c r="BU178" s="170"/>
      <c r="BV178" s="171"/>
      <c r="BW178" s="229">
        <v>1</v>
      </c>
      <c r="BX178" s="230"/>
      <c r="BY178" s="170"/>
      <c r="BZ178" s="171"/>
      <c r="CA178" s="229"/>
      <c r="CB178" s="230"/>
      <c r="CC178" s="170"/>
      <c r="CD178" s="171"/>
      <c r="CE178" s="229">
        <v>1</v>
      </c>
      <c r="CF178" s="230"/>
      <c r="CG178" s="170"/>
      <c r="CH178" s="171"/>
      <c r="CI178" s="229">
        <v>1</v>
      </c>
      <c r="CJ178" s="230"/>
      <c r="CK178" s="170"/>
      <c r="CL178" s="171"/>
      <c r="CM178" s="229">
        <v>1</v>
      </c>
      <c r="CN178" s="230"/>
      <c r="CO178" s="170"/>
      <c r="CP178" s="171"/>
      <c r="CQ178" s="229">
        <v>1</v>
      </c>
      <c r="CR178" s="230"/>
      <c r="CS178" s="170"/>
      <c r="CT178" s="171"/>
      <c r="CU178" s="229">
        <v>1</v>
      </c>
      <c r="CV178" s="230"/>
      <c r="CW178" s="170"/>
      <c r="CX178" s="171"/>
      <c r="CY178" s="229">
        <v>1</v>
      </c>
      <c r="CZ178" s="230"/>
      <c r="DA178" s="170"/>
      <c r="DB178" s="171"/>
      <c r="DC178" s="229"/>
      <c r="DD178" s="230"/>
      <c r="DE178" s="170"/>
      <c r="DF178" s="171"/>
      <c r="DG178" s="229">
        <v>1</v>
      </c>
      <c r="DH178" s="230"/>
      <c r="DI178" s="170"/>
      <c r="DJ178" s="171"/>
      <c r="DK178" s="229">
        <v>1</v>
      </c>
      <c r="DL178" s="230"/>
      <c r="DM178" s="170"/>
      <c r="DN178" s="171"/>
      <c r="DO178" s="229">
        <v>1</v>
      </c>
      <c r="DP178" s="230"/>
      <c r="DQ178" s="170"/>
      <c r="DR178" s="171"/>
      <c r="DS178" s="229">
        <v>1</v>
      </c>
      <c r="DT178" s="230"/>
      <c r="DU178" s="170"/>
      <c r="DV178" s="171"/>
      <c r="DW178" s="229">
        <v>1</v>
      </c>
      <c r="DX178" s="230"/>
      <c r="DY178" s="170"/>
      <c r="DZ178" s="183">
        <f t="shared" si="52"/>
        <v>0</v>
      </c>
      <c r="EA178" s="184">
        <f t="shared" si="53"/>
        <v>27</v>
      </c>
      <c r="EB178" s="184">
        <f t="shared" si="54"/>
        <v>0</v>
      </c>
      <c r="EC178" s="185">
        <f t="shared" si="55"/>
        <v>0</v>
      </c>
    </row>
    <row r="179" spans="1:133" ht="32.25" customHeight="1" x14ac:dyDescent="0.25">
      <c r="A179" s="253">
        <v>3</v>
      </c>
      <c r="B179" s="252"/>
      <c r="C179" s="385" t="s">
        <v>2640</v>
      </c>
      <c r="D179" s="419" t="s">
        <v>2641</v>
      </c>
      <c r="E179" s="194">
        <v>9</v>
      </c>
      <c r="F179" s="171"/>
      <c r="G179" s="229">
        <v>1</v>
      </c>
      <c r="H179" s="230"/>
      <c r="I179" s="170"/>
      <c r="J179" s="171"/>
      <c r="K179" s="229">
        <v>1</v>
      </c>
      <c r="L179" s="230"/>
      <c r="M179" s="170"/>
      <c r="N179" s="171"/>
      <c r="O179" s="229">
        <v>1</v>
      </c>
      <c r="P179" s="230"/>
      <c r="Q179" s="170"/>
      <c r="R179" s="171"/>
      <c r="S179" s="229">
        <v>1</v>
      </c>
      <c r="T179" s="230"/>
      <c r="U179" s="170"/>
      <c r="V179" s="171"/>
      <c r="W179" s="229"/>
      <c r="X179" s="230"/>
      <c r="Y179" s="170"/>
      <c r="Z179" s="171"/>
      <c r="AA179" s="229">
        <v>1</v>
      </c>
      <c r="AB179" s="230"/>
      <c r="AC179" s="170"/>
      <c r="AD179" s="171"/>
      <c r="AE179" s="229">
        <v>1</v>
      </c>
      <c r="AF179" s="230"/>
      <c r="AG179" s="170"/>
      <c r="AH179" s="171"/>
      <c r="AI179" s="229">
        <v>1</v>
      </c>
      <c r="AJ179" s="230"/>
      <c r="AK179" s="170"/>
      <c r="AL179" s="171"/>
      <c r="AM179" s="229">
        <v>1</v>
      </c>
      <c r="AN179" s="230"/>
      <c r="AO179" s="170"/>
      <c r="AP179" s="171"/>
      <c r="AQ179" s="229">
        <v>1</v>
      </c>
      <c r="AR179" s="230"/>
      <c r="AS179" s="170"/>
      <c r="AT179" s="171"/>
      <c r="AU179" s="229">
        <v>1</v>
      </c>
      <c r="AV179" s="230"/>
      <c r="AW179" s="170"/>
      <c r="AX179" s="171"/>
      <c r="AY179" s="229"/>
      <c r="AZ179" s="230"/>
      <c r="BA179" s="170"/>
      <c r="BB179" s="171"/>
      <c r="BC179" s="229">
        <v>1</v>
      </c>
      <c r="BD179" s="230"/>
      <c r="BE179" s="170"/>
      <c r="BF179" s="171"/>
      <c r="BG179" s="229">
        <v>1</v>
      </c>
      <c r="BH179" s="230"/>
      <c r="BI179" s="170"/>
      <c r="BJ179" s="171"/>
      <c r="BK179" s="229">
        <v>1</v>
      </c>
      <c r="BL179" s="230"/>
      <c r="BM179" s="170"/>
      <c r="BN179" s="171"/>
      <c r="BO179" s="229">
        <v>1</v>
      </c>
      <c r="BP179" s="230"/>
      <c r="BQ179" s="170"/>
      <c r="BR179" s="171"/>
      <c r="BS179" s="229">
        <v>1</v>
      </c>
      <c r="BT179" s="230"/>
      <c r="BU179" s="170"/>
      <c r="BV179" s="171"/>
      <c r="BW179" s="229">
        <v>1</v>
      </c>
      <c r="BX179" s="230"/>
      <c r="BY179" s="170"/>
      <c r="BZ179" s="171"/>
      <c r="CA179" s="229"/>
      <c r="CB179" s="230"/>
      <c r="CC179" s="170"/>
      <c r="CD179" s="171"/>
      <c r="CE179" s="229">
        <v>1</v>
      </c>
      <c r="CF179" s="230"/>
      <c r="CG179" s="170"/>
      <c r="CH179" s="171"/>
      <c r="CI179" s="229">
        <v>1</v>
      </c>
      <c r="CJ179" s="230"/>
      <c r="CK179" s="170"/>
      <c r="CL179" s="171"/>
      <c r="CM179" s="229">
        <v>1</v>
      </c>
      <c r="CN179" s="230"/>
      <c r="CO179" s="170"/>
      <c r="CP179" s="171"/>
      <c r="CQ179" s="229">
        <v>1</v>
      </c>
      <c r="CR179" s="230"/>
      <c r="CS179" s="170"/>
      <c r="CT179" s="171"/>
      <c r="CU179" s="229">
        <v>1</v>
      </c>
      <c r="CV179" s="230"/>
      <c r="CW179" s="170"/>
      <c r="CX179" s="171"/>
      <c r="CY179" s="229">
        <v>1</v>
      </c>
      <c r="CZ179" s="230"/>
      <c r="DA179" s="170"/>
      <c r="DB179" s="171"/>
      <c r="DC179" s="229"/>
      <c r="DD179" s="230"/>
      <c r="DE179" s="170"/>
      <c r="DF179" s="171"/>
      <c r="DG179" s="229">
        <v>1</v>
      </c>
      <c r="DH179" s="230"/>
      <c r="DI179" s="170"/>
      <c r="DJ179" s="171"/>
      <c r="DK179" s="229">
        <v>1</v>
      </c>
      <c r="DL179" s="230"/>
      <c r="DM179" s="170"/>
      <c r="DN179" s="171"/>
      <c r="DO179" s="229">
        <v>1</v>
      </c>
      <c r="DP179" s="230"/>
      <c r="DQ179" s="170"/>
      <c r="DR179" s="171"/>
      <c r="DS179" s="229">
        <v>1</v>
      </c>
      <c r="DT179" s="230"/>
      <c r="DU179" s="170"/>
      <c r="DV179" s="171"/>
      <c r="DW179" s="229">
        <v>1</v>
      </c>
      <c r="DX179" s="230"/>
      <c r="DY179" s="170"/>
      <c r="DZ179" s="183">
        <f t="shared" si="52"/>
        <v>0</v>
      </c>
      <c r="EA179" s="184">
        <f t="shared" si="53"/>
        <v>27</v>
      </c>
      <c r="EB179" s="184">
        <f t="shared" si="54"/>
        <v>0</v>
      </c>
      <c r="EC179" s="185">
        <f t="shared" si="55"/>
        <v>0</v>
      </c>
    </row>
    <row r="180" spans="1:133" ht="32.25" customHeight="1" x14ac:dyDescent="0.25">
      <c r="A180" s="253">
        <v>4</v>
      </c>
      <c r="B180" s="252"/>
      <c r="C180" s="385" t="s">
        <v>2642</v>
      </c>
      <c r="D180" s="419" t="s">
        <v>2643</v>
      </c>
      <c r="E180" s="194">
        <v>9</v>
      </c>
      <c r="F180" s="171"/>
      <c r="G180" s="229">
        <v>1</v>
      </c>
      <c r="H180" s="230"/>
      <c r="I180" s="170"/>
      <c r="J180" s="171"/>
      <c r="K180" s="229">
        <v>1</v>
      </c>
      <c r="L180" s="230"/>
      <c r="M180" s="170"/>
      <c r="N180" s="171"/>
      <c r="O180" s="229">
        <v>1</v>
      </c>
      <c r="P180" s="230"/>
      <c r="Q180" s="170"/>
      <c r="R180" s="171"/>
      <c r="S180" s="229">
        <v>1</v>
      </c>
      <c r="T180" s="230"/>
      <c r="U180" s="170"/>
      <c r="V180" s="171"/>
      <c r="W180" s="229"/>
      <c r="X180" s="230"/>
      <c r="Y180" s="170"/>
      <c r="Z180" s="171"/>
      <c r="AA180" s="229">
        <v>1</v>
      </c>
      <c r="AB180" s="230"/>
      <c r="AC180" s="170"/>
      <c r="AD180" s="171"/>
      <c r="AE180" s="229">
        <v>1</v>
      </c>
      <c r="AF180" s="230"/>
      <c r="AG180" s="170"/>
      <c r="AH180" s="171"/>
      <c r="AI180" s="229">
        <v>1</v>
      </c>
      <c r="AJ180" s="230"/>
      <c r="AK180" s="170"/>
      <c r="AL180" s="171"/>
      <c r="AM180" s="229">
        <v>1</v>
      </c>
      <c r="AN180" s="230"/>
      <c r="AO180" s="170"/>
      <c r="AP180" s="171"/>
      <c r="AQ180" s="229">
        <v>1</v>
      </c>
      <c r="AR180" s="230"/>
      <c r="AS180" s="170"/>
      <c r="AT180" s="171"/>
      <c r="AU180" s="229">
        <v>1</v>
      </c>
      <c r="AV180" s="230"/>
      <c r="AW180" s="170"/>
      <c r="AX180" s="171"/>
      <c r="AY180" s="229"/>
      <c r="AZ180" s="230"/>
      <c r="BA180" s="170"/>
      <c r="BB180" s="171"/>
      <c r="BC180" s="229">
        <v>1</v>
      </c>
      <c r="BD180" s="230"/>
      <c r="BE180" s="170"/>
      <c r="BF180" s="171"/>
      <c r="BG180" s="229">
        <v>1</v>
      </c>
      <c r="BH180" s="230"/>
      <c r="BI180" s="170"/>
      <c r="BJ180" s="171"/>
      <c r="BK180" s="229">
        <v>1</v>
      </c>
      <c r="BL180" s="230"/>
      <c r="BM180" s="170"/>
      <c r="BN180" s="171"/>
      <c r="BO180" s="229">
        <v>1</v>
      </c>
      <c r="BP180" s="230"/>
      <c r="BQ180" s="170"/>
      <c r="BR180" s="171"/>
      <c r="BS180" s="229">
        <v>1</v>
      </c>
      <c r="BT180" s="230"/>
      <c r="BU180" s="170"/>
      <c r="BV180" s="171"/>
      <c r="BW180" s="229">
        <v>1</v>
      </c>
      <c r="BX180" s="230"/>
      <c r="BY180" s="170"/>
      <c r="BZ180" s="171"/>
      <c r="CA180" s="229"/>
      <c r="CB180" s="230"/>
      <c r="CC180" s="170"/>
      <c r="CD180" s="171"/>
      <c r="CE180" s="229">
        <v>1</v>
      </c>
      <c r="CF180" s="230"/>
      <c r="CG180" s="170"/>
      <c r="CH180" s="171"/>
      <c r="CI180" s="229">
        <v>1</v>
      </c>
      <c r="CJ180" s="230"/>
      <c r="CK180" s="170"/>
      <c r="CL180" s="171"/>
      <c r="CM180" s="229">
        <v>1</v>
      </c>
      <c r="CN180" s="230"/>
      <c r="CO180" s="170"/>
      <c r="CP180" s="171"/>
      <c r="CQ180" s="229">
        <v>1</v>
      </c>
      <c r="CR180" s="230"/>
      <c r="CS180" s="170"/>
      <c r="CT180" s="171"/>
      <c r="CU180" s="229">
        <v>1</v>
      </c>
      <c r="CV180" s="230"/>
      <c r="CW180" s="170"/>
      <c r="CX180" s="171"/>
      <c r="CY180" s="229">
        <v>1</v>
      </c>
      <c r="CZ180" s="230"/>
      <c r="DA180" s="170"/>
      <c r="DB180" s="171"/>
      <c r="DC180" s="229"/>
      <c r="DD180" s="230"/>
      <c r="DE180" s="170"/>
      <c r="DF180" s="171"/>
      <c r="DG180" s="229">
        <v>1</v>
      </c>
      <c r="DH180" s="230"/>
      <c r="DI180" s="170"/>
      <c r="DJ180" s="171"/>
      <c r="DK180" s="229">
        <v>1</v>
      </c>
      <c r="DL180" s="230"/>
      <c r="DM180" s="170"/>
      <c r="DN180" s="171"/>
      <c r="DO180" s="229">
        <v>1</v>
      </c>
      <c r="DP180" s="230"/>
      <c r="DQ180" s="170"/>
      <c r="DR180" s="171"/>
      <c r="DS180" s="229">
        <v>1</v>
      </c>
      <c r="DT180" s="230"/>
      <c r="DU180" s="170"/>
      <c r="DV180" s="171"/>
      <c r="DW180" s="229">
        <v>1</v>
      </c>
      <c r="DX180" s="230"/>
      <c r="DY180" s="170"/>
      <c r="DZ180" s="183">
        <f t="shared" si="52"/>
        <v>0</v>
      </c>
      <c r="EA180" s="184">
        <f t="shared" si="53"/>
        <v>27</v>
      </c>
      <c r="EB180" s="184">
        <f t="shared" si="54"/>
        <v>0</v>
      </c>
      <c r="EC180" s="185">
        <f t="shared" si="55"/>
        <v>0</v>
      </c>
    </row>
    <row r="181" spans="1:133" ht="31.5" customHeight="1" x14ac:dyDescent="0.25">
      <c r="A181" s="253">
        <v>5</v>
      </c>
      <c r="B181" s="252"/>
      <c r="C181" s="385" t="s">
        <v>2644</v>
      </c>
      <c r="D181" s="419" t="s">
        <v>2645</v>
      </c>
      <c r="E181" s="194">
        <v>8</v>
      </c>
      <c r="F181" s="171"/>
      <c r="G181" s="229">
        <v>1</v>
      </c>
      <c r="H181" s="230"/>
      <c r="I181" s="170"/>
      <c r="J181" s="171"/>
      <c r="K181" s="229">
        <v>1</v>
      </c>
      <c r="L181" s="230"/>
      <c r="M181" s="170"/>
      <c r="N181" s="171"/>
      <c r="O181" s="229">
        <v>1</v>
      </c>
      <c r="P181" s="230"/>
      <c r="Q181" s="170"/>
      <c r="R181" s="171"/>
      <c r="S181" s="229">
        <v>1</v>
      </c>
      <c r="T181" s="230"/>
      <c r="U181" s="170"/>
      <c r="V181" s="171"/>
      <c r="W181" s="229"/>
      <c r="X181" s="230"/>
      <c r="Y181" s="170"/>
      <c r="Z181" s="171"/>
      <c r="AA181" s="229">
        <v>1</v>
      </c>
      <c r="AB181" s="230"/>
      <c r="AC181" s="170"/>
      <c r="AD181" s="171"/>
      <c r="AE181" s="229">
        <v>1</v>
      </c>
      <c r="AF181" s="230"/>
      <c r="AG181" s="170"/>
      <c r="AH181" s="171"/>
      <c r="AI181" s="229">
        <v>1</v>
      </c>
      <c r="AJ181" s="230"/>
      <c r="AK181" s="170"/>
      <c r="AL181" s="171"/>
      <c r="AM181" s="229">
        <v>1</v>
      </c>
      <c r="AN181" s="230"/>
      <c r="AO181" s="170"/>
      <c r="AP181" s="171"/>
      <c r="AQ181" s="229">
        <v>1</v>
      </c>
      <c r="AR181" s="230"/>
      <c r="AS181" s="170"/>
      <c r="AT181" s="171"/>
      <c r="AU181" s="229">
        <v>1</v>
      </c>
      <c r="AV181" s="230"/>
      <c r="AW181" s="170"/>
      <c r="AX181" s="171"/>
      <c r="AY181" s="229"/>
      <c r="AZ181" s="230"/>
      <c r="BA181" s="170"/>
      <c r="BB181" s="171"/>
      <c r="BC181" s="229">
        <v>1</v>
      </c>
      <c r="BD181" s="230"/>
      <c r="BE181" s="170"/>
      <c r="BF181" s="171"/>
      <c r="BG181" s="229">
        <v>1</v>
      </c>
      <c r="BH181" s="230"/>
      <c r="BI181" s="170"/>
      <c r="BJ181" s="171"/>
      <c r="BK181" s="229">
        <v>1</v>
      </c>
      <c r="BL181" s="230"/>
      <c r="BM181" s="170"/>
      <c r="BN181" s="171"/>
      <c r="BO181" s="229">
        <v>1</v>
      </c>
      <c r="BP181" s="230"/>
      <c r="BQ181" s="170"/>
      <c r="BR181" s="171"/>
      <c r="BS181" s="229">
        <v>1</v>
      </c>
      <c r="BT181" s="230"/>
      <c r="BU181" s="170"/>
      <c r="BV181" s="171"/>
      <c r="BW181" s="229">
        <v>1</v>
      </c>
      <c r="BX181" s="230"/>
      <c r="BY181" s="170"/>
      <c r="BZ181" s="171"/>
      <c r="CA181" s="229"/>
      <c r="CB181" s="230"/>
      <c r="CC181" s="170"/>
      <c r="CD181" s="171"/>
      <c r="CE181" s="229">
        <v>1</v>
      </c>
      <c r="CF181" s="230"/>
      <c r="CG181" s="170"/>
      <c r="CH181" s="171"/>
      <c r="CI181" s="229">
        <v>1</v>
      </c>
      <c r="CJ181" s="230"/>
      <c r="CK181" s="170"/>
      <c r="CL181" s="171"/>
      <c r="CM181" s="229">
        <v>1</v>
      </c>
      <c r="CN181" s="230"/>
      <c r="CO181" s="170"/>
      <c r="CP181" s="171"/>
      <c r="CQ181" s="229">
        <v>1</v>
      </c>
      <c r="CR181" s="230"/>
      <c r="CS181" s="170"/>
      <c r="CT181" s="171"/>
      <c r="CU181" s="229">
        <v>1</v>
      </c>
      <c r="CV181" s="230"/>
      <c r="CW181" s="170"/>
      <c r="CX181" s="171"/>
      <c r="CY181" s="229">
        <v>1</v>
      </c>
      <c r="CZ181" s="230"/>
      <c r="DA181" s="170"/>
      <c r="DB181" s="171"/>
      <c r="DC181" s="229"/>
      <c r="DD181" s="230"/>
      <c r="DE181" s="170"/>
      <c r="DF181" s="171"/>
      <c r="DG181" s="229">
        <v>1</v>
      </c>
      <c r="DH181" s="230"/>
      <c r="DI181" s="170"/>
      <c r="DJ181" s="171"/>
      <c r="DK181" s="229">
        <v>1</v>
      </c>
      <c r="DL181" s="230"/>
      <c r="DM181" s="170"/>
      <c r="DN181" s="171"/>
      <c r="DO181" s="229">
        <v>1</v>
      </c>
      <c r="DP181" s="230"/>
      <c r="DQ181" s="170"/>
      <c r="DR181" s="171"/>
      <c r="DS181" s="229">
        <v>1</v>
      </c>
      <c r="DT181" s="230"/>
      <c r="DU181" s="170"/>
      <c r="DV181" s="171"/>
      <c r="DW181" s="229">
        <v>1</v>
      </c>
      <c r="DX181" s="230"/>
      <c r="DY181" s="170"/>
      <c r="DZ181" s="183">
        <f t="shared" si="52"/>
        <v>0</v>
      </c>
      <c r="EA181" s="184">
        <f t="shared" si="53"/>
        <v>27</v>
      </c>
      <c r="EB181" s="184">
        <f t="shared" si="54"/>
        <v>0</v>
      </c>
      <c r="EC181" s="185">
        <f t="shared" si="55"/>
        <v>0</v>
      </c>
    </row>
    <row r="182" spans="1:133" ht="36" customHeight="1" thickBot="1" x14ac:dyDescent="0.3">
      <c r="A182" s="253">
        <v>6</v>
      </c>
      <c r="B182" s="252" t="s">
        <v>1139</v>
      </c>
      <c r="C182" s="385" t="s">
        <v>1140</v>
      </c>
      <c r="D182" s="419" t="s">
        <v>1141</v>
      </c>
      <c r="E182" s="194">
        <v>9</v>
      </c>
      <c r="F182" s="171"/>
      <c r="G182" s="229">
        <v>1</v>
      </c>
      <c r="H182" s="230"/>
      <c r="I182" s="170"/>
      <c r="J182" s="171"/>
      <c r="K182" s="229">
        <v>1</v>
      </c>
      <c r="L182" s="230"/>
      <c r="M182" s="170"/>
      <c r="N182" s="171"/>
      <c r="O182" s="229">
        <v>1</v>
      </c>
      <c r="P182" s="230"/>
      <c r="Q182" s="170"/>
      <c r="R182" s="171"/>
      <c r="S182" s="229">
        <v>1</v>
      </c>
      <c r="T182" s="230"/>
      <c r="U182" s="170"/>
      <c r="V182" s="171"/>
      <c r="W182" s="229"/>
      <c r="X182" s="230"/>
      <c r="Y182" s="170"/>
      <c r="Z182" s="171"/>
      <c r="AA182" s="229">
        <v>1</v>
      </c>
      <c r="AB182" s="230"/>
      <c r="AC182" s="170"/>
      <c r="AD182" s="171"/>
      <c r="AE182" s="229">
        <v>1</v>
      </c>
      <c r="AF182" s="230"/>
      <c r="AG182" s="170"/>
      <c r="AH182" s="171"/>
      <c r="AI182" s="229">
        <v>1</v>
      </c>
      <c r="AJ182" s="230"/>
      <c r="AK182" s="170"/>
      <c r="AL182" s="171"/>
      <c r="AM182" s="229">
        <v>1</v>
      </c>
      <c r="AN182" s="230"/>
      <c r="AO182" s="170"/>
      <c r="AP182" s="171"/>
      <c r="AQ182" s="229">
        <v>1</v>
      </c>
      <c r="AR182" s="230"/>
      <c r="AS182" s="170"/>
      <c r="AT182" s="171"/>
      <c r="AU182" s="229">
        <v>1</v>
      </c>
      <c r="AV182" s="230"/>
      <c r="AW182" s="170"/>
      <c r="AX182" s="171"/>
      <c r="AY182" s="229"/>
      <c r="AZ182" s="230"/>
      <c r="BA182" s="170"/>
      <c r="BB182" s="171"/>
      <c r="BC182" s="229">
        <v>1</v>
      </c>
      <c r="BD182" s="230"/>
      <c r="BE182" s="170"/>
      <c r="BF182" s="171"/>
      <c r="BG182" s="229">
        <v>1</v>
      </c>
      <c r="BH182" s="230"/>
      <c r="BI182" s="170"/>
      <c r="BJ182" s="171"/>
      <c r="BK182" s="229">
        <v>1</v>
      </c>
      <c r="BL182" s="230"/>
      <c r="BM182" s="170"/>
      <c r="BN182" s="171"/>
      <c r="BO182" s="229">
        <v>1</v>
      </c>
      <c r="BP182" s="230"/>
      <c r="BQ182" s="170"/>
      <c r="BR182" s="171"/>
      <c r="BS182" s="229">
        <v>1</v>
      </c>
      <c r="BT182" s="230"/>
      <c r="BU182" s="170"/>
      <c r="BV182" s="171"/>
      <c r="BW182" s="229">
        <v>1</v>
      </c>
      <c r="BX182" s="230"/>
      <c r="BY182" s="170"/>
      <c r="BZ182" s="171"/>
      <c r="CA182" s="229"/>
      <c r="CB182" s="230"/>
      <c r="CC182" s="170"/>
      <c r="CD182" s="171"/>
      <c r="CE182" s="229">
        <v>1</v>
      </c>
      <c r="CF182" s="230"/>
      <c r="CG182" s="170"/>
      <c r="CH182" s="171"/>
      <c r="CI182" s="229">
        <v>1</v>
      </c>
      <c r="CJ182" s="230"/>
      <c r="CK182" s="170"/>
      <c r="CL182" s="171"/>
      <c r="CM182" s="229">
        <v>1</v>
      </c>
      <c r="CN182" s="230"/>
      <c r="CO182" s="170"/>
      <c r="CP182" s="171"/>
      <c r="CQ182" s="229">
        <v>1</v>
      </c>
      <c r="CR182" s="230"/>
      <c r="CS182" s="170"/>
      <c r="CT182" s="171"/>
      <c r="CU182" s="229">
        <v>1</v>
      </c>
      <c r="CV182" s="230"/>
      <c r="CW182" s="170"/>
      <c r="CX182" s="171"/>
      <c r="CY182" s="229">
        <v>1</v>
      </c>
      <c r="CZ182" s="230"/>
      <c r="DA182" s="170"/>
      <c r="DB182" s="171"/>
      <c r="DC182" s="229"/>
      <c r="DD182" s="230"/>
      <c r="DE182" s="170"/>
      <c r="DF182" s="171"/>
      <c r="DG182" s="229">
        <v>1</v>
      </c>
      <c r="DH182" s="230"/>
      <c r="DI182" s="170"/>
      <c r="DJ182" s="171"/>
      <c r="DK182" s="229">
        <v>1</v>
      </c>
      <c r="DL182" s="230"/>
      <c r="DM182" s="170"/>
      <c r="DN182" s="171"/>
      <c r="DO182" s="229">
        <v>1</v>
      </c>
      <c r="DP182" s="230"/>
      <c r="DQ182" s="170"/>
      <c r="DR182" s="171"/>
      <c r="DS182" s="229">
        <v>1</v>
      </c>
      <c r="DT182" s="230"/>
      <c r="DU182" s="170"/>
      <c r="DV182" s="171"/>
      <c r="DW182" s="229">
        <v>1</v>
      </c>
      <c r="DX182" s="230"/>
      <c r="DY182" s="170"/>
      <c r="DZ182" s="183">
        <f t="shared" si="52"/>
        <v>0</v>
      </c>
      <c r="EA182" s="184">
        <f t="shared" si="53"/>
        <v>27</v>
      </c>
      <c r="EB182" s="184">
        <f t="shared" si="54"/>
        <v>0</v>
      </c>
      <c r="EC182" s="185">
        <f t="shared" si="55"/>
        <v>0</v>
      </c>
    </row>
    <row r="183" spans="1:133" ht="32.25" customHeight="1" thickBot="1" x14ac:dyDescent="0.3">
      <c r="A183" s="530"/>
      <c r="B183" s="689" t="s">
        <v>146</v>
      </c>
      <c r="C183" s="689"/>
      <c r="D183" s="689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1"/>
      <c r="EA183" s="538"/>
      <c r="EB183" s="538"/>
      <c r="EC183" s="454"/>
    </row>
    <row r="184" spans="1:133" ht="32.25" customHeight="1" x14ac:dyDescent="0.25">
      <c r="A184" s="221">
        <v>1</v>
      </c>
      <c r="B184" s="531" t="s">
        <v>783</v>
      </c>
      <c r="C184" s="439" t="s">
        <v>784</v>
      </c>
      <c r="D184" s="445" t="s">
        <v>1824</v>
      </c>
      <c r="E184" s="520">
        <v>50</v>
      </c>
      <c r="F184" s="140"/>
      <c r="G184" s="141"/>
      <c r="H184" s="142">
        <v>2</v>
      </c>
      <c r="I184" s="143"/>
      <c r="J184" s="140"/>
      <c r="K184" s="141"/>
      <c r="L184" s="142"/>
      <c r="M184" s="143"/>
      <c r="N184" s="140"/>
      <c r="O184" s="141"/>
      <c r="P184" s="142"/>
      <c r="Q184" s="143"/>
      <c r="R184" s="140">
        <v>5</v>
      </c>
      <c r="S184" s="141"/>
      <c r="T184" s="142"/>
      <c r="U184" s="143"/>
      <c r="V184" s="140"/>
      <c r="W184" s="141"/>
      <c r="X184" s="142"/>
      <c r="Y184" s="143"/>
      <c r="Z184" s="140"/>
      <c r="AA184" s="141"/>
      <c r="AB184" s="142">
        <v>5</v>
      </c>
      <c r="AC184" s="143"/>
      <c r="AD184" s="140"/>
      <c r="AE184" s="141"/>
      <c r="AF184" s="142">
        <v>2</v>
      </c>
      <c r="AG184" s="143"/>
      <c r="AH184" s="140"/>
      <c r="AI184" s="141"/>
      <c r="AJ184" s="142">
        <v>2</v>
      </c>
      <c r="AK184" s="143"/>
      <c r="AL184" s="140"/>
      <c r="AM184" s="141"/>
      <c r="AN184" s="142"/>
      <c r="AO184" s="143"/>
      <c r="AP184" s="140"/>
      <c r="AQ184" s="141"/>
      <c r="AR184" s="142">
        <v>2</v>
      </c>
      <c r="AS184" s="143"/>
      <c r="AT184" s="140"/>
      <c r="AU184" s="141"/>
      <c r="AV184" s="142"/>
      <c r="AW184" s="143"/>
      <c r="AX184" s="140"/>
      <c r="AY184" s="141"/>
      <c r="AZ184" s="142"/>
      <c r="BA184" s="143"/>
      <c r="BB184" s="140"/>
      <c r="BC184" s="141"/>
      <c r="BD184" s="142">
        <v>2</v>
      </c>
      <c r="BE184" s="143"/>
      <c r="BF184" s="140"/>
      <c r="BG184" s="141"/>
      <c r="BH184" s="142">
        <v>2</v>
      </c>
      <c r="BI184" s="143"/>
      <c r="BJ184" s="140"/>
      <c r="BK184" s="141"/>
      <c r="BL184" s="142"/>
      <c r="BM184" s="143"/>
      <c r="BN184" s="140"/>
      <c r="BO184" s="141"/>
      <c r="BP184" s="142"/>
      <c r="BQ184" s="143"/>
      <c r="BR184" s="140"/>
      <c r="BS184" s="141"/>
      <c r="BT184" s="142">
        <v>2</v>
      </c>
      <c r="BU184" s="143"/>
      <c r="BV184" s="140"/>
      <c r="BW184" s="141"/>
      <c r="BX184" s="142">
        <v>2</v>
      </c>
      <c r="BY184" s="143"/>
      <c r="BZ184" s="140"/>
      <c r="CA184" s="141"/>
      <c r="CB184" s="142"/>
      <c r="CC184" s="143"/>
      <c r="CD184" s="140"/>
      <c r="CE184" s="141"/>
      <c r="CF184" s="142">
        <v>2</v>
      </c>
      <c r="CG184" s="143"/>
      <c r="CH184" s="140">
        <v>2</v>
      </c>
      <c r="CI184" s="141"/>
      <c r="CJ184" s="142"/>
      <c r="CK184" s="143"/>
      <c r="CL184" s="140">
        <v>2</v>
      </c>
      <c r="CM184" s="141"/>
      <c r="CN184" s="142"/>
      <c r="CO184" s="143"/>
      <c r="CP184" s="140">
        <v>2</v>
      </c>
      <c r="CQ184" s="141"/>
      <c r="CR184" s="142"/>
      <c r="CS184" s="143"/>
      <c r="CT184" s="140"/>
      <c r="CU184" s="141"/>
      <c r="CV184" s="142">
        <v>2</v>
      </c>
      <c r="CW184" s="143"/>
      <c r="CX184" s="140"/>
      <c r="CY184" s="141">
        <v>2</v>
      </c>
      <c r="CZ184" s="142"/>
      <c r="DA184" s="143"/>
      <c r="DB184" s="140"/>
      <c r="DC184" s="141"/>
      <c r="DD184" s="142"/>
      <c r="DE184" s="143"/>
      <c r="DF184" s="140"/>
      <c r="DG184" s="141">
        <v>3</v>
      </c>
      <c r="DH184" s="142"/>
      <c r="DI184" s="143"/>
      <c r="DJ184" s="140"/>
      <c r="DK184" s="141">
        <v>3</v>
      </c>
      <c r="DL184" s="142"/>
      <c r="DM184" s="143"/>
      <c r="DN184" s="140"/>
      <c r="DO184" s="141">
        <v>3</v>
      </c>
      <c r="DP184" s="142"/>
      <c r="DQ184" s="143"/>
      <c r="DR184" s="140"/>
      <c r="DS184" s="141">
        <v>3</v>
      </c>
      <c r="DT184" s="142"/>
      <c r="DU184" s="143"/>
      <c r="DV184" s="140"/>
      <c r="DW184" s="141">
        <v>2</v>
      </c>
      <c r="DX184" s="142"/>
      <c r="DY184" s="143"/>
      <c r="DZ184" s="183">
        <f t="shared" si="52"/>
        <v>11</v>
      </c>
      <c r="EA184" s="184">
        <f t="shared" si="53"/>
        <v>16</v>
      </c>
      <c r="EB184" s="184">
        <f t="shared" si="54"/>
        <v>25</v>
      </c>
      <c r="EC184" s="185">
        <f t="shared" si="55"/>
        <v>0</v>
      </c>
    </row>
    <row r="185" spans="1:133" ht="30.75" customHeight="1" x14ac:dyDescent="0.25">
      <c r="A185" s="222">
        <v>2</v>
      </c>
      <c r="B185" s="238" t="s">
        <v>785</v>
      </c>
      <c r="C185" s="400" t="s">
        <v>786</v>
      </c>
      <c r="D185" s="386" t="s">
        <v>1825</v>
      </c>
      <c r="E185" s="194">
        <v>30</v>
      </c>
      <c r="F185" s="171"/>
      <c r="G185" s="229">
        <v>1</v>
      </c>
      <c r="H185" s="230"/>
      <c r="I185" s="170"/>
      <c r="J185" s="171"/>
      <c r="K185" s="229">
        <v>1</v>
      </c>
      <c r="L185" s="230"/>
      <c r="M185" s="170"/>
      <c r="N185" s="171"/>
      <c r="O185" s="229">
        <v>1</v>
      </c>
      <c r="P185" s="230"/>
      <c r="Q185" s="170"/>
      <c r="R185" s="171"/>
      <c r="S185" s="229">
        <v>1</v>
      </c>
      <c r="T185" s="230"/>
      <c r="U185" s="170"/>
      <c r="V185" s="171"/>
      <c r="W185" s="229"/>
      <c r="X185" s="230"/>
      <c r="Y185" s="170"/>
      <c r="Z185" s="171"/>
      <c r="AA185" s="229">
        <v>1</v>
      </c>
      <c r="AB185" s="230"/>
      <c r="AC185" s="170"/>
      <c r="AD185" s="171"/>
      <c r="AE185" s="229">
        <v>1</v>
      </c>
      <c r="AF185" s="230"/>
      <c r="AG185" s="170"/>
      <c r="AH185" s="171"/>
      <c r="AI185" s="229">
        <v>1</v>
      </c>
      <c r="AJ185" s="230"/>
      <c r="AK185" s="170"/>
      <c r="AL185" s="171"/>
      <c r="AM185" s="229">
        <v>1</v>
      </c>
      <c r="AN185" s="230"/>
      <c r="AO185" s="170"/>
      <c r="AP185" s="171"/>
      <c r="AQ185" s="229">
        <v>1</v>
      </c>
      <c r="AR185" s="230"/>
      <c r="AS185" s="170"/>
      <c r="AT185" s="171"/>
      <c r="AU185" s="229">
        <v>1</v>
      </c>
      <c r="AV185" s="230"/>
      <c r="AW185" s="170"/>
      <c r="AX185" s="171"/>
      <c r="AY185" s="229"/>
      <c r="AZ185" s="230"/>
      <c r="BA185" s="170"/>
      <c r="BB185" s="171"/>
      <c r="BC185" s="229">
        <v>1</v>
      </c>
      <c r="BD185" s="230"/>
      <c r="BE185" s="170"/>
      <c r="BF185" s="171"/>
      <c r="BG185" s="229">
        <v>1</v>
      </c>
      <c r="BH185" s="230"/>
      <c r="BI185" s="170"/>
      <c r="BJ185" s="171"/>
      <c r="BK185" s="229">
        <v>1</v>
      </c>
      <c r="BL185" s="230"/>
      <c r="BM185" s="170"/>
      <c r="BN185" s="171"/>
      <c r="BO185" s="229">
        <v>1</v>
      </c>
      <c r="BP185" s="230"/>
      <c r="BQ185" s="170"/>
      <c r="BR185" s="171"/>
      <c r="BS185" s="229">
        <v>1</v>
      </c>
      <c r="BT185" s="230"/>
      <c r="BU185" s="170"/>
      <c r="BV185" s="171"/>
      <c r="BW185" s="229">
        <v>1</v>
      </c>
      <c r="BX185" s="230"/>
      <c r="BY185" s="170"/>
      <c r="BZ185" s="171"/>
      <c r="CA185" s="229"/>
      <c r="CB185" s="230"/>
      <c r="CC185" s="170"/>
      <c r="CD185" s="171"/>
      <c r="CE185" s="229">
        <v>1</v>
      </c>
      <c r="CF185" s="230"/>
      <c r="CG185" s="170"/>
      <c r="CH185" s="171"/>
      <c r="CI185" s="229">
        <v>1</v>
      </c>
      <c r="CJ185" s="230"/>
      <c r="CK185" s="170"/>
      <c r="CL185" s="171"/>
      <c r="CM185" s="229">
        <v>1</v>
      </c>
      <c r="CN185" s="230"/>
      <c r="CO185" s="170"/>
      <c r="CP185" s="171"/>
      <c r="CQ185" s="229">
        <v>1</v>
      </c>
      <c r="CR185" s="230"/>
      <c r="CS185" s="170"/>
      <c r="CT185" s="171"/>
      <c r="CU185" s="229">
        <v>1</v>
      </c>
      <c r="CV185" s="230"/>
      <c r="CW185" s="170"/>
      <c r="CX185" s="171"/>
      <c r="CY185" s="229">
        <v>1</v>
      </c>
      <c r="CZ185" s="230"/>
      <c r="DA185" s="170"/>
      <c r="DB185" s="171"/>
      <c r="DC185" s="229"/>
      <c r="DD185" s="230"/>
      <c r="DE185" s="170"/>
      <c r="DF185" s="171"/>
      <c r="DG185" s="229">
        <v>1</v>
      </c>
      <c r="DH185" s="230"/>
      <c r="DI185" s="170"/>
      <c r="DJ185" s="171"/>
      <c r="DK185" s="229">
        <v>1</v>
      </c>
      <c r="DL185" s="230"/>
      <c r="DM185" s="170"/>
      <c r="DN185" s="171"/>
      <c r="DO185" s="229">
        <v>1</v>
      </c>
      <c r="DP185" s="230"/>
      <c r="DQ185" s="170"/>
      <c r="DR185" s="171"/>
      <c r="DS185" s="229">
        <v>1</v>
      </c>
      <c r="DT185" s="230"/>
      <c r="DU185" s="170"/>
      <c r="DV185" s="171"/>
      <c r="DW185" s="229">
        <v>1</v>
      </c>
      <c r="DX185" s="230"/>
      <c r="DY185" s="170"/>
      <c r="DZ185" s="183">
        <f t="shared" si="52"/>
        <v>0</v>
      </c>
      <c r="EA185" s="184">
        <f t="shared" si="53"/>
        <v>27</v>
      </c>
      <c r="EB185" s="184">
        <f t="shared" si="54"/>
        <v>0</v>
      </c>
      <c r="EC185" s="185">
        <f t="shared" si="55"/>
        <v>0</v>
      </c>
    </row>
    <row r="186" spans="1:133" ht="32.25" customHeight="1" x14ac:dyDescent="0.25">
      <c r="A186" s="222">
        <v>3</v>
      </c>
      <c r="B186" s="238" t="s">
        <v>787</v>
      </c>
      <c r="C186" s="400" t="s">
        <v>788</v>
      </c>
      <c r="D186" s="386" t="s">
        <v>1826</v>
      </c>
      <c r="E186" s="194">
        <v>30</v>
      </c>
      <c r="F186" s="171">
        <v>12</v>
      </c>
      <c r="G186" s="229"/>
      <c r="H186" s="230"/>
      <c r="I186" s="170"/>
      <c r="J186" s="171">
        <v>12</v>
      </c>
      <c r="K186" s="229"/>
      <c r="L186" s="230"/>
      <c r="M186" s="170"/>
      <c r="N186" s="171">
        <v>12</v>
      </c>
      <c r="O186" s="229"/>
      <c r="P186" s="230"/>
      <c r="Q186" s="170"/>
      <c r="R186" s="171">
        <v>6</v>
      </c>
      <c r="S186" s="229"/>
      <c r="T186" s="230"/>
      <c r="U186" s="170"/>
      <c r="V186" s="171"/>
      <c r="W186" s="229"/>
      <c r="X186" s="230"/>
      <c r="Y186" s="170"/>
      <c r="Z186" s="171">
        <v>20</v>
      </c>
      <c r="AA186" s="229"/>
      <c r="AB186" s="230"/>
      <c r="AC186" s="170"/>
      <c r="AD186" s="171">
        <v>20</v>
      </c>
      <c r="AE186" s="229"/>
      <c r="AF186" s="230"/>
      <c r="AG186" s="170"/>
      <c r="AH186" s="171">
        <v>10</v>
      </c>
      <c r="AI186" s="229"/>
      <c r="AJ186" s="230"/>
      <c r="AK186" s="170"/>
      <c r="AL186" s="171">
        <v>10</v>
      </c>
      <c r="AM186" s="229"/>
      <c r="AN186" s="230"/>
      <c r="AO186" s="170"/>
      <c r="AP186" s="171">
        <v>10</v>
      </c>
      <c r="AQ186" s="229"/>
      <c r="AR186" s="230"/>
      <c r="AS186" s="170"/>
      <c r="AT186" s="171">
        <v>6</v>
      </c>
      <c r="AU186" s="229"/>
      <c r="AV186" s="230">
        <v>10</v>
      </c>
      <c r="AW186" s="170"/>
      <c r="AX186" s="171"/>
      <c r="AY186" s="229"/>
      <c r="AZ186" s="230"/>
      <c r="BA186" s="170"/>
      <c r="BB186" s="171">
        <v>10</v>
      </c>
      <c r="BC186" s="229"/>
      <c r="BD186" s="230"/>
      <c r="BE186" s="170"/>
      <c r="BF186" s="171">
        <v>10</v>
      </c>
      <c r="BG186" s="229"/>
      <c r="BH186" s="230"/>
      <c r="BI186" s="170"/>
      <c r="BJ186" s="171">
        <v>2</v>
      </c>
      <c r="BK186" s="229"/>
      <c r="BL186" s="230"/>
      <c r="BM186" s="170"/>
      <c r="BN186" s="171">
        <v>2</v>
      </c>
      <c r="BO186" s="229"/>
      <c r="BP186" s="230"/>
      <c r="BQ186" s="170"/>
      <c r="BR186" s="171">
        <v>17</v>
      </c>
      <c r="BS186" s="229"/>
      <c r="BT186" s="230"/>
      <c r="BU186" s="170"/>
      <c r="BV186" s="171">
        <v>17</v>
      </c>
      <c r="BW186" s="229"/>
      <c r="BX186" s="230"/>
      <c r="BY186" s="170"/>
      <c r="BZ186" s="171"/>
      <c r="CA186" s="229"/>
      <c r="CB186" s="230"/>
      <c r="CC186" s="170"/>
      <c r="CD186" s="171">
        <v>17</v>
      </c>
      <c r="CE186" s="229"/>
      <c r="CF186" s="230"/>
      <c r="CG186" s="170"/>
      <c r="CH186" s="171">
        <v>3</v>
      </c>
      <c r="CI186" s="229"/>
      <c r="CJ186" s="230"/>
      <c r="CK186" s="170"/>
      <c r="CL186" s="171">
        <v>3</v>
      </c>
      <c r="CM186" s="229"/>
      <c r="CN186" s="230"/>
      <c r="CO186" s="170"/>
      <c r="CP186" s="171">
        <v>3</v>
      </c>
      <c r="CQ186" s="229"/>
      <c r="CR186" s="230"/>
      <c r="CS186" s="170"/>
      <c r="CT186" s="171">
        <v>3</v>
      </c>
      <c r="CU186" s="229"/>
      <c r="CV186" s="230"/>
      <c r="CW186" s="170"/>
      <c r="CX186" s="171">
        <v>3</v>
      </c>
      <c r="CY186" s="229"/>
      <c r="CZ186" s="230"/>
      <c r="DA186" s="170"/>
      <c r="DB186" s="171"/>
      <c r="DC186" s="229"/>
      <c r="DD186" s="230"/>
      <c r="DE186" s="170"/>
      <c r="DF186" s="171">
        <v>3</v>
      </c>
      <c r="DG186" s="229"/>
      <c r="DH186" s="230"/>
      <c r="DI186" s="170"/>
      <c r="DJ186" s="171">
        <v>3</v>
      </c>
      <c r="DK186" s="229"/>
      <c r="DL186" s="230"/>
      <c r="DM186" s="170"/>
      <c r="DN186" s="171">
        <v>3</v>
      </c>
      <c r="DO186" s="229"/>
      <c r="DP186" s="230"/>
      <c r="DQ186" s="170"/>
      <c r="DR186" s="171">
        <v>3</v>
      </c>
      <c r="DS186" s="229"/>
      <c r="DT186" s="230"/>
      <c r="DU186" s="170"/>
      <c r="DV186" s="171">
        <v>3</v>
      </c>
      <c r="DW186" s="229"/>
      <c r="DX186" s="230"/>
      <c r="DY186" s="170"/>
      <c r="DZ186" s="183">
        <f t="shared" si="52"/>
        <v>223</v>
      </c>
      <c r="EA186" s="184">
        <f t="shared" si="53"/>
        <v>0</v>
      </c>
      <c r="EB186" s="184">
        <f t="shared" si="54"/>
        <v>10</v>
      </c>
      <c r="EC186" s="185">
        <f t="shared" si="55"/>
        <v>0</v>
      </c>
    </row>
    <row r="187" spans="1:133" ht="32.25" customHeight="1" x14ac:dyDescent="0.25">
      <c r="A187" s="222">
        <v>4</v>
      </c>
      <c r="B187" s="238" t="s">
        <v>789</v>
      </c>
      <c r="C187" s="400" t="s">
        <v>215</v>
      </c>
      <c r="D187" s="386" t="s">
        <v>1827</v>
      </c>
      <c r="E187" s="194">
        <v>20</v>
      </c>
      <c r="F187" s="171"/>
      <c r="G187" s="229"/>
      <c r="H187" s="230"/>
      <c r="I187" s="170"/>
      <c r="J187" s="171"/>
      <c r="K187" s="229"/>
      <c r="L187" s="230"/>
      <c r="M187" s="170"/>
      <c r="N187" s="171"/>
      <c r="O187" s="229"/>
      <c r="P187" s="230"/>
      <c r="Q187" s="170"/>
      <c r="R187" s="171"/>
      <c r="S187" s="229"/>
      <c r="T187" s="230"/>
      <c r="U187" s="170"/>
      <c r="V187" s="171"/>
      <c r="W187" s="229"/>
      <c r="X187" s="230"/>
      <c r="Y187" s="170"/>
      <c r="Z187" s="171"/>
      <c r="AA187" s="229"/>
      <c r="AB187" s="230"/>
      <c r="AC187" s="170"/>
      <c r="AD187" s="171"/>
      <c r="AE187" s="229"/>
      <c r="AF187" s="230"/>
      <c r="AG187" s="170"/>
      <c r="AH187" s="171"/>
      <c r="AI187" s="229"/>
      <c r="AJ187" s="230"/>
      <c r="AK187" s="170"/>
      <c r="AL187" s="171"/>
      <c r="AM187" s="229"/>
      <c r="AN187" s="230"/>
      <c r="AO187" s="170"/>
      <c r="AP187" s="171"/>
      <c r="AQ187" s="229"/>
      <c r="AR187" s="230"/>
      <c r="AS187" s="170"/>
      <c r="AT187" s="171"/>
      <c r="AU187" s="229"/>
      <c r="AV187" s="230"/>
      <c r="AW187" s="170"/>
      <c r="AX187" s="171"/>
      <c r="AY187" s="229"/>
      <c r="AZ187" s="230"/>
      <c r="BA187" s="170"/>
      <c r="BB187" s="171"/>
      <c r="BC187" s="229"/>
      <c r="BD187" s="230"/>
      <c r="BE187" s="170"/>
      <c r="BF187" s="171"/>
      <c r="BG187" s="229"/>
      <c r="BH187" s="230"/>
      <c r="BI187" s="170"/>
      <c r="BJ187" s="171"/>
      <c r="BK187" s="229"/>
      <c r="BL187" s="230"/>
      <c r="BM187" s="170"/>
      <c r="BN187" s="171"/>
      <c r="BO187" s="229"/>
      <c r="BP187" s="230"/>
      <c r="BQ187" s="170"/>
      <c r="BR187" s="171"/>
      <c r="BS187" s="229"/>
      <c r="BT187" s="230"/>
      <c r="BU187" s="170"/>
      <c r="BV187" s="171"/>
      <c r="BW187" s="229"/>
      <c r="BX187" s="230"/>
      <c r="BY187" s="170"/>
      <c r="BZ187" s="171"/>
      <c r="CA187" s="229"/>
      <c r="CB187" s="230"/>
      <c r="CC187" s="170"/>
      <c r="CD187" s="171"/>
      <c r="CE187" s="229"/>
      <c r="CF187" s="230"/>
      <c r="CG187" s="170"/>
      <c r="CH187" s="171"/>
      <c r="CI187" s="229"/>
      <c r="CJ187" s="230"/>
      <c r="CK187" s="170"/>
      <c r="CL187" s="171"/>
      <c r="CM187" s="229"/>
      <c r="CN187" s="230"/>
      <c r="CO187" s="170"/>
      <c r="CP187" s="171"/>
      <c r="CQ187" s="229"/>
      <c r="CR187" s="230"/>
      <c r="CS187" s="170"/>
      <c r="CT187" s="171"/>
      <c r="CU187" s="229"/>
      <c r="CV187" s="230"/>
      <c r="CW187" s="170"/>
      <c r="CX187" s="171"/>
      <c r="CY187" s="229"/>
      <c r="CZ187" s="230"/>
      <c r="DA187" s="170"/>
      <c r="DB187" s="171"/>
      <c r="DC187" s="229"/>
      <c r="DD187" s="230"/>
      <c r="DE187" s="170"/>
      <c r="DF187" s="171"/>
      <c r="DG187" s="229"/>
      <c r="DH187" s="230"/>
      <c r="DI187" s="170"/>
      <c r="DJ187" s="171"/>
      <c r="DK187" s="229"/>
      <c r="DL187" s="230"/>
      <c r="DM187" s="170"/>
      <c r="DN187" s="171"/>
      <c r="DO187" s="229"/>
      <c r="DP187" s="230"/>
      <c r="DQ187" s="170"/>
      <c r="DR187" s="171"/>
      <c r="DS187" s="229"/>
      <c r="DT187" s="230"/>
      <c r="DU187" s="170"/>
      <c r="DV187" s="171"/>
      <c r="DW187" s="229"/>
      <c r="DX187" s="230"/>
      <c r="DY187" s="170"/>
      <c r="DZ187" s="183">
        <f t="shared" si="52"/>
        <v>0</v>
      </c>
      <c r="EA187" s="184">
        <f t="shared" si="53"/>
        <v>0</v>
      </c>
      <c r="EB187" s="184">
        <f t="shared" si="54"/>
        <v>0</v>
      </c>
      <c r="EC187" s="185">
        <f t="shared" si="55"/>
        <v>0</v>
      </c>
    </row>
    <row r="188" spans="1:133" ht="32.25" customHeight="1" x14ac:dyDescent="0.25">
      <c r="A188" s="222">
        <v>5</v>
      </c>
      <c r="B188" s="238" t="s">
        <v>790</v>
      </c>
      <c r="C188" s="400" t="s">
        <v>214</v>
      </c>
      <c r="D188" s="386" t="s">
        <v>1828</v>
      </c>
      <c r="E188" s="194">
        <v>15</v>
      </c>
      <c r="F188" s="171"/>
      <c r="G188" s="229"/>
      <c r="H188" s="230"/>
      <c r="I188" s="170"/>
      <c r="J188" s="171"/>
      <c r="K188" s="229"/>
      <c r="L188" s="230"/>
      <c r="M188" s="170"/>
      <c r="N188" s="171"/>
      <c r="O188" s="229"/>
      <c r="P188" s="230"/>
      <c r="Q188" s="170"/>
      <c r="R188" s="171"/>
      <c r="S188" s="229"/>
      <c r="T188" s="230"/>
      <c r="U188" s="170"/>
      <c r="V188" s="171"/>
      <c r="W188" s="229"/>
      <c r="X188" s="230"/>
      <c r="Y188" s="170"/>
      <c r="Z188" s="171"/>
      <c r="AA188" s="229"/>
      <c r="AB188" s="230"/>
      <c r="AC188" s="170"/>
      <c r="AD188" s="171"/>
      <c r="AE188" s="229"/>
      <c r="AF188" s="230"/>
      <c r="AG188" s="170"/>
      <c r="AH188" s="171"/>
      <c r="AI188" s="229"/>
      <c r="AJ188" s="230"/>
      <c r="AK188" s="170"/>
      <c r="AL188" s="171"/>
      <c r="AM188" s="229"/>
      <c r="AN188" s="230"/>
      <c r="AO188" s="170"/>
      <c r="AP188" s="171"/>
      <c r="AQ188" s="229"/>
      <c r="AR188" s="230"/>
      <c r="AS188" s="170"/>
      <c r="AT188" s="171"/>
      <c r="AU188" s="229"/>
      <c r="AV188" s="230"/>
      <c r="AW188" s="170"/>
      <c r="AX188" s="171"/>
      <c r="AY188" s="229"/>
      <c r="AZ188" s="230"/>
      <c r="BA188" s="170"/>
      <c r="BB188" s="171"/>
      <c r="BC188" s="229"/>
      <c r="BD188" s="230"/>
      <c r="BE188" s="170"/>
      <c r="BF188" s="171"/>
      <c r="BG188" s="229"/>
      <c r="BH188" s="230"/>
      <c r="BI188" s="170"/>
      <c r="BJ188" s="171"/>
      <c r="BK188" s="229"/>
      <c r="BL188" s="230"/>
      <c r="BM188" s="170"/>
      <c r="BN188" s="171"/>
      <c r="BO188" s="229"/>
      <c r="BP188" s="230"/>
      <c r="BQ188" s="170"/>
      <c r="BR188" s="171"/>
      <c r="BS188" s="229"/>
      <c r="BT188" s="230"/>
      <c r="BU188" s="170"/>
      <c r="BV188" s="171"/>
      <c r="BW188" s="229"/>
      <c r="BX188" s="230"/>
      <c r="BY188" s="170"/>
      <c r="BZ188" s="171"/>
      <c r="CA188" s="229"/>
      <c r="CB188" s="230"/>
      <c r="CC188" s="170"/>
      <c r="CD188" s="171"/>
      <c r="CE188" s="229"/>
      <c r="CF188" s="230"/>
      <c r="CG188" s="170"/>
      <c r="CH188" s="171"/>
      <c r="CI188" s="229"/>
      <c r="CJ188" s="230"/>
      <c r="CK188" s="170"/>
      <c r="CL188" s="171"/>
      <c r="CM188" s="229"/>
      <c r="CN188" s="230"/>
      <c r="CO188" s="170"/>
      <c r="CP188" s="171"/>
      <c r="CQ188" s="229"/>
      <c r="CR188" s="230"/>
      <c r="CS188" s="170"/>
      <c r="CT188" s="171"/>
      <c r="CU188" s="229"/>
      <c r="CV188" s="230"/>
      <c r="CW188" s="170"/>
      <c r="CX188" s="171"/>
      <c r="CY188" s="229"/>
      <c r="CZ188" s="230"/>
      <c r="DA188" s="170"/>
      <c r="DB188" s="171"/>
      <c r="DC188" s="229"/>
      <c r="DD188" s="230"/>
      <c r="DE188" s="170"/>
      <c r="DF188" s="171"/>
      <c r="DG188" s="229"/>
      <c r="DH188" s="230"/>
      <c r="DI188" s="170"/>
      <c r="DJ188" s="171"/>
      <c r="DK188" s="229"/>
      <c r="DL188" s="230"/>
      <c r="DM188" s="170"/>
      <c r="DN188" s="171"/>
      <c r="DO188" s="229"/>
      <c r="DP188" s="230"/>
      <c r="DQ188" s="170"/>
      <c r="DR188" s="171"/>
      <c r="DS188" s="229"/>
      <c r="DT188" s="230"/>
      <c r="DU188" s="170"/>
      <c r="DV188" s="171"/>
      <c r="DW188" s="229"/>
      <c r="DX188" s="230"/>
      <c r="DY188" s="170"/>
      <c r="DZ188" s="183">
        <f t="shared" si="52"/>
        <v>0</v>
      </c>
      <c r="EA188" s="184">
        <f t="shared" si="53"/>
        <v>0</v>
      </c>
      <c r="EB188" s="184">
        <f t="shared" si="54"/>
        <v>0</v>
      </c>
      <c r="EC188" s="185">
        <f t="shared" si="55"/>
        <v>0</v>
      </c>
    </row>
    <row r="189" spans="1:133" ht="32.25" customHeight="1" x14ac:dyDescent="0.25">
      <c r="A189" s="222">
        <v>6</v>
      </c>
      <c r="B189" s="238"/>
      <c r="C189" s="400" t="s">
        <v>2646</v>
      </c>
      <c r="D189" s="386" t="s">
        <v>2647</v>
      </c>
      <c r="E189" s="524">
        <v>9</v>
      </c>
      <c r="F189" s="171"/>
      <c r="G189" s="229"/>
      <c r="H189" s="230"/>
      <c r="I189" s="170"/>
      <c r="J189" s="171"/>
      <c r="K189" s="229"/>
      <c r="L189" s="230"/>
      <c r="M189" s="170"/>
      <c r="N189" s="171"/>
      <c r="O189" s="229"/>
      <c r="P189" s="230"/>
      <c r="Q189" s="170"/>
      <c r="R189" s="171"/>
      <c r="S189" s="229"/>
      <c r="T189" s="230"/>
      <c r="U189" s="170"/>
      <c r="V189" s="171"/>
      <c r="W189" s="229"/>
      <c r="X189" s="230"/>
      <c r="Y189" s="170"/>
      <c r="Z189" s="171"/>
      <c r="AA189" s="229"/>
      <c r="AB189" s="230"/>
      <c r="AC189" s="170"/>
      <c r="AD189" s="171"/>
      <c r="AE189" s="229"/>
      <c r="AF189" s="230"/>
      <c r="AG189" s="170"/>
      <c r="AH189" s="171"/>
      <c r="AI189" s="229"/>
      <c r="AJ189" s="230"/>
      <c r="AK189" s="170"/>
      <c r="AL189" s="171"/>
      <c r="AM189" s="229"/>
      <c r="AN189" s="230"/>
      <c r="AO189" s="170"/>
      <c r="AP189" s="171"/>
      <c r="AQ189" s="229"/>
      <c r="AR189" s="230"/>
      <c r="AS189" s="170"/>
      <c r="AT189" s="171"/>
      <c r="AU189" s="229"/>
      <c r="AV189" s="230"/>
      <c r="AW189" s="170"/>
      <c r="AX189" s="171"/>
      <c r="AY189" s="229"/>
      <c r="AZ189" s="230"/>
      <c r="BA189" s="170"/>
      <c r="BB189" s="171"/>
      <c r="BC189" s="229"/>
      <c r="BD189" s="230"/>
      <c r="BE189" s="170"/>
      <c r="BF189" s="171"/>
      <c r="BG189" s="229"/>
      <c r="BH189" s="230"/>
      <c r="BI189" s="170"/>
      <c r="BJ189" s="171"/>
      <c r="BK189" s="229"/>
      <c r="BL189" s="230"/>
      <c r="BM189" s="170"/>
      <c r="BN189" s="171"/>
      <c r="BO189" s="229"/>
      <c r="BP189" s="230"/>
      <c r="BQ189" s="170"/>
      <c r="BR189" s="171"/>
      <c r="BS189" s="229"/>
      <c r="BT189" s="230"/>
      <c r="BU189" s="170"/>
      <c r="BV189" s="171"/>
      <c r="BW189" s="229"/>
      <c r="BX189" s="230"/>
      <c r="BY189" s="170"/>
      <c r="BZ189" s="171"/>
      <c r="CA189" s="229"/>
      <c r="CB189" s="230"/>
      <c r="CC189" s="170"/>
      <c r="CD189" s="171"/>
      <c r="CE189" s="229"/>
      <c r="CF189" s="230"/>
      <c r="CG189" s="170"/>
      <c r="CH189" s="171"/>
      <c r="CI189" s="229"/>
      <c r="CJ189" s="230"/>
      <c r="CK189" s="170"/>
      <c r="CL189" s="171"/>
      <c r="CM189" s="229"/>
      <c r="CN189" s="230"/>
      <c r="CO189" s="170"/>
      <c r="CP189" s="171"/>
      <c r="CQ189" s="229"/>
      <c r="CR189" s="230"/>
      <c r="CS189" s="170"/>
      <c r="CT189" s="171"/>
      <c r="CU189" s="229"/>
      <c r="CV189" s="230"/>
      <c r="CW189" s="170"/>
      <c r="CX189" s="171"/>
      <c r="CY189" s="229"/>
      <c r="CZ189" s="230"/>
      <c r="DA189" s="170"/>
      <c r="DB189" s="171"/>
      <c r="DC189" s="229"/>
      <c r="DD189" s="230"/>
      <c r="DE189" s="170"/>
      <c r="DF189" s="171"/>
      <c r="DG189" s="229"/>
      <c r="DH189" s="230"/>
      <c r="DI189" s="170"/>
      <c r="DJ189" s="171"/>
      <c r="DK189" s="229"/>
      <c r="DL189" s="230"/>
      <c r="DM189" s="170"/>
      <c r="DN189" s="171"/>
      <c r="DO189" s="229"/>
      <c r="DP189" s="230"/>
      <c r="DQ189" s="170"/>
      <c r="DR189" s="171"/>
      <c r="DS189" s="229"/>
      <c r="DT189" s="230"/>
      <c r="DU189" s="170"/>
      <c r="DV189" s="171"/>
      <c r="DW189" s="229"/>
      <c r="DX189" s="230"/>
      <c r="DY189" s="170"/>
      <c r="DZ189" s="183">
        <f t="shared" si="52"/>
        <v>0</v>
      </c>
      <c r="EA189" s="184">
        <f t="shared" si="53"/>
        <v>0</v>
      </c>
      <c r="EB189" s="184">
        <f t="shared" si="54"/>
        <v>0</v>
      </c>
      <c r="EC189" s="185">
        <f t="shared" si="55"/>
        <v>0</v>
      </c>
    </row>
    <row r="190" spans="1:133" ht="32.25" customHeight="1" x14ac:dyDescent="0.25">
      <c r="A190" s="222">
        <v>7</v>
      </c>
      <c r="B190" s="238" t="s">
        <v>791</v>
      </c>
      <c r="C190" s="400" t="s">
        <v>792</v>
      </c>
      <c r="D190" s="386" t="s">
        <v>1830</v>
      </c>
      <c r="E190" s="524">
        <v>10</v>
      </c>
      <c r="F190" s="171">
        <v>1</v>
      </c>
      <c r="G190" s="229"/>
      <c r="H190" s="230"/>
      <c r="I190" s="170"/>
      <c r="J190" s="171">
        <v>1</v>
      </c>
      <c r="K190" s="229"/>
      <c r="L190" s="230"/>
      <c r="M190" s="170"/>
      <c r="N190" s="171">
        <v>1</v>
      </c>
      <c r="O190" s="229"/>
      <c r="P190" s="230"/>
      <c r="Q190" s="170"/>
      <c r="R190" s="171">
        <v>1</v>
      </c>
      <c r="S190" s="229"/>
      <c r="T190" s="230"/>
      <c r="U190" s="170"/>
      <c r="V190" s="231"/>
      <c r="W190" s="232"/>
      <c r="X190" s="233"/>
      <c r="Y190" s="234"/>
      <c r="Z190" s="171">
        <v>1</v>
      </c>
      <c r="AA190" s="229"/>
      <c r="AB190" s="230"/>
      <c r="AC190" s="170"/>
      <c r="AD190" s="171">
        <v>1</v>
      </c>
      <c r="AE190" s="229"/>
      <c r="AF190" s="230"/>
      <c r="AG190" s="170"/>
      <c r="AH190" s="171">
        <v>1</v>
      </c>
      <c r="AI190" s="229"/>
      <c r="AJ190" s="230"/>
      <c r="AK190" s="170"/>
      <c r="AL190" s="171">
        <v>1</v>
      </c>
      <c r="AM190" s="229"/>
      <c r="AN190" s="230"/>
      <c r="AO190" s="170"/>
      <c r="AP190" s="171">
        <v>1</v>
      </c>
      <c r="AQ190" s="229"/>
      <c r="AR190" s="230"/>
      <c r="AS190" s="170"/>
      <c r="AT190" s="171">
        <v>1</v>
      </c>
      <c r="AU190" s="229"/>
      <c r="AV190" s="230"/>
      <c r="AW190" s="170"/>
      <c r="AX190" s="231"/>
      <c r="AY190" s="232"/>
      <c r="AZ190" s="233"/>
      <c r="BA190" s="234"/>
      <c r="BB190" s="171">
        <v>1</v>
      </c>
      <c r="BC190" s="229"/>
      <c r="BD190" s="230"/>
      <c r="BE190" s="170"/>
      <c r="BF190" s="171">
        <v>1</v>
      </c>
      <c r="BG190" s="229"/>
      <c r="BH190" s="230"/>
      <c r="BI190" s="170"/>
      <c r="BJ190" s="171">
        <v>1</v>
      </c>
      <c r="BK190" s="229"/>
      <c r="BL190" s="230"/>
      <c r="BM190" s="170"/>
      <c r="BN190" s="171">
        <v>1</v>
      </c>
      <c r="BO190" s="229"/>
      <c r="BP190" s="230"/>
      <c r="BQ190" s="170"/>
      <c r="BR190" s="171">
        <v>1</v>
      </c>
      <c r="BS190" s="229"/>
      <c r="BT190" s="230"/>
      <c r="BU190" s="170"/>
      <c r="BV190" s="171">
        <v>1</v>
      </c>
      <c r="BW190" s="229"/>
      <c r="BX190" s="230"/>
      <c r="BY190" s="170"/>
      <c r="BZ190" s="231"/>
      <c r="CA190" s="232"/>
      <c r="CB190" s="233"/>
      <c r="CC190" s="234"/>
      <c r="CD190" s="171">
        <v>1</v>
      </c>
      <c r="CE190" s="229"/>
      <c r="CF190" s="230"/>
      <c r="CG190" s="170"/>
      <c r="CH190" s="171">
        <v>1</v>
      </c>
      <c r="CI190" s="229"/>
      <c r="CJ190" s="230"/>
      <c r="CK190" s="170"/>
      <c r="CL190" s="171">
        <v>1</v>
      </c>
      <c r="CM190" s="229"/>
      <c r="CN190" s="230"/>
      <c r="CO190" s="170"/>
      <c r="CP190" s="171">
        <v>1</v>
      </c>
      <c r="CQ190" s="229"/>
      <c r="CR190" s="230"/>
      <c r="CS190" s="170"/>
      <c r="CT190" s="171">
        <v>1</v>
      </c>
      <c r="CU190" s="229"/>
      <c r="CV190" s="230"/>
      <c r="CW190" s="170"/>
      <c r="CX190" s="171">
        <v>1</v>
      </c>
      <c r="CY190" s="229"/>
      <c r="CZ190" s="230"/>
      <c r="DA190" s="170"/>
      <c r="DB190" s="231"/>
      <c r="DC190" s="232"/>
      <c r="DD190" s="233"/>
      <c r="DE190" s="234"/>
      <c r="DF190" s="171">
        <v>1</v>
      </c>
      <c r="DG190" s="229"/>
      <c r="DH190" s="230"/>
      <c r="DI190" s="170"/>
      <c r="DJ190" s="171">
        <v>1</v>
      </c>
      <c r="DK190" s="229"/>
      <c r="DL190" s="230"/>
      <c r="DM190" s="170"/>
      <c r="DN190" s="171">
        <v>1</v>
      </c>
      <c r="DO190" s="229"/>
      <c r="DP190" s="230"/>
      <c r="DQ190" s="170"/>
      <c r="DR190" s="171">
        <v>1</v>
      </c>
      <c r="DS190" s="229"/>
      <c r="DT190" s="230"/>
      <c r="DU190" s="170"/>
      <c r="DV190" s="171">
        <v>1</v>
      </c>
      <c r="DW190" s="229"/>
      <c r="DX190" s="230"/>
      <c r="DY190" s="170"/>
      <c r="DZ190" s="183">
        <f t="shared" si="52"/>
        <v>27</v>
      </c>
      <c r="EA190" s="184">
        <f t="shared" si="53"/>
        <v>0</v>
      </c>
      <c r="EB190" s="184">
        <f t="shared" si="54"/>
        <v>0</v>
      </c>
      <c r="EC190" s="185">
        <f t="shared" si="55"/>
        <v>0</v>
      </c>
    </row>
    <row r="191" spans="1:133" ht="27" customHeight="1" x14ac:dyDescent="0.25">
      <c r="A191" s="222">
        <v>8</v>
      </c>
      <c r="B191" s="462" t="s">
        <v>2289</v>
      </c>
      <c r="C191" s="383" t="s">
        <v>2648</v>
      </c>
      <c r="D191" s="384" t="s">
        <v>2649</v>
      </c>
      <c r="E191" s="194">
        <v>9</v>
      </c>
      <c r="F191" s="171"/>
      <c r="G191" s="229">
        <v>1</v>
      </c>
      <c r="H191" s="230"/>
      <c r="I191" s="170"/>
      <c r="J191" s="171"/>
      <c r="K191" s="229">
        <v>1</v>
      </c>
      <c r="L191" s="230"/>
      <c r="M191" s="170"/>
      <c r="N191" s="171"/>
      <c r="O191" s="229">
        <v>1</v>
      </c>
      <c r="P191" s="230"/>
      <c r="Q191" s="170"/>
      <c r="R191" s="171"/>
      <c r="S191" s="229">
        <v>1</v>
      </c>
      <c r="T191" s="230"/>
      <c r="U191" s="170"/>
      <c r="V191" s="231"/>
      <c r="W191" s="232"/>
      <c r="X191" s="233"/>
      <c r="Y191" s="234"/>
      <c r="Z191" s="171"/>
      <c r="AA191" s="229">
        <v>1</v>
      </c>
      <c r="AB191" s="230"/>
      <c r="AC191" s="170"/>
      <c r="AD191" s="171"/>
      <c r="AE191" s="229">
        <v>5</v>
      </c>
      <c r="AF191" s="230"/>
      <c r="AG191" s="170"/>
      <c r="AH191" s="171"/>
      <c r="AI191" s="229">
        <v>5</v>
      </c>
      <c r="AJ191" s="230"/>
      <c r="AK191" s="170"/>
      <c r="AL191" s="171"/>
      <c r="AM191" s="229">
        <v>5</v>
      </c>
      <c r="AN191" s="230"/>
      <c r="AO191" s="170"/>
      <c r="AP191" s="171"/>
      <c r="AQ191" s="229">
        <v>5</v>
      </c>
      <c r="AR191" s="230"/>
      <c r="AS191" s="170"/>
      <c r="AT191" s="171">
        <v>5</v>
      </c>
      <c r="AU191" s="229"/>
      <c r="AV191" s="230"/>
      <c r="AW191" s="170"/>
      <c r="AX191" s="231"/>
      <c r="AY191" s="232"/>
      <c r="AZ191" s="233"/>
      <c r="BA191" s="234"/>
      <c r="BB191" s="171">
        <v>5</v>
      </c>
      <c r="BC191" s="229"/>
      <c r="BD191" s="230"/>
      <c r="BE191" s="170"/>
      <c r="BF191" s="171">
        <v>5</v>
      </c>
      <c r="BG191" s="229"/>
      <c r="BH191" s="230"/>
      <c r="BI191" s="170"/>
      <c r="BJ191" s="171">
        <v>5</v>
      </c>
      <c r="BK191" s="229"/>
      <c r="BL191" s="230"/>
      <c r="BM191" s="170"/>
      <c r="BN191" s="171">
        <v>5</v>
      </c>
      <c r="BO191" s="229"/>
      <c r="BP191" s="230"/>
      <c r="BQ191" s="170"/>
      <c r="BR191" s="171">
        <v>5</v>
      </c>
      <c r="BS191" s="229"/>
      <c r="BT191" s="230"/>
      <c r="BU191" s="170"/>
      <c r="BV191" s="171">
        <v>2</v>
      </c>
      <c r="BW191" s="229"/>
      <c r="BX191" s="230"/>
      <c r="BY191" s="170"/>
      <c r="BZ191" s="231"/>
      <c r="CA191" s="232"/>
      <c r="CB191" s="233"/>
      <c r="CC191" s="234"/>
      <c r="CD191" s="171">
        <v>2</v>
      </c>
      <c r="CE191" s="229"/>
      <c r="CF191" s="230"/>
      <c r="CG191" s="170"/>
      <c r="CH191" s="171">
        <v>2</v>
      </c>
      <c r="CI191" s="229"/>
      <c r="CJ191" s="230"/>
      <c r="CK191" s="170"/>
      <c r="CL191" s="171">
        <v>2</v>
      </c>
      <c r="CM191" s="229"/>
      <c r="CN191" s="230"/>
      <c r="CO191" s="170"/>
      <c r="CP191" s="171">
        <v>2</v>
      </c>
      <c r="CQ191" s="229"/>
      <c r="CR191" s="230"/>
      <c r="CS191" s="170"/>
      <c r="CT191" s="171">
        <v>2</v>
      </c>
      <c r="CU191" s="229"/>
      <c r="CV191" s="230"/>
      <c r="CW191" s="170"/>
      <c r="CX191" s="171">
        <v>2</v>
      </c>
      <c r="CY191" s="229"/>
      <c r="CZ191" s="230"/>
      <c r="DA191" s="170"/>
      <c r="DB191" s="231"/>
      <c r="DC191" s="232"/>
      <c r="DD191" s="233"/>
      <c r="DE191" s="234"/>
      <c r="DF191" s="171">
        <v>3</v>
      </c>
      <c r="DG191" s="229"/>
      <c r="DH191" s="230"/>
      <c r="DI191" s="170"/>
      <c r="DJ191" s="171">
        <v>3</v>
      </c>
      <c r="DK191" s="229"/>
      <c r="DL191" s="230"/>
      <c r="DM191" s="170"/>
      <c r="DN191" s="171"/>
      <c r="DO191" s="229">
        <v>2</v>
      </c>
      <c r="DP191" s="230"/>
      <c r="DQ191" s="170"/>
      <c r="DR191" s="171"/>
      <c r="DS191" s="229">
        <v>2</v>
      </c>
      <c r="DT191" s="230"/>
      <c r="DU191" s="170"/>
      <c r="DV191" s="171"/>
      <c r="DW191" s="229">
        <v>2</v>
      </c>
      <c r="DX191" s="230"/>
      <c r="DY191" s="170"/>
      <c r="DZ191" s="183">
        <f t="shared" si="52"/>
        <v>50</v>
      </c>
      <c r="EA191" s="184">
        <f t="shared" si="53"/>
        <v>31</v>
      </c>
      <c r="EB191" s="184">
        <f t="shared" si="54"/>
        <v>0</v>
      </c>
      <c r="EC191" s="185">
        <f t="shared" si="55"/>
        <v>0</v>
      </c>
    </row>
    <row r="192" spans="1:133" ht="27.75" customHeight="1" x14ac:dyDescent="0.25">
      <c r="A192" s="222">
        <v>9</v>
      </c>
      <c r="B192" s="532"/>
      <c r="C192" s="383" t="s">
        <v>2650</v>
      </c>
      <c r="D192" s="384" t="s">
        <v>2651</v>
      </c>
      <c r="E192" s="194">
        <v>9</v>
      </c>
      <c r="F192" s="171"/>
      <c r="G192" s="229">
        <v>1</v>
      </c>
      <c r="H192" s="230"/>
      <c r="I192" s="170"/>
      <c r="J192" s="171"/>
      <c r="K192" s="229">
        <v>1</v>
      </c>
      <c r="L192" s="230"/>
      <c r="M192" s="170"/>
      <c r="N192" s="171"/>
      <c r="O192" s="229">
        <v>1</v>
      </c>
      <c r="P192" s="230"/>
      <c r="Q192" s="170"/>
      <c r="R192" s="171"/>
      <c r="S192" s="229">
        <v>1</v>
      </c>
      <c r="T192" s="230"/>
      <c r="U192" s="170"/>
      <c r="V192" s="231"/>
      <c r="W192" s="232"/>
      <c r="X192" s="233"/>
      <c r="Y192" s="234"/>
      <c r="Z192" s="171"/>
      <c r="AA192" s="229">
        <v>1</v>
      </c>
      <c r="AB192" s="230"/>
      <c r="AC192" s="170"/>
      <c r="AD192" s="171"/>
      <c r="AE192" s="229">
        <v>5</v>
      </c>
      <c r="AF192" s="230"/>
      <c r="AG192" s="170"/>
      <c r="AH192" s="171"/>
      <c r="AI192" s="229">
        <v>5</v>
      </c>
      <c r="AJ192" s="230"/>
      <c r="AK192" s="170"/>
      <c r="AL192" s="171"/>
      <c r="AM192" s="229">
        <v>5</v>
      </c>
      <c r="AN192" s="230"/>
      <c r="AO192" s="170"/>
      <c r="AP192" s="171"/>
      <c r="AQ192" s="229">
        <v>5</v>
      </c>
      <c r="AR192" s="230"/>
      <c r="AS192" s="170"/>
      <c r="AT192" s="171">
        <v>5</v>
      </c>
      <c r="AU192" s="229"/>
      <c r="AV192" s="230"/>
      <c r="AW192" s="170"/>
      <c r="AX192" s="231"/>
      <c r="AY192" s="232"/>
      <c r="AZ192" s="233"/>
      <c r="BA192" s="234"/>
      <c r="BB192" s="171">
        <v>5</v>
      </c>
      <c r="BC192" s="229"/>
      <c r="BD192" s="230"/>
      <c r="BE192" s="170"/>
      <c r="BF192" s="171">
        <v>5</v>
      </c>
      <c r="BG192" s="229"/>
      <c r="BH192" s="230"/>
      <c r="BI192" s="170"/>
      <c r="BJ192" s="171">
        <v>5</v>
      </c>
      <c r="BK192" s="229"/>
      <c r="BL192" s="230"/>
      <c r="BM192" s="170"/>
      <c r="BN192" s="171">
        <v>5</v>
      </c>
      <c r="BO192" s="229"/>
      <c r="BP192" s="230"/>
      <c r="BQ192" s="170"/>
      <c r="BR192" s="171">
        <v>5</v>
      </c>
      <c r="BS192" s="229"/>
      <c r="BT192" s="230"/>
      <c r="BU192" s="170"/>
      <c r="BV192" s="171">
        <v>2</v>
      </c>
      <c r="BW192" s="229"/>
      <c r="BX192" s="230"/>
      <c r="BY192" s="170"/>
      <c r="BZ192" s="231"/>
      <c r="CA192" s="232"/>
      <c r="CB192" s="233"/>
      <c r="CC192" s="234"/>
      <c r="CD192" s="171">
        <v>2</v>
      </c>
      <c r="CE192" s="229"/>
      <c r="CF192" s="230"/>
      <c r="CG192" s="170"/>
      <c r="CH192" s="171">
        <v>2</v>
      </c>
      <c r="CI192" s="229"/>
      <c r="CJ192" s="230"/>
      <c r="CK192" s="170"/>
      <c r="CL192" s="171">
        <v>2</v>
      </c>
      <c r="CM192" s="229"/>
      <c r="CN192" s="230"/>
      <c r="CO192" s="170"/>
      <c r="CP192" s="171">
        <v>2</v>
      </c>
      <c r="CQ192" s="229"/>
      <c r="CR192" s="230"/>
      <c r="CS192" s="170"/>
      <c r="CT192" s="171">
        <v>2</v>
      </c>
      <c r="CU192" s="229"/>
      <c r="CV192" s="230"/>
      <c r="CW192" s="170"/>
      <c r="CX192" s="171">
        <v>2</v>
      </c>
      <c r="CY192" s="229"/>
      <c r="CZ192" s="230"/>
      <c r="DA192" s="170"/>
      <c r="DB192" s="231"/>
      <c r="DC192" s="232"/>
      <c r="DD192" s="233"/>
      <c r="DE192" s="234"/>
      <c r="DF192" s="171">
        <v>3</v>
      </c>
      <c r="DG192" s="229"/>
      <c r="DH192" s="230"/>
      <c r="DI192" s="170"/>
      <c r="DJ192" s="171">
        <v>3</v>
      </c>
      <c r="DK192" s="229"/>
      <c r="DL192" s="230"/>
      <c r="DM192" s="170"/>
      <c r="DN192" s="171"/>
      <c r="DO192" s="229">
        <v>2</v>
      </c>
      <c r="DP192" s="230"/>
      <c r="DQ192" s="170"/>
      <c r="DR192" s="171"/>
      <c r="DS192" s="229">
        <v>2</v>
      </c>
      <c r="DT192" s="230"/>
      <c r="DU192" s="170"/>
      <c r="DV192" s="171"/>
      <c r="DW192" s="229">
        <v>2</v>
      </c>
      <c r="DX192" s="230"/>
      <c r="DY192" s="170"/>
      <c r="DZ192" s="183">
        <f t="shared" si="52"/>
        <v>50</v>
      </c>
      <c r="EA192" s="184">
        <f t="shared" si="53"/>
        <v>31</v>
      </c>
      <c r="EB192" s="184">
        <f t="shared" si="54"/>
        <v>0</v>
      </c>
      <c r="EC192" s="185">
        <f t="shared" si="55"/>
        <v>0</v>
      </c>
    </row>
    <row r="193" spans="1:16384" ht="31.5" customHeight="1" x14ac:dyDescent="0.25">
      <c r="A193" s="222">
        <v>10</v>
      </c>
      <c r="B193" s="532"/>
      <c r="C193" s="383" t="s">
        <v>2652</v>
      </c>
      <c r="D193" s="384" t="s">
        <v>2653</v>
      </c>
      <c r="E193" s="194">
        <v>9</v>
      </c>
      <c r="F193" s="171"/>
      <c r="G193" s="229">
        <v>1</v>
      </c>
      <c r="H193" s="230"/>
      <c r="I193" s="170"/>
      <c r="J193" s="171"/>
      <c r="K193" s="229">
        <v>1</v>
      </c>
      <c r="L193" s="230"/>
      <c r="M193" s="170"/>
      <c r="N193" s="171"/>
      <c r="O193" s="229">
        <v>1</v>
      </c>
      <c r="P193" s="230"/>
      <c r="Q193" s="170"/>
      <c r="R193" s="171"/>
      <c r="S193" s="229">
        <v>1</v>
      </c>
      <c r="T193" s="230"/>
      <c r="U193" s="170"/>
      <c r="V193" s="231"/>
      <c r="W193" s="232"/>
      <c r="X193" s="233"/>
      <c r="Y193" s="234"/>
      <c r="Z193" s="171"/>
      <c r="AA193" s="229">
        <v>1</v>
      </c>
      <c r="AB193" s="230"/>
      <c r="AC193" s="170"/>
      <c r="AD193" s="171"/>
      <c r="AE193" s="229">
        <v>5</v>
      </c>
      <c r="AF193" s="230"/>
      <c r="AG193" s="170"/>
      <c r="AH193" s="171"/>
      <c r="AI193" s="229">
        <v>5</v>
      </c>
      <c r="AJ193" s="230"/>
      <c r="AK193" s="170"/>
      <c r="AL193" s="171"/>
      <c r="AM193" s="229">
        <v>5</v>
      </c>
      <c r="AN193" s="230"/>
      <c r="AO193" s="170"/>
      <c r="AP193" s="171"/>
      <c r="AQ193" s="229">
        <v>5</v>
      </c>
      <c r="AR193" s="230"/>
      <c r="AS193" s="170"/>
      <c r="AT193" s="171">
        <v>5</v>
      </c>
      <c r="AU193" s="229"/>
      <c r="AV193" s="230"/>
      <c r="AW193" s="170"/>
      <c r="AX193" s="231"/>
      <c r="AY193" s="232"/>
      <c r="AZ193" s="233"/>
      <c r="BA193" s="234"/>
      <c r="BB193" s="171">
        <v>5</v>
      </c>
      <c r="BC193" s="229"/>
      <c r="BD193" s="230"/>
      <c r="BE193" s="170"/>
      <c r="BF193" s="171">
        <v>5</v>
      </c>
      <c r="BG193" s="229"/>
      <c r="BH193" s="230"/>
      <c r="BI193" s="170"/>
      <c r="BJ193" s="171">
        <v>5</v>
      </c>
      <c r="BK193" s="229"/>
      <c r="BL193" s="230"/>
      <c r="BM193" s="170"/>
      <c r="BN193" s="171">
        <v>5</v>
      </c>
      <c r="BO193" s="229"/>
      <c r="BP193" s="230"/>
      <c r="BQ193" s="170"/>
      <c r="BR193" s="171">
        <v>5</v>
      </c>
      <c r="BS193" s="229"/>
      <c r="BT193" s="230"/>
      <c r="BU193" s="170"/>
      <c r="BV193" s="171">
        <v>2</v>
      </c>
      <c r="BW193" s="229"/>
      <c r="BX193" s="230"/>
      <c r="BY193" s="170"/>
      <c r="BZ193" s="231"/>
      <c r="CA193" s="232"/>
      <c r="CB193" s="233"/>
      <c r="CC193" s="234"/>
      <c r="CD193" s="171">
        <v>2</v>
      </c>
      <c r="CE193" s="229"/>
      <c r="CF193" s="230"/>
      <c r="CG193" s="170"/>
      <c r="CH193" s="171">
        <v>2</v>
      </c>
      <c r="CI193" s="229"/>
      <c r="CJ193" s="230"/>
      <c r="CK193" s="170"/>
      <c r="CL193" s="171">
        <v>2</v>
      </c>
      <c r="CM193" s="229"/>
      <c r="CN193" s="230"/>
      <c r="CO193" s="170"/>
      <c r="CP193" s="171">
        <v>2</v>
      </c>
      <c r="CQ193" s="229"/>
      <c r="CR193" s="230"/>
      <c r="CS193" s="170"/>
      <c r="CT193" s="171">
        <v>2</v>
      </c>
      <c r="CU193" s="229"/>
      <c r="CV193" s="230"/>
      <c r="CW193" s="170"/>
      <c r="CX193" s="171">
        <v>2</v>
      </c>
      <c r="CY193" s="229"/>
      <c r="CZ193" s="230"/>
      <c r="DA193" s="170"/>
      <c r="DB193" s="231"/>
      <c r="DC193" s="232"/>
      <c r="DD193" s="233"/>
      <c r="DE193" s="234"/>
      <c r="DF193" s="171">
        <v>3</v>
      </c>
      <c r="DG193" s="229"/>
      <c r="DH193" s="230"/>
      <c r="DI193" s="170"/>
      <c r="DJ193" s="171">
        <v>3</v>
      </c>
      <c r="DK193" s="229"/>
      <c r="DL193" s="230"/>
      <c r="DM193" s="170"/>
      <c r="DN193" s="171"/>
      <c r="DO193" s="229">
        <v>2</v>
      </c>
      <c r="DP193" s="230"/>
      <c r="DQ193" s="170"/>
      <c r="DR193" s="171"/>
      <c r="DS193" s="229">
        <v>2</v>
      </c>
      <c r="DT193" s="230"/>
      <c r="DU193" s="170"/>
      <c r="DV193" s="171"/>
      <c r="DW193" s="229">
        <v>2</v>
      </c>
      <c r="DX193" s="230"/>
      <c r="DY193" s="170"/>
      <c r="DZ193" s="183">
        <f t="shared" si="52"/>
        <v>50</v>
      </c>
      <c r="EA193" s="184">
        <f t="shared" si="53"/>
        <v>31</v>
      </c>
      <c r="EB193" s="184">
        <f t="shared" si="54"/>
        <v>0</v>
      </c>
      <c r="EC193" s="185">
        <f t="shared" si="55"/>
        <v>0</v>
      </c>
    </row>
    <row r="194" spans="1:16384" ht="32.25" customHeight="1" x14ac:dyDescent="0.25">
      <c r="A194" s="222">
        <v>11</v>
      </c>
      <c r="B194" s="532"/>
      <c r="C194" s="383" t="s">
        <v>2654</v>
      </c>
      <c r="D194" s="384" t="s">
        <v>2655</v>
      </c>
      <c r="E194" s="194">
        <v>9</v>
      </c>
      <c r="F194" s="171"/>
      <c r="G194" s="229">
        <v>1</v>
      </c>
      <c r="H194" s="230"/>
      <c r="I194" s="170"/>
      <c r="J194" s="171"/>
      <c r="K194" s="229">
        <v>1</v>
      </c>
      <c r="L194" s="230"/>
      <c r="M194" s="170"/>
      <c r="N194" s="171"/>
      <c r="O194" s="229">
        <v>1</v>
      </c>
      <c r="P194" s="230"/>
      <c r="Q194" s="170"/>
      <c r="R194" s="171"/>
      <c r="S194" s="229">
        <v>1</v>
      </c>
      <c r="T194" s="230"/>
      <c r="U194" s="170"/>
      <c r="V194" s="231"/>
      <c r="W194" s="232"/>
      <c r="X194" s="233"/>
      <c r="Y194" s="234"/>
      <c r="Z194" s="171"/>
      <c r="AA194" s="229">
        <v>1</v>
      </c>
      <c r="AB194" s="230"/>
      <c r="AC194" s="170"/>
      <c r="AD194" s="171"/>
      <c r="AE194" s="229">
        <v>5</v>
      </c>
      <c r="AF194" s="230"/>
      <c r="AG194" s="170"/>
      <c r="AH194" s="171"/>
      <c r="AI194" s="229">
        <v>5</v>
      </c>
      <c r="AJ194" s="230"/>
      <c r="AK194" s="170"/>
      <c r="AL194" s="171"/>
      <c r="AM194" s="229">
        <v>5</v>
      </c>
      <c r="AN194" s="230"/>
      <c r="AO194" s="170"/>
      <c r="AP194" s="171"/>
      <c r="AQ194" s="229">
        <v>5</v>
      </c>
      <c r="AR194" s="230"/>
      <c r="AS194" s="170"/>
      <c r="AT194" s="171">
        <v>5</v>
      </c>
      <c r="AU194" s="229"/>
      <c r="AV194" s="230"/>
      <c r="AW194" s="170"/>
      <c r="AX194" s="231"/>
      <c r="AY194" s="232"/>
      <c r="AZ194" s="233"/>
      <c r="BA194" s="234"/>
      <c r="BB194" s="171">
        <v>5</v>
      </c>
      <c r="BC194" s="229"/>
      <c r="BD194" s="230"/>
      <c r="BE194" s="170"/>
      <c r="BF194" s="171">
        <v>5</v>
      </c>
      <c r="BG194" s="229"/>
      <c r="BH194" s="230"/>
      <c r="BI194" s="170"/>
      <c r="BJ194" s="171">
        <v>5</v>
      </c>
      <c r="BK194" s="229"/>
      <c r="BL194" s="230"/>
      <c r="BM194" s="170"/>
      <c r="BN194" s="171">
        <v>5</v>
      </c>
      <c r="BO194" s="229"/>
      <c r="BP194" s="230"/>
      <c r="BQ194" s="170"/>
      <c r="BR194" s="171">
        <v>5</v>
      </c>
      <c r="BS194" s="229"/>
      <c r="BT194" s="230"/>
      <c r="BU194" s="170"/>
      <c r="BV194" s="171">
        <v>2</v>
      </c>
      <c r="BW194" s="229"/>
      <c r="BX194" s="230"/>
      <c r="BY194" s="170"/>
      <c r="BZ194" s="231"/>
      <c r="CA194" s="232"/>
      <c r="CB194" s="233"/>
      <c r="CC194" s="234"/>
      <c r="CD194" s="171">
        <v>2</v>
      </c>
      <c r="CE194" s="229"/>
      <c r="CF194" s="230"/>
      <c r="CG194" s="170"/>
      <c r="CH194" s="171">
        <v>2</v>
      </c>
      <c r="CI194" s="229"/>
      <c r="CJ194" s="230"/>
      <c r="CK194" s="170"/>
      <c r="CL194" s="171">
        <v>2</v>
      </c>
      <c r="CM194" s="229"/>
      <c r="CN194" s="230"/>
      <c r="CO194" s="170"/>
      <c r="CP194" s="171">
        <v>2</v>
      </c>
      <c r="CQ194" s="229"/>
      <c r="CR194" s="230"/>
      <c r="CS194" s="170"/>
      <c r="CT194" s="171">
        <v>2</v>
      </c>
      <c r="CU194" s="229"/>
      <c r="CV194" s="230"/>
      <c r="CW194" s="170"/>
      <c r="CX194" s="171">
        <v>2</v>
      </c>
      <c r="CY194" s="229"/>
      <c r="CZ194" s="230"/>
      <c r="DA194" s="170"/>
      <c r="DB194" s="231"/>
      <c r="DC194" s="232"/>
      <c r="DD194" s="233"/>
      <c r="DE194" s="234"/>
      <c r="DF194" s="171">
        <v>3</v>
      </c>
      <c r="DG194" s="229"/>
      <c r="DH194" s="230"/>
      <c r="DI194" s="170"/>
      <c r="DJ194" s="171">
        <v>3</v>
      </c>
      <c r="DK194" s="229"/>
      <c r="DL194" s="230"/>
      <c r="DM194" s="170"/>
      <c r="DN194" s="171"/>
      <c r="DO194" s="229">
        <v>2</v>
      </c>
      <c r="DP194" s="230"/>
      <c r="DQ194" s="170"/>
      <c r="DR194" s="171"/>
      <c r="DS194" s="229">
        <v>2</v>
      </c>
      <c r="DT194" s="230"/>
      <c r="DU194" s="170"/>
      <c r="DV194" s="171"/>
      <c r="DW194" s="229">
        <v>2</v>
      </c>
      <c r="DX194" s="230"/>
      <c r="DY194" s="170"/>
      <c r="DZ194" s="183">
        <f t="shared" si="52"/>
        <v>50</v>
      </c>
      <c r="EA194" s="184">
        <f t="shared" si="53"/>
        <v>31</v>
      </c>
      <c r="EB194" s="184">
        <f t="shared" si="54"/>
        <v>0</v>
      </c>
      <c r="EC194" s="185">
        <f t="shared" si="55"/>
        <v>0</v>
      </c>
    </row>
    <row r="195" spans="1:16384" ht="32.25" customHeight="1" x14ac:dyDescent="0.25">
      <c r="A195" s="222">
        <v>12</v>
      </c>
      <c r="B195" s="532"/>
      <c r="C195" s="383" t="s">
        <v>2656</v>
      </c>
      <c r="D195" s="384" t="s">
        <v>2657</v>
      </c>
      <c r="E195" s="194">
        <v>9</v>
      </c>
      <c r="F195" s="171"/>
      <c r="G195" s="229">
        <v>1</v>
      </c>
      <c r="H195" s="230"/>
      <c r="I195" s="170"/>
      <c r="J195" s="171"/>
      <c r="K195" s="229">
        <v>1</v>
      </c>
      <c r="L195" s="230"/>
      <c r="M195" s="170"/>
      <c r="N195" s="171"/>
      <c r="O195" s="229">
        <v>1</v>
      </c>
      <c r="P195" s="230"/>
      <c r="Q195" s="170"/>
      <c r="R195" s="171"/>
      <c r="S195" s="229">
        <v>1</v>
      </c>
      <c r="T195" s="230"/>
      <c r="U195" s="170"/>
      <c r="V195" s="231"/>
      <c r="W195" s="232"/>
      <c r="X195" s="233"/>
      <c r="Y195" s="234"/>
      <c r="Z195" s="171"/>
      <c r="AA195" s="229">
        <v>1</v>
      </c>
      <c r="AB195" s="230"/>
      <c r="AC195" s="170"/>
      <c r="AD195" s="171"/>
      <c r="AE195" s="229">
        <v>5</v>
      </c>
      <c r="AF195" s="230"/>
      <c r="AG195" s="170"/>
      <c r="AH195" s="171"/>
      <c r="AI195" s="229">
        <v>5</v>
      </c>
      <c r="AJ195" s="230"/>
      <c r="AK195" s="170"/>
      <c r="AL195" s="171"/>
      <c r="AM195" s="229">
        <v>5</v>
      </c>
      <c r="AN195" s="230"/>
      <c r="AO195" s="170"/>
      <c r="AP195" s="171"/>
      <c r="AQ195" s="229">
        <v>5</v>
      </c>
      <c r="AR195" s="230"/>
      <c r="AS195" s="170"/>
      <c r="AT195" s="171">
        <v>5</v>
      </c>
      <c r="AU195" s="229"/>
      <c r="AV195" s="230"/>
      <c r="AW195" s="170"/>
      <c r="AX195" s="231"/>
      <c r="AY195" s="232"/>
      <c r="AZ195" s="233"/>
      <c r="BA195" s="234"/>
      <c r="BB195" s="171">
        <v>5</v>
      </c>
      <c r="BC195" s="229"/>
      <c r="BD195" s="230"/>
      <c r="BE195" s="170"/>
      <c r="BF195" s="171">
        <v>5</v>
      </c>
      <c r="BG195" s="229"/>
      <c r="BH195" s="230"/>
      <c r="BI195" s="170"/>
      <c r="BJ195" s="171">
        <v>5</v>
      </c>
      <c r="BK195" s="229"/>
      <c r="BL195" s="230"/>
      <c r="BM195" s="170"/>
      <c r="BN195" s="171">
        <v>5</v>
      </c>
      <c r="BO195" s="229"/>
      <c r="BP195" s="230"/>
      <c r="BQ195" s="170"/>
      <c r="BR195" s="171">
        <v>5</v>
      </c>
      <c r="BS195" s="229"/>
      <c r="BT195" s="230"/>
      <c r="BU195" s="170"/>
      <c r="BV195" s="171">
        <v>2</v>
      </c>
      <c r="BW195" s="229"/>
      <c r="BX195" s="230"/>
      <c r="BY195" s="170"/>
      <c r="BZ195" s="231"/>
      <c r="CA195" s="232"/>
      <c r="CB195" s="233"/>
      <c r="CC195" s="234"/>
      <c r="CD195" s="171">
        <v>2</v>
      </c>
      <c r="CE195" s="229"/>
      <c r="CF195" s="230"/>
      <c r="CG195" s="170"/>
      <c r="CH195" s="171">
        <v>2</v>
      </c>
      <c r="CI195" s="229"/>
      <c r="CJ195" s="230"/>
      <c r="CK195" s="170"/>
      <c r="CL195" s="171">
        <v>2</v>
      </c>
      <c r="CM195" s="229"/>
      <c r="CN195" s="230"/>
      <c r="CO195" s="170"/>
      <c r="CP195" s="171">
        <v>2</v>
      </c>
      <c r="CQ195" s="229"/>
      <c r="CR195" s="230"/>
      <c r="CS195" s="170"/>
      <c r="CT195" s="171">
        <v>2</v>
      </c>
      <c r="CU195" s="229"/>
      <c r="CV195" s="230"/>
      <c r="CW195" s="170"/>
      <c r="CX195" s="171">
        <v>2</v>
      </c>
      <c r="CY195" s="229"/>
      <c r="CZ195" s="230"/>
      <c r="DA195" s="170"/>
      <c r="DB195" s="231"/>
      <c r="DC195" s="232"/>
      <c r="DD195" s="233"/>
      <c r="DE195" s="234"/>
      <c r="DF195" s="171">
        <v>3</v>
      </c>
      <c r="DG195" s="229"/>
      <c r="DH195" s="230"/>
      <c r="DI195" s="170"/>
      <c r="DJ195" s="171">
        <v>3</v>
      </c>
      <c r="DK195" s="229"/>
      <c r="DL195" s="230"/>
      <c r="DM195" s="170"/>
      <c r="DN195" s="171"/>
      <c r="DO195" s="229">
        <v>2</v>
      </c>
      <c r="DP195" s="230"/>
      <c r="DQ195" s="170"/>
      <c r="DR195" s="171"/>
      <c r="DS195" s="229">
        <v>2</v>
      </c>
      <c r="DT195" s="230"/>
      <c r="DU195" s="170"/>
      <c r="DV195" s="171"/>
      <c r="DW195" s="229">
        <v>2</v>
      </c>
      <c r="DX195" s="230"/>
      <c r="DY195" s="170"/>
      <c r="DZ195" s="183">
        <f t="shared" si="52"/>
        <v>50</v>
      </c>
      <c r="EA195" s="184">
        <f t="shared" si="53"/>
        <v>31</v>
      </c>
      <c r="EB195" s="184">
        <f t="shared" si="54"/>
        <v>0</v>
      </c>
      <c r="EC195" s="185">
        <f t="shared" si="55"/>
        <v>0</v>
      </c>
    </row>
    <row r="196" spans="1:16384" ht="44.25" customHeight="1" x14ac:dyDescent="0.25">
      <c r="A196" s="222">
        <v>13</v>
      </c>
      <c r="B196" s="532"/>
      <c r="C196" s="383" t="s">
        <v>2658</v>
      </c>
      <c r="D196" s="384"/>
      <c r="E196" s="194">
        <v>3</v>
      </c>
      <c r="F196" s="171"/>
      <c r="G196" s="229">
        <v>1</v>
      </c>
      <c r="H196" s="230"/>
      <c r="I196" s="170"/>
      <c r="J196" s="171"/>
      <c r="K196" s="229">
        <v>1</v>
      </c>
      <c r="L196" s="230"/>
      <c r="M196" s="170"/>
      <c r="N196" s="171"/>
      <c r="O196" s="229">
        <v>1</v>
      </c>
      <c r="P196" s="230"/>
      <c r="Q196" s="170"/>
      <c r="R196" s="171"/>
      <c r="S196" s="229">
        <v>1</v>
      </c>
      <c r="T196" s="230"/>
      <c r="U196" s="170"/>
      <c r="V196" s="231"/>
      <c r="W196" s="232"/>
      <c r="X196" s="233"/>
      <c r="Y196" s="234"/>
      <c r="Z196" s="171"/>
      <c r="AA196" s="229">
        <v>1</v>
      </c>
      <c r="AB196" s="230"/>
      <c r="AC196" s="170"/>
      <c r="AD196" s="171"/>
      <c r="AE196" s="229">
        <v>5</v>
      </c>
      <c r="AF196" s="230"/>
      <c r="AG196" s="170"/>
      <c r="AH196" s="171"/>
      <c r="AI196" s="229">
        <v>5</v>
      </c>
      <c r="AJ196" s="230"/>
      <c r="AK196" s="170"/>
      <c r="AL196" s="171"/>
      <c r="AM196" s="229">
        <v>5</v>
      </c>
      <c r="AN196" s="230"/>
      <c r="AO196" s="170"/>
      <c r="AP196" s="171"/>
      <c r="AQ196" s="229">
        <v>5</v>
      </c>
      <c r="AR196" s="230"/>
      <c r="AS196" s="170"/>
      <c r="AT196" s="171">
        <v>5</v>
      </c>
      <c r="AU196" s="229"/>
      <c r="AV196" s="230"/>
      <c r="AW196" s="170"/>
      <c r="AX196" s="231"/>
      <c r="AY196" s="232"/>
      <c r="AZ196" s="233"/>
      <c r="BA196" s="234"/>
      <c r="BB196" s="171">
        <v>5</v>
      </c>
      <c r="BC196" s="229"/>
      <c r="BD196" s="230"/>
      <c r="BE196" s="170"/>
      <c r="BF196" s="171">
        <v>5</v>
      </c>
      <c r="BG196" s="229"/>
      <c r="BH196" s="230"/>
      <c r="BI196" s="170"/>
      <c r="BJ196" s="171">
        <v>5</v>
      </c>
      <c r="BK196" s="229"/>
      <c r="BL196" s="230"/>
      <c r="BM196" s="170"/>
      <c r="BN196" s="171">
        <v>5</v>
      </c>
      <c r="BO196" s="229"/>
      <c r="BP196" s="230"/>
      <c r="BQ196" s="170"/>
      <c r="BR196" s="171">
        <v>5</v>
      </c>
      <c r="BS196" s="229"/>
      <c r="BT196" s="230"/>
      <c r="BU196" s="170"/>
      <c r="BV196" s="171">
        <v>2</v>
      </c>
      <c r="BW196" s="229"/>
      <c r="BX196" s="230"/>
      <c r="BY196" s="170"/>
      <c r="BZ196" s="231"/>
      <c r="CA196" s="232"/>
      <c r="CB196" s="233"/>
      <c r="CC196" s="234"/>
      <c r="CD196" s="171">
        <v>2</v>
      </c>
      <c r="CE196" s="229"/>
      <c r="CF196" s="230"/>
      <c r="CG196" s="170"/>
      <c r="CH196" s="171">
        <v>2</v>
      </c>
      <c r="CI196" s="229"/>
      <c r="CJ196" s="230"/>
      <c r="CK196" s="170"/>
      <c r="CL196" s="171">
        <v>2</v>
      </c>
      <c r="CM196" s="229"/>
      <c r="CN196" s="230"/>
      <c r="CO196" s="170"/>
      <c r="CP196" s="171">
        <v>2</v>
      </c>
      <c r="CQ196" s="229"/>
      <c r="CR196" s="230"/>
      <c r="CS196" s="170"/>
      <c r="CT196" s="171">
        <v>2</v>
      </c>
      <c r="CU196" s="229"/>
      <c r="CV196" s="230"/>
      <c r="CW196" s="170"/>
      <c r="CX196" s="171">
        <v>2</v>
      </c>
      <c r="CY196" s="229"/>
      <c r="CZ196" s="230"/>
      <c r="DA196" s="170"/>
      <c r="DB196" s="231"/>
      <c r="DC196" s="232"/>
      <c r="DD196" s="233"/>
      <c r="DE196" s="234"/>
      <c r="DF196" s="171">
        <v>3</v>
      </c>
      <c r="DG196" s="229"/>
      <c r="DH196" s="230"/>
      <c r="DI196" s="170"/>
      <c r="DJ196" s="171">
        <v>3</v>
      </c>
      <c r="DK196" s="229"/>
      <c r="DL196" s="230"/>
      <c r="DM196" s="170"/>
      <c r="DN196" s="171"/>
      <c r="DO196" s="229">
        <v>2</v>
      </c>
      <c r="DP196" s="230"/>
      <c r="DQ196" s="170"/>
      <c r="DR196" s="171"/>
      <c r="DS196" s="229">
        <v>2</v>
      </c>
      <c r="DT196" s="230"/>
      <c r="DU196" s="170"/>
      <c r="DV196" s="171"/>
      <c r="DW196" s="229">
        <v>2</v>
      </c>
      <c r="DX196" s="230"/>
      <c r="DY196" s="170"/>
      <c r="DZ196" s="183">
        <f t="shared" si="52"/>
        <v>50</v>
      </c>
      <c r="EA196" s="184">
        <f t="shared" si="53"/>
        <v>31</v>
      </c>
      <c r="EB196" s="184">
        <f t="shared" si="54"/>
        <v>0</v>
      </c>
      <c r="EC196" s="185">
        <f t="shared" si="55"/>
        <v>0</v>
      </c>
    </row>
    <row r="197" spans="1:16384" ht="33.75" customHeight="1" x14ac:dyDescent="0.25">
      <c r="A197" s="222">
        <v>14</v>
      </c>
      <c r="B197" s="238" t="s">
        <v>1253</v>
      </c>
      <c r="C197" s="400" t="s">
        <v>1254</v>
      </c>
      <c r="D197" s="386" t="s">
        <v>1255</v>
      </c>
      <c r="E197" s="194">
        <v>3</v>
      </c>
      <c r="F197" s="171"/>
      <c r="G197" s="229"/>
      <c r="H197" s="230"/>
      <c r="I197" s="170"/>
      <c r="J197" s="171"/>
      <c r="K197" s="229"/>
      <c r="L197" s="230"/>
      <c r="M197" s="170"/>
      <c r="N197" s="171"/>
      <c r="O197" s="229"/>
      <c r="P197" s="230"/>
      <c r="Q197" s="170"/>
      <c r="R197" s="171"/>
      <c r="S197" s="229"/>
      <c r="T197" s="230"/>
      <c r="U197" s="170"/>
      <c r="V197" s="171"/>
      <c r="W197" s="229"/>
      <c r="X197" s="230"/>
      <c r="Y197" s="170"/>
      <c r="Z197" s="171"/>
      <c r="AA197" s="229"/>
      <c r="AB197" s="230"/>
      <c r="AC197" s="170"/>
      <c r="AD197" s="171"/>
      <c r="AE197" s="229"/>
      <c r="AF197" s="230"/>
      <c r="AG197" s="170"/>
      <c r="AH197" s="171"/>
      <c r="AI197" s="229"/>
      <c r="AJ197" s="230"/>
      <c r="AK197" s="170"/>
      <c r="AL197" s="171"/>
      <c r="AM197" s="229"/>
      <c r="AN197" s="230"/>
      <c r="AO197" s="170"/>
      <c r="AP197" s="171"/>
      <c r="AQ197" s="229"/>
      <c r="AR197" s="230"/>
      <c r="AS197" s="170"/>
      <c r="AT197" s="171"/>
      <c r="AU197" s="229"/>
      <c r="AV197" s="230"/>
      <c r="AW197" s="170"/>
      <c r="AX197" s="171"/>
      <c r="AY197" s="229"/>
      <c r="AZ197" s="230"/>
      <c r="BA197" s="170"/>
      <c r="BB197" s="171"/>
      <c r="BC197" s="229"/>
      <c r="BD197" s="230"/>
      <c r="BE197" s="170"/>
      <c r="BF197" s="171"/>
      <c r="BG197" s="229"/>
      <c r="BH197" s="230"/>
      <c r="BI197" s="170"/>
      <c r="BJ197" s="171"/>
      <c r="BK197" s="229"/>
      <c r="BL197" s="230"/>
      <c r="BM197" s="170"/>
      <c r="BN197" s="171"/>
      <c r="BO197" s="229"/>
      <c r="BP197" s="230"/>
      <c r="BQ197" s="170"/>
      <c r="BR197" s="171"/>
      <c r="BS197" s="229"/>
      <c r="BT197" s="230"/>
      <c r="BU197" s="170"/>
      <c r="BV197" s="171"/>
      <c r="BW197" s="229"/>
      <c r="BX197" s="230"/>
      <c r="BY197" s="170"/>
      <c r="BZ197" s="171"/>
      <c r="CA197" s="229"/>
      <c r="CB197" s="230"/>
      <c r="CC197" s="170"/>
      <c r="CD197" s="171"/>
      <c r="CE197" s="229"/>
      <c r="CF197" s="230"/>
      <c r="CG197" s="170"/>
      <c r="CH197" s="171"/>
      <c r="CI197" s="229"/>
      <c r="CJ197" s="230"/>
      <c r="CK197" s="170"/>
      <c r="CL197" s="171"/>
      <c r="CM197" s="229"/>
      <c r="CN197" s="230"/>
      <c r="CO197" s="170"/>
      <c r="CP197" s="171"/>
      <c r="CQ197" s="229"/>
      <c r="CR197" s="230"/>
      <c r="CS197" s="170"/>
      <c r="CT197" s="171"/>
      <c r="CU197" s="229"/>
      <c r="CV197" s="230"/>
      <c r="CW197" s="170"/>
      <c r="CX197" s="171"/>
      <c r="CY197" s="229"/>
      <c r="CZ197" s="230"/>
      <c r="DA197" s="170"/>
      <c r="DB197" s="171"/>
      <c r="DC197" s="229"/>
      <c r="DD197" s="230"/>
      <c r="DE197" s="170"/>
      <c r="DF197" s="171"/>
      <c r="DG197" s="229"/>
      <c r="DH197" s="230"/>
      <c r="DI197" s="170"/>
      <c r="DJ197" s="171"/>
      <c r="DK197" s="229"/>
      <c r="DL197" s="230"/>
      <c r="DM197" s="170"/>
      <c r="DN197" s="171"/>
      <c r="DO197" s="229"/>
      <c r="DP197" s="230"/>
      <c r="DQ197" s="170"/>
      <c r="DR197" s="171"/>
      <c r="DS197" s="229"/>
      <c r="DT197" s="230"/>
      <c r="DU197" s="170"/>
      <c r="DV197" s="171"/>
      <c r="DW197" s="229"/>
      <c r="DX197" s="230"/>
      <c r="DY197" s="170"/>
      <c r="DZ197" s="259">
        <f t="shared" si="52"/>
        <v>0</v>
      </c>
      <c r="EA197" s="260">
        <f t="shared" si="53"/>
        <v>0</v>
      </c>
      <c r="EB197" s="260">
        <f t="shared" si="54"/>
        <v>0</v>
      </c>
      <c r="EC197" s="261">
        <f t="shared" si="55"/>
        <v>0</v>
      </c>
    </row>
    <row r="198" spans="1:16384" ht="32.25" customHeight="1" thickBot="1" x14ac:dyDescent="0.3">
      <c r="A198" s="222">
        <v>15</v>
      </c>
      <c r="B198" s="533" t="s">
        <v>1100</v>
      </c>
      <c r="C198" s="446" t="s">
        <v>1101</v>
      </c>
      <c r="D198" s="389" t="s">
        <v>1831</v>
      </c>
      <c r="E198" s="534">
        <v>0</v>
      </c>
      <c r="F198" s="171"/>
      <c r="G198" s="229"/>
      <c r="H198" s="230"/>
      <c r="I198" s="170"/>
      <c r="J198" s="171"/>
      <c r="K198" s="229"/>
      <c r="L198" s="230"/>
      <c r="M198" s="170"/>
      <c r="N198" s="171"/>
      <c r="O198" s="229"/>
      <c r="P198" s="230"/>
      <c r="Q198" s="170"/>
      <c r="R198" s="171"/>
      <c r="S198" s="229"/>
      <c r="T198" s="230"/>
      <c r="U198" s="170"/>
      <c r="V198" s="171"/>
      <c r="W198" s="229"/>
      <c r="X198" s="230"/>
      <c r="Y198" s="170"/>
      <c r="Z198" s="171"/>
      <c r="AA198" s="229"/>
      <c r="AB198" s="230"/>
      <c r="AC198" s="170"/>
      <c r="AD198" s="171"/>
      <c r="AE198" s="229"/>
      <c r="AF198" s="230"/>
      <c r="AG198" s="170"/>
      <c r="AH198" s="171"/>
      <c r="AI198" s="229"/>
      <c r="AJ198" s="230"/>
      <c r="AK198" s="170"/>
      <c r="AL198" s="171"/>
      <c r="AM198" s="229"/>
      <c r="AN198" s="230"/>
      <c r="AO198" s="170"/>
      <c r="AP198" s="171"/>
      <c r="AQ198" s="229"/>
      <c r="AR198" s="230"/>
      <c r="AS198" s="170"/>
      <c r="AT198" s="171"/>
      <c r="AU198" s="229"/>
      <c r="AV198" s="230"/>
      <c r="AW198" s="170"/>
      <c r="AX198" s="171"/>
      <c r="AY198" s="229"/>
      <c r="AZ198" s="230"/>
      <c r="BA198" s="170"/>
      <c r="BB198" s="171"/>
      <c r="BC198" s="229"/>
      <c r="BD198" s="230"/>
      <c r="BE198" s="170"/>
      <c r="BF198" s="171"/>
      <c r="BG198" s="229"/>
      <c r="BH198" s="230"/>
      <c r="BI198" s="170"/>
      <c r="BJ198" s="171"/>
      <c r="BK198" s="229"/>
      <c r="BL198" s="230"/>
      <c r="BM198" s="170"/>
      <c r="BN198" s="171"/>
      <c r="BO198" s="229"/>
      <c r="BP198" s="230"/>
      <c r="BQ198" s="170"/>
      <c r="BR198" s="171"/>
      <c r="BS198" s="229"/>
      <c r="BT198" s="230"/>
      <c r="BU198" s="170"/>
      <c r="BV198" s="171"/>
      <c r="BW198" s="229"/>
      <c r="BX198" s="230"/>
      <c r="BY198" s="170"/>
      <c r="BZ198" s="171"/>
      <c r="CA198" s="229"/>
      <c r="CB198" s="230"/>
      <c r="CC198" s="170"/>
      <c r="CD198" s="171"/>
      <c r="CE198" s="229"/>
      <c r="CF198" s="230"/>
      <c r="CG198" s="170"/>
      <c r="CH198" s="171"/>
      <c r="CI198" s="229"/>
      <c r="CJ198" s="230"/>
      <c r="CK198" s="170"/>
      <c r="CL198" s="171"/>
      <c r="CM198" s="229"/>
      <c r="CN198" s="230"/>
      <c r="CO198" s="170"/>
      <c r="CP198" s="171"/>
      <c r="CQ198" s="229"/>
      <c r="CR198" s="230"/>
      <c r="CS198" s="170"/>
      <c r="CT198" s="171"/>
      <c r="CU198" s="229"/>
      <c r="CV198" s="230"/>
      <c r="CW198" s="170"/>
      <c r="CX198" s="171"/>
      <c r="CY198" s="229"/>
      <c r="CZ198" s="230"/>
      <c r="DA198" s="170"/>
      <c r="DB198" s="171"/>
      <c r="DC198" s="229"/>
      <c r="DD198" s="230"/>
      <c r="DE198" s="170"/>
      <c r="DF198" s="171"/>
      <c r="DG198" s="229"/>
      <c r="DH198" s="230"/>
      <c r="DI198" s="170"/>
      <c r="DJ198" s="171"/>
      <c r="DK198" s="229"/>
      <c r="DL198" s="230"/>
      <c r="DM198" s="170"/>
      <c r="DN198" s="171"/>
      <c r="DO198" s="229"/>
      <c r="DP198" s="230"/>
      <c r="DQ198" s="170"/>
      <c r="DR198" s="171"/>
      <c r="DS198" s="229"/>
      <c r="DT198" s="230"/>
      <c r="DU198" s="170"/>
      <c r="DV198" s="171"/>
      <c r="DW198" s="229"/>
      <c r="DX198" s="230"/>
      <c r="DY198" s="170"/>
      <c r="DZ198" s="259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60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60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61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30"/>
      <c r="B199" s="690" t="s">
        <v>2034</v>
      </c>
      <c r="C199" s="690"/>
      <c r="D199" s="690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60"/>
      <c r="W199" s="159"/>
      <c r="X199" s="158"/>
      <c r="Y199" s="161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60"/>
      <c r="AY199" s="159"/>
      <c r="AZ199" s="158"/>
      <c r="BA199" s="161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60"/>
      <c r="CA199" s="159"/>
      <c r="CB199" s="158"/>
      <c r="CC199" s="161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60"/>
      <c r="DC199" s="159"/>
      <c r="DD199" s="158"/>
      <c r="DE199" s="161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155"/>
      <c r="DZ199" s="201"/>
      <c r="EA199" s="538"/>
      <c r="EB199" s="538"/>
      <c r="EC199" s="454"/>
    </row>
    <row r="200" spans="1:16384" ht="30.75" thickBot="1" x14ac:dyDescent="0.3">
      <c r="A200" s="221">
        <v>1</v>
      </c>
      <c r="B200" s="535" t="s">
        <v>1978</v>
      </c>
      <c r="C200" s="563" t="s">
        <v>1979</v>
      </c>
      <c r="D200" s="564" t="s">
        <v>2659</v>
      </c>
      <c r="E200" s="536">
        <v>30</v>
      </c>
      <c r="F200" s="140">
        <v>5</v>
      </c>
      <c r="G200" s="141">
        <v>1</v>
      </c>
      <c r="H200" s="142"/>
      <c r="I200" s="143"/>
      <c r="J200" s="140">
        <v>5</v>
      </c>
      <c r="K200" s="141">
        <v>1</v>
      </c>
      <c r="L200" s="142"/>
      <c r="M200" s="143"/>
      <c r="N200" s="140">
        <v>5</v>
      </c>
      <c r="O200" s="141">
        <v>1</v>
      </c>
      <c r="P200" s="142"/>
      <c r="Q200" s="143"/>
      <c r="R200" s="140">
        <v>5</v>
      </c>
      <c r="S200" s="141">
        <v>1</v>
      </c>
      <c r="T200" s="142"/>
      <c r="U200" s="143"/>
      <c r="V200" s="171"/>
      <c r="W200" s="229"/>
      <c r="X200" s="230"/>
      <c r="Y200" s="170"/>
      <c r="Z200" s="140">
        <v>5</v>
      </c>
      <c r="AA200" s="141">
        <v>1</v>
      </c>
      <c r="AB200" s="142"/>
      <c r="AC200" s="143"/>
      <c r="AD200" s="140">
        <v>5</v>
      </c>
      <c r="AE200" s="141">
        <v>1</v>
      </c>
      <c r="AF200" s="142"/>
      <c r="AG200" s="143"/>
      <c r="AH200" s="140">
        <v>5</v>
      </c>
      <c r="AI200" s="141">
        <v>1</v>
      </c>
      <c r="AJ200" s="142"/>
      <c r="AK200" s="143"/>
      <c r="AL200" s="140">
        <v>5</v>
      </c>
      <c r="AM200" s="141">
        <v>1</v>
      </c>
      <c r="AN200" s="142"/>
      <c r="AO200" s="143"/>
      <c r="AP200" s="140">
        <v>5</v>
      </c>
      <c r="AQ200" s="141">
        <v>1</v>
      </c>
      <c r="AR200" s="142"/>
      <c r="AS200" s="143"/>
      <c r="AT200" s="140">
        <v>5</v>
      </c>
      <c r="AU200" s="141">
        <v>1</v>
      </c>
      <c r="AV200" s="142"/>
      <c r="AW200" s="143"/>
      <c r="AX200" s="171"/>
      <c r="AY200" s="229"/>
      <c r="AZ200" s="230"/>
      <c r="BA200" s="170"/>
      <c r="BB200" s="140">
        <v>5</v>
      </c>
      <c r="BC200" s="141">
        <v>1</v>
      </c>
      <c r="BD200" s="142"/>
      <c r="BE200" s="143"/>
      <c r="BF200" s="140">
        <v>5</v>
      </c>
      <c r="BG200" s="141">
        <v>1</v>
      </c>
      <c r="BH200" s="142"/>
      <c r="BI200" s="143"/>
      <c r="BJ200" s="140">
        <v>5</v>
      </c>
      <c r="BK200" s="141">
        <v>1</v>
      </c>
      <c r="BL200" s="142"/>
      <c r="BM200" s="143"/>
      <c r="BN200" s="140">
        <v>5</v>
      </c>
      <c r="BO200" s="141">
        <v>1</v>
      </c>
      <c r="BP200" s="142"/>
      <c r="BQ200" s="143"/>
      <c r="BR200" s="140">
        <v>5</v>
      </c>
      <c r="BS200" s="141">
        <v>1</v>
      </c>
      <c r="BT200" s="142"/>
      <c r="BU200" s="143"/>
      <c r="BV200" s="140">
        <v>5</v>
      </c>
      <c r="BW200" s="141">
        <v>1</v>
      </c>
      <c r="BX200" s="142"/>
      <c r="BY200" s="143"/>
      <c r="BZ200" s="171"/>
      <c r="CA200" s="229"/>
      <c r="CB200" s="230"/>
      <c r="CC200" s="170"/>
      <c r="CD200" s="140">
        <v>5</v>
      </c>
      <c r="CE200" s="141">
        <v>1</v>
      </c>
      <c r="CF200" s="142"/>
      <c r="CG200" s="143"/>
      <c r="CH200" s="140">
        <v>5</v>
      </c>
      <c r="CI200" s="141">
        <v>1</v>
      </c>
      <c r="CJ200" s="142"/>
      <c r="CK200" s="143"/>
      <c r="CL200" s="140">
        <v>5</v>
      </c>
      <c r="CM200" s="141">
        <v>1</v>
      </c>
      <c r="CN200" s="142"/>
      <c r="CO200" s="143"/>
      <c r="CP200" s="140">
        <v>5</v>
      </c>
      <c r="CQ200" s="141">
        <v>1</v>
      </c>
      <c r="CR200" s="142"/>
      <c r="CS200" s="143"/>
      <c r="CT200" s="140">
        <v>5</v>
      </c>
      <c r="CU200" s="141">
        <v>1</v>
      </c>
      <c r="CV200" s="142"/>
      <c r="CW200" s="143"/>
      <c r="CX200" s="140">
        <v>5</v>
      </c>
      <c r="CY200" s="141">
        <v>1</v>
      </c>
      <c r="CZ200" s="142"/>
      <c r="DA200" s="143"/>
      <c r="DB200" s="171"/>
      <c r="DC200" s="229"/>
      <c r="DD200" s="230"/>
      <c r="DE200" s="170"/>
      <c r="DF200" s="140">
        <v>5</v>
      </c>
      <c r="DG200" s="141">
        <v>1</v>
      </c>
      <c r="DH200" s="142"/>
      <c r="DI200" s="143"/>
      <c r="DJ200" s="140">
        <v>5</v>
      </c>
      <c r="DK200" s="141">
        <v>1</v>
      </c>
      <c r="DL200" s="142"/>
      <c r="DM200" s="143"/>
      <c r="DN200" s="140">
        <v>5</v>
      </c>
      <c r="DO200" s="141">
        <v>1</v>
      </c>
      <c r="DP200" s="142"/>
      <c r="DQ200" s="143"/>
      <c r="DR200" s="140">
        <v>5</v>
      </c>
      <c r="DS200" s="141">
        <v>1</v>
      </c>
      <c r="DT200" s="142"/>
      <c r="DU200" s="143"/>
      <c r="DV200" s="140">
        <v>5</v>
      </c>
      <c r="DW200" s="141">
        <v>1</v>
      </c>
      <c r="DX200" s="142"/>
      <c r="DY200" s="143"/>
      <c r="DZ200" s="259">
        <f t="shared" ref="DZ200:DZ225" si="60">F200+J200+N200+R200+V200+Z200+AD200+AH200+AL200+AP200+AT200+AX200+BB200+BF200+BJ200+BN200+BR200+BV200+BZ200+CD200+CH200+CL200+CP200+CT200+CX200+DB200+DF200+DJ200+DN200+DR200+DV200</f>
        <v>135</v>
      </c>
      <c r="EA200" s="260">
        <f t="shared" ref="EA200:EA225" si="61">G200+K200+O200+S200+W200+AA200+AE200+AI200+AM200+AQ200+AU200+AY200+BC200+BG200+BK200+BO200+BS200+BW200+CA200+CE200+CI200+CM200+CQ200+CU200+CY200+DC200+DG200+DK200+DO200+DS200+DW200</f>
        <v>27</v>
      </c>
      <c r="EB200" s="260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61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88"/>
      <c r="EF200" s="688"/>
      <c r="EG200" s="688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86"/>
      <c r="JD200" s="686"/>
      <c r="JE200" s="686"/>
      <c r="JF200" s="687"/>
      <c r="JG200" s="167"/>
      <c r="JH200" s="688"/>
      <c r="JI200" s="688"/>
      <c r="JJ200" s="688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86"/>
      <c r="OG200" s="686"/>
      <c r="OH200" s="686"/>
      <c r="OI200" s="687"/>
      <c r="OJ200" s="167"/>
      <c r="OK200" s="688"/>
      <c r="OL200" s="688"/>
      <c r="OM200" s="688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86"/>
      <c r="TJ200" s="686"/>
      <c r="TK200" s="686"/>
      <c r="TL200" s="687"/>
      <c r="TM200" s="167"/>
      <c r="TN200" s="688"/>
      <c r="TO200" s="688"/>
      <c r="TP200" s="688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86"/>
      <c r="YM200" s="686"/>
      <c r="YN200" s="686"/>
      <c r="YO200" s="687"/>
      <c r="YP200" s="167"/>
      <c r="YQ200" s="688"/>
      <c r="YR200" s="688"/>
      <c r="YS200" s="688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86"/>
      <c r="ADP200" s="686"/>
      <c r="ADQ200" s="686"/>
      <c r="ADR200" s="687"/>
      <c r="ADS200" s="167"/>
      <c r="ADT200" s="688"/>
      <c r="ADU200" s="688"/>
      <c r="ADV200" s="688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86"/>
      <c r="AIS200" s="686"/>
      <c r="AIT200" s="686"/>
      <c r="AIU200" s="687"/>
      <c r="AIV200" s="167"/>
      <c r="AIW200" s="688"/>
      <c r="AIX200" s="688"/>
      <c r="AIY200" s="688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86"/>
      <c r="ANV200" s="686"/>
      <c r="ANW200" s="686"/>
      <c r="ANX200" s="687"/>
      <c r="ANY200" s="167"/>
      <c r="ANZ200" s="688"/>
      <c r="AOA200" s="688"/>
      <c r="AOB200" s="688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86"/>
      <c r="ASY200" s="686"/>
      <c r="ASZ200" s="686"/>
      <c r="ATA200" s="687"/>
      <c r="ATB200" s="167"/>
      <c r="ATC200" s="688"/>
      <c r="ATD200" s="688"/>
      <c r="ATE200" s="688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86"/>
      <c r="AYB200" s="686"/>
      <c r="AYC200" s="686"/>
      <c r="AYD200" s="687"/>
      <c r="AYE200" s="167"/>
      <c r="AYF200" s="688"/>
      <c r="AYG200" s="688"/>
      <c r="AYH200" s="688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86"/>
      <c r="BDE200" s="686"/>
      <c r="BDF200" s="686"/>
      <c r="BDG200" s="687"/>
      <c r="BDH200" s="167"/>
      <c r="BDI200" s="688"/>
      <c r="BDJ200" s="688"/>
      <c r="BDK200" s="688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86"/>
      <c r="BIH200" s="686"/>
      <c r="BII200" s="686"/>
      <c r="BIJ200" s="687"/>
      <c r="BIK200" s="167"/>
      <c r="BIL200" s="688"/>
      <c r="BIM200" s="688"/>
      <c r="BIN200" s="688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86"/>
      <c r="BNK200" s="686"/>
      <c r="BNL200" s="686"/>
      <c r="BNM200" s="687"/>
      <c r="BNN200" s="167"/>
      <c r="BNO200" s="688"/>
      <c r="BNP200" s="688"/>
      <c r="BNQ200" s="688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86"/>
      <c r="BSN200" s="686"/>
      <c r="BSO200" s="686"/>
      <c r="BSP200" s="687"/>
      <c r="BSQ200" s="167"/>
      <c r="BSR200" s="688"/>
      <c r="BSS200" s="688"/>
      <c r="BST200" s="688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86"/>
      <c r="BXQ200" s="686"/>
      <c r="BXR200" s="686"/>
      <c r="BXS200" s="687"/>
      <c r="BXT200" s="167"/>
      <c r="BXU200" s="688"/>
      <c r="BXV200" s="688"/>
      <c r="BXW200" s="688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86"/>
      <c r="CCT200" s="686"/>
      <c r="CCU200" s="686"/>
      <c r="CCV200" s="687"/>
      <c r="CCW200" s="167"/>
      <c r="CCX200" s="688"/>
      <c r="CCY200" s="688"/>
      <c r="CCZ200" s="688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86"/>
      <c r="CHW200" s="686"/>
      <c r="CHX200" s="686"/>
      <c r="CHY200" s="687"/>
      <c r="CHZ200" s="167"/>
      <c r="CIA200" s="688"/>
      <c r="CIB200" s="688"/>
      <c r="CIC200" s="688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86"/>
      <c r="CMZ200" s="686"/>
      <c r="CNA200" s="686"/>
      <c r="CNB200" s="687"/>
      <c r="CNC200" s="167"/>
      <c r="CND200" s="688"/>
      <c r="CNE200" s="688"/>
      <c r="CNF200" s="688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86"/>
      <c r="CSC200" s="686"/>
      <c r="CSD200" s="686"/>
      <c r="CSE200" s="687"/>
      <c r="CSF200" s="167"/>
      <c r="CSG200" s="688"/>
      <c r="CSH200" s="688"/>
      <c r="CSI200" s="688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86"/>
      <c r="CXF200" s="686"/>
      <c r="CXG200" s="686"/>
      <c r="CXH200" s="687"/>
      <c r="CXI200" s="167"/>
      <c r="CXJ200" s="688"/>
      <c r="CXK200" s="688"/>
      <c r="CXL200" s="688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86"/>
      <c r="DCI200" s="686"/>
      <c r="DCJ200" s="686"/>
      <c r="DCK200" s="687"/>
      <c r="DCL200" s="167"/>
      <c r="DCM200" s="688"/>
      <c r="DCN200" s="688"/>
      <c r="DCO200" s="688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86"/>
      <c r="DHL200" s="686"/>
      <c r="DHM200" s="686"/>
      <c r="DHN200" s="687"/>
      <c r="DHO200" s="167"/>
      <c r="DHP200" s="688"/>
      <c r="DHQ200" s="688"/>
      <c r="DHR200" s="688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86"/>
      <c r="DMO200" s="686"/>
      <c r="DMP200" s="686"/>
      <c r="DMQ200" s="687"/>
      <c r="DMR200" s="167"/>
      <c r="DMS200" s="688"/>
      <c r="DMT200" s="688"/>
      <c r="DMU200" s="688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86"/>
      <c r="DRR200" s="686"/>
      <c r="DRS200" s="686"/>
      <c r="DRT200" s="687"/>
      <c r="DRU200" s="167"/>
      <c r="DRV200" s="688"/>
      <c r="DRW200" s="688"/>
      <c r="DRX200" s="688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86"/>
      <c r="DWU200" s="686"/>
      <c r="DWV200" s="686"/>
      <c r="DWW200" s="687"/>
      <c r="DWX200" s="167"/>
      <c r="DWY200" s="688"/>
      <c r="DWZ200" s="688"/>
      <c r="DXA200" s="688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86"/>
      <c r="EBX200" s="686"/>
      <c r="EBY200" s="686"/>
      <c r="EBZ200" s="687"/>
      <c r="ECA200" s="167"/>
      <c r="ECB200" s="688"/>
      <c r="ECC200" s="688"/>
      <c r="ECD200" s="688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86"/>
      <c r="EHA200" s="686"/>
      <c r="EHB200" s="686"/>
      <c r="EHC200" s="687"/>
      <c r="EHD200" s="167"/>
      <c r="EHE200" s="688"/>
      <c r="EHF200" s="688"/>
      <c r="EHG200" s="688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86"/>
      <c r="EMD200" s="686"/>
      <c r="EME200" s="686"/>
      <c r="EMF200" s="687"/>
      <c r="EMG200" s="167"/>
      <c r="EMH200" s="688"/>
      <c r="EMI200" s="688"/>
      <c r="EMJ200" s="688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86"/>
      <c r="ERG200" s="686"/>
      <c r="ERH200" s="686"/>
      <c r="ERI200" s="687"/>
      <c r="ERJ200" s="167"/>
      <c r="ERK200" s="688"/>
      <c r="ERL200" s="688"/>
      <c r="ERM200" s="688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86"/>
      <c r="EWJ200" s="686"/>
      <c r="EWK200" s="686"/>
      <c r="EWL200" s="687"/>
      <c r="EWM200" s="167"/>
      <c r="EWN200" s="688"/>
      <c r="EWO200" s="688"/>
      <c r="EWP200" s="688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86"/>
      <c r="FBM200" s="686"/>
      <c r="FBN200" s="686"/>
      <c r="FBO200" s="687"/>
      <c r="FBP200" s="167"/>
      <c r="FBQ200" s="688"/>
      <c r="FBR200" s="688"/>
      <c r="FBS200" s="688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86"/>
      <c r="FGP200" s="686"/>
      <c r="FGQ200" s="686"/>
      <c r="FGR200" s="687"/>
      <c r="FGS200" s="167"/>
      <c r="FGT200" s="688"/>
      <c r="FGU200" s="688"/>
      <c r="FGV200" s="688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86"/>
      <c r="FLS200" s="686"/>
      <c r="FLT200" s="686"/>
      <c r="FLU200" s="687"/>
      <c r="FLV200" s="167"/>
      <c r="FLW200" s="688"/>
      <c r="FLX200" s="688"/>
      <c r="FLY200" s="688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86"/>
      <c r="FQV200" s="686"/>
      <c r="FQW200" s="686"/>
      <c r="FQX200" s="687"/>
      <c r="FQY200" s="167"/>
      <c r="FQZ200" s="688"/>
      <c r="FRA200" s="688"/>
      <c r="FRB200" s="688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86"/>
      <c r="FVY200" s="686"/>
      <c r="FVZ200" s="686"/>
      <c r="FWA200" s="687"/>
      <c r="FWB200" s="167"/>
      <c r="FWC200" s="688"/>
      <c r="FWD200" s="688"/>
      <c r="FWE200" s="688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86"/>
      <c r="GBB200" s="686"/>
      <c r="GBC200" s="686"/>
      <c r="GBD200" s="687"/>
      <c r="GBE200" s="167"/>
      <c r="GBF200" s="688"/>
      <c r="GBG200" s="688"/>
      <c r="GBH200" s="688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86"/>
      <c r="GGE200" s="686"/>
      <c r="GGF200" s="686"/>
      <c r="GGG200" s="687"/>
      <c r="GGH200" s="167"/>
      <c r="GGI200" s="688"/>
      <c r="GGJ200" s="688"/>
      <c r="GGK200" s="688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86"/>
      <c r="GLH200" s="686"/>
      <c r="GLI200" s="686"/>
      <c r="GLJ200" s="687"/>
      <c r="GLK200" s="167"/>
      <c r="GLL200" s="688"/>
      <c r="GLM200" s="688"/>
      <c r="GLN200" s="688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86"/>
      <c r="GQK200" s="686"/>
      <c r="GQL200" s="686"/>
      <c r="GQM200" s="687"/>
      <c r="GQN200" s="167"/>
      <c r="GQO200" s="688"/>
      <c r="GQP200" s="688"/>
      <c r="GQQ200" s="688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86"/>
      <c r="GVN200" s="686"/>
      <c r="GVO200" s="686"/>
      <c r="GVP200" s="687"/>
      <c r="GVQ200" s="167"/>
      <c r="GVR200" s="688"/>
      <c r="GVS200" s="688"/>
      <c r="GVT200" s="688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86"/>
      <c r="HAQ200" s="686"/>
      <c r="HAR200" s="686"/>
      <c r="HAS200" s="687"/>
      <c r="HAT200" s="167"/>
      <c r="HAU200" s="688"/>
      <c r="HAV200" s="688"/>
      <c r="HAW200" s="688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86"/>
      <c r="HFT200" s="686"/>
      <c r="HFU200" s="686"/>
      <c r="HFV200" s="687"/>
      <c r="HFW200" s="167"/>
      <c r="HFX200" s="688"/>
      <c r="HFY200" s="688"/>
      <c r="HFZ200" s="688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86"/>
      <c r="HKW200" s="686"/>
      <c r="HKX200" s="686"/>
      <c r="HKY200" s="687"/>
      <c r="HKZ200" s="167"/>
      <c r="HLA200" s="688"/>
      <c r="HLB200" s="688"/>
      <c r="HLC200" s="688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86"/>
      <c r="HPZ200" s="686"/>
      <c r="HQA200" s="686"/>
      <c r="HQB200" s="687"/>
      <c r="HQC200" s="167"/>
      <c r="HQD200" s="688"/>
      <c r="HQE200" s="688"/>
      <c r="HQF200" s="688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86"/>
      <c r="HVC200" s="686"/>
      <c r="HVD200" s="686"/>
      <c r="HVE200" s="687"/>
      <c r="HVF200" s="167"/>
      <c r="HVG200" s="688"/>
      <c r="HVH200" s="688"/>
      <c r="HVI200" s="688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86"/>
      <c r="IAF200" s="686"/>
      <c r="IAG200" s="686"/>
      <c r="IAH200" s="687"/>
      <c r="IAI200" s="167"/>
      <c r="IAJ200" s="688"/>
      <c r="IAK200" s="688"/>
      <c r="IAL200" s="688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86"/>
      <c r="IFI200" s="686"/>
      <c r="IFJ200" s="686"/>
      <c r="IFK200" s="687"/>
      <c r="IFL200" s="167"/>
      <c r="IFM200" s="688"/>
      <c r="IFN200" s="688"/>
      <c r="IFO200" s="688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86"/>
      <c r="IKL200" s="686"/>
      <c r="IKM200" s="686"/>
      <c r="IKN200" s="687"/>
      <c r="IKO200" s="167"/>
      <c r="IKP200" s="688"/>
      <c r="IKQ200" s="688"/>
      <c r="IKR200" s="688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86"/>
      <c r="IPO200" s="686"/>
      <c r="IPP200" s="686"/>
      <c r="IPQ200" s="687"/>
      <c r="IPR200" s="167"/>
      <c r="IPS200" s="688"/>
      <c r="IPT200" s="688"/>
      <c r="IPU200" s="688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86"/>
      <c r="IUR200" s="686"/>
      <c r="IUS200" s="686"/>
      <c r="IUT200" s="687"/>
      <c r="IUU200" s="167"/>
      <c r="IUV200" s="688"/>
      <c r="IUW200" s="688"/>
      <c r="IUX200" s="688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86"/>
      <c r="IZU200" s="686"/>
      <c r="IZV200" s="686"/>
      <c r="IZW200" s="687"/>
      <c r="IZX200" s="167"/>
      <c r="IZY200" s="688"/>
      <c r="IZZ200" s="688"/>
      <c r="JAA200" s="688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86"/>
      <c r="JEX200" s="686"/>
      <c r="JEY200" s="686"/>
      <c r="JEZ200" s="687"/>
      <c r="JFA200" s="167"/>
      <c r="JFB200" s="688"/>
      <c r="JFC200" s="688"/>
      <c r="JFD200" s="688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86"/>
      <c r="JKA200" s="686"/>
      <c r="JKB200" s="686"/>
      <c r="JKC200" s="687"/>
      <c r="JKD200" s="167"/>
      <c r="JKE200" s="688"/>
      <c r="JKF200" s="688"/>
      <c r="JKG200" s="688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86"/>
      <c r="JPD200" s="686"/>
      <c r="JPE200" s="686"/>
      <c r="JPF200" s="687"/>
      <c r="JPG200" s="167"/>
      <c r="JPH200" s="688"/>
      <c r="JPI200" s="688"/>
      <c r="JPJ200" s="688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86"/>
      <c r="JUG200" s="686"/>
      <c r="JUH200" s="686"/>
      <c r="JUI200" s="687"/>
      <c r="JUJ200" s="167"/>
      <c r="JUK200" s="688"/>
      <c r="JUL200" s="688"/>
      <c r="JUM200" s="688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86"/>
      <c r="JZJ200" s="686"/>
      <c r="JZK200" s="686"/>
      <c r="JZL200" s="687"/>
      <c r="JZM200" s="167"/>
      <c r="JZN200" s="688"/>
      <c r="JZO200" s="688"/>
      <c r="JZP200" s="688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86"/>
      <c r="KEM200" s="686"/>
      <c r="KEN200" s="686"/>
      <c r="KEO200" s="687"/>
      <c r="KEP200" s="167"/>
      <c r="KEQ200" s="688"/>
      <c r="KER200" s="688"/>
      <c r="KES200" s="688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86"/>
      <c r="KJP200" s="686"/>
      <c r="KJQ200" s="686"/>
      <c r="KJR200" s="687"/>
      <c r="KJS200" s="167"/>
      <c r="KJT200" s="688"/>
      <c r="KJU200" s="688"/>
      <c r="KJV200" s="688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86"/>
      <c r="KOS200" s="686"/>
      <c r="KOT200" s="686"/>
      <c r="KOU200" s="687"/>
      <c r="KOV200" s="167"/>
      <c r="KOW200" s="688"/>
      <c r="KOX200" s="688"/>
      <c r="KOY200" s="688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86"/>
      <c r="KTV200" s="686"/>
      <c r="KTW200" s="686"/>
      <c r="KTX200" s="687"/>
      <c r="KTY200" s="167"/>
      <c r="KTZ200" s="688"/>
      <c r="KUA200" s="688"/>
      <c r="KUB200" s="688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86"/>
      <c r="KYY200" s="686"/>
      <c r="KYZ200" s="686"/>
      <c r="KZA200" s="687"/>
      <c r="KZB200" s="167"/>
      <c r="KZC200" s="688"/>
      <c r="KZD200" s="688"/>
      <c r="KZE200" s="688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86"/>
      <c r="LEB200" s="686"/>
      <c r="LEC200" s="686"/>
      <c r="LED200" s="687"/>
      <c r="LEE200" s="167"/>
      <c r="LEF200" s="688"/>
      <c r="LEG200" s="688"/>
      <c r="LEH200" s="688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86"/>
      <c r="LJE200" s="686"/>
      <c r="LJF200" s="686"/>
      <c r="LJG200" s="687"/>
      <c r="LJH200" s="167"/>
      <c r="LJI200" s="688"/>
      <c r="LJJ200" s="688"/>
      <c r="LJK200" s="688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86"/>
      <c r="LOH200" s="686"/>
      <c r="LOI200" s="686"/>
      <c r="LOJ200" s="687"/>
      <c r="LOK200" s="167"/>
      <c r="LOL200" s="688"/>
      <c r="LOM200" s="688"/>
      <c r="LON200" s="688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86"/>
      <c r="LTK200" s="686"/>
      <c r="LTL200" s="686"/>
      <c r="LTM200" s="687"/>
      <c r="LTN200" s="167"/>
      <c r="LTO200" s="688"/>
      <c r="LTP200" s="688"/>
      <c r="LTQ200" s="688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86"/>
      <c r="LYN200" s="686"/>
      <c r="LYO200" s="686"/>
      <c r="LYP200" s="687"/>
      <c r="LYQ200" s="167"/>
      <c r="LYR200" s="688"/>
      <c r="LYS200" s="688"/>
      <c r="LYT200" s="688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86"/>
      <c r="MDQ200" s="686"/>
      <c r="MDR200" s="686"/>
      <c r="MDS200" s="687"/>
      <c r="MDT200" s="167"/>
      <c r="MDU200" s="688"/>
      <c r="MDV200" s="688"/>
      <c r="MDW200" s="688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86"/>
      <c r="MIT200" s="686"/>
      <c r="MIU200" s="686"/>
      <c r="MIV200" s="687"/>
      <c r="MIW200" s="167"/>
      <c r="MIX200" s="688"/>
      <c r="MIY200" s="688"/>
      <c r="MIZ200" s="688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86"/>
      <c r="MNW200" s="686"/>
      <c r="MNX200" s="686"/>
      <c r="MNY200" s="687"/>
      <c r="MNZ200" s="167"/>
      <c r="MOA200" s="688"/>
      <c r="MOB200" s="688"/>
      <c r="MOC200" s="688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86"/>
      <c r="MSZ200" s="686"/>
      <c r="MTA200" s="686"/>
      <c r="MTB200" s="687"/>
      <c r="MTC200" s="167"/>
      <c r="MTD200" s="688"/>
      <c r="MTE200" s="688"/>
      <c r="MTF200" s="688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86"/>
      <c r="MYC200" s="686"/>
      <c r="MYD200" s="686"/>
      <c r="MYE200" s="687"/>
      <c r="MYF200" s="167"/>
      <c r="MYG200" s="688"/>
      <c r="MYH200" s="688"/>
      <c r="MYI200" s="688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86"/>
      <c r="NDF200" s="686"/>
      <c r="NDG200" s="686"/>
      <c r="NDH200" s="687"/>
      <c r="NDI200" s="167"/>
      <c r="NDJ200" s="688"/>
      <c r="NDK200" s="688"/>
      <c r="NDL200" s="688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86"/>
      <c r="NII200" s="686"/>
      <c r="NIJ200" s="686"/>
      <c r="NIK200" s="687"/>
      <c r="NIL200" s="167"/>
      <c r="NIM200" s="688"/>
      <c r="NIN200" s="688"/>
      <c r="NIO200" s="688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86"/>
      <c r="NNL200" s="686"/>
      <c r="NNM200" s="686"/>
      <c r="NNN200" s="687"/>
      <c r="NNO200" s="167"/>
      <c r="NNP200" s="688"/>
      <c r="NNQ200" s="688"/>
      <c r="NNR200" s="688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86"/>
      <c r="NSO200" s="686"/>
      <c r="NSP200" s="686"/>
      <c r="NSQ200" s="687"/>
      <c r="NSR200" s="167"/>
      <c r="NSS200" s="688"/>
      <c r="NST200" s="688"/>
      <c r="NSU200" s="688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86"/>
      <c r="NXR200" s="686"/>
      <c r="NXS200" s="686"/>
      <c r="NXT200" s="687"/>
      <c r="NXU200" s="167"/>
      <c r="NXV200" s="688"/>
      <c r="NXW200" s="688"/>
      <c r="NXX200" s="688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86"/>
      <c r="OCU200" s="686"/>
      <c r="OCV200" s="686"/>
      <c r="OCW200" s="687"/>
      <c r="OCX200" s="167"/>
      <c r="OCY200" s="688"/>
      <c r="OCZ200" s="688"/>
      <c r="ODA200" s="688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86"/>
      <c r="OHX200" s="686"/>
      <c r="OHY200" s="686"/>
      <c r="OHZ200" s="687"/>
      <c r="OIA200" s="167"/>
      <c r="OIB200" s="688"/>
      <c r="OIC200" s="688"/>
      <c r="OID200" s="688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86"/>
      <c r="ONA200" s="686"/>
      <c r="ONB200" s="686"/>
      <c r="ONC200" s="687"/>
      <c r="OND200" s="167"/>
      <c r="ONE200" s="688"/>
      <c r="ONF200" s="688"/>
      <c r="ONG200" s="688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86"/>
      <c r="OSD200" s="686"/>
      <c r="OSE200" s="686"/>
      <c r="OSF200" s="687"/>
      <c r="OSG200" s="167"/>
      <c r="OSH200" s="688"/>
      <c r="OSI200" s="688"/>
      <c r="OSJ200" s="688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86"/>
      <c r="OXG200" s="686"/>
      <c r="OXH200" s="686"/>
      <c r="OXI200" s="687"/>
      <c r="OXJ200" s="167"/>
      <c r="OXK200" s="688"/>
      <c r="OXL200" s="688"/>
      <c r="OXM200" s="688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86"/>
      <c r="PCJ200" s="686"/>
      <c r="PCK200" s="686"/>
      <c r="PCL200" s="687"/>
      <c r="PCM200" s="167"/>
      <c r="PCN200" s="688"/>
      <c r="PCO200" s="688"/>
      <c r="PCP200" s="688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86"/>
      <c r="PHM200" s="686"/>
      <c r="PHN200" s="686"/>
      <c r="PHO200" s="687"/>
      <c r="PHP200" s="167"/>
      <c r="PHQ200" s="688"/>
      <c r="PHR200" s="688"/>
      <c r="PHS200" s="688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86"/>
      <c r="PMP200" s="686"/>
      <c r="PMQ200" s="686"/>
      <c r="PMR200" s="687"/>
      <c r="PMS200" s="167"/>
      <c r="PMT200" s="688"/>
      <c r="PMU200" s="688"/>
      <c r="PMV200" s="688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86"/>
      <c r="PRS200" s="686"/>
      <c r="PRT200" s="686"/>
      <c r="PRU200" s="687"/>
      <c r="PRV200" s="167"/>
      <c r="PRW200" s="688"/>
      <c r="PRX200" s="688"/>
      <c r="PRY200" s="688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86"/>
      <c r="PWV200" s="686"/>
      <c r="PWW200" s="686"/>
      <c r="PWX200" s="687"/>
      <c r="PWY200" s="167"/>
      <c r="PWZ200" s="688"/>
      <c r="PXA200" s="688"/>
      <c r="PXB200" s="688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86"/>
      <c r="QBY200" s="686"/>
      <c r="QBZ200" s="686"/>
      <c r="QCA200" s="687"/>
      <c r="QCB200" s="167"/>
      <c r="QCC200" s="688"/>
      <c r="QCD200" s="688"/>
      <c r="QCE200" s="688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86"/>
      <c r="QHB200" s="686"/>
      <c r="QHC200" s="686"/>
      <c r="QHD200" s="687"/>
      <c r="QHE200" s="167"/>
      <c r="QHF200" s="688"/>
      <c r="QHG200" s="688"/>
      <c r="QHH200" s="688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86"/>
      <c r="QME200" s="686"/>
      <c r="QMF200" s="686"/>
      <c r="QMG200" s="687"/>
      <c r="QMH200" s="167"/>
      <c r="QMI200" s="688"/>
      <c r="QMJ200" s="688"/>
      <c r="QMK200" s="688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86"/>
      <c r="QRH200" s="686"/>
      <c r="QRI200" s="686"/>
      <c r="QRJ200" s="687"/>
      <c r="QRK200" s="167"/>
      <c r="QRL200" s="688"/>
      <c r="QRM200" s="688"/>
      <c r="QRN200" s="688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86"/>
      <c r="QWK200" s="686"/>
      <c r="QWL200" s="686"/>
      <c r="QWM200" s="687"/>
      <c r="QWN200" s="167"/>
      <c r="QWO200" s="688"/>
      <c r="QWP200" s="688"/>
      <c r="QWQ200" s="688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86"/>
      <c r="RBN200" s="686"/>
      <c r="RBO200" s="686"/>
      <c r="RBP200" s="687"/>
      <c r="RBQ200" s="167"/>
      <c r="RBR200" s="688"/>
      <c r="RBS200" s="688"/>
      <c r="RBT200" s="688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86"/>
      <c r="RGQ200" s="686"/>
      <c r="RGR200" s="686"/>
      <c r="RGS200" s="687"/>
      <c r="RGT200" s="167"/>
      <c r="RGU200" s="688"/>
      <c r="RGV200" s="688"/>
      <c r="RGW200" s="688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86"/>
      <c r="RLT200" s="686"/>
      <c r="RLU200" s="686"/>
      <c r="RLV200" s="687"/>
      <c r="RLW200" s="167"/>
      <c r="RLX200" s="688"/>
      <c r="RLY200" s="688"/>
      <c r="RLZ200" s="688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86"/>
      <c r="RQW200" s="686"/>
      <c r="RQX200" s="686"/>
      <c r="RQY200" s="687"/>
      <c r="RQZ200" s="167"/>
      <c r="RRA200" s="688"/>
      <c r="RRB200" s="688"/>
      <c r="RRC200" s="688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86"/>
      <c r="RVZ200" s="686"/>
      <c r="RWA200" s="686"/>
      <c r="RWB200" s="687"/>
      <c r="RWC200" s="167"/>
      <c r="RWD200" s="688"/>
      <c r="RWE200" s="688"/>
      <c r="RWF200" s="688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86"/>
      <c r="SBC200" s="686"/>
      <c r="SBD200" s="686"/>
      <c r="SBE200" s="687"/>
      <c r="SBF200" s="167"/>
      <c r="SBG200" s="688"/>
      <c r="SBH200" s="688"/>
      <c r="SBI200" s="688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86"/>
      <c r="SGF200" s="686"/>
      <c r="SGG200" s="686"/>
      <c r="SGH200" s="687"/>
      <c r="SGI200" s="167"/>
      <c r="SGJ200" s="688"/>
      <c r="SGK200" s="688"/>
      <c r="SGL200" s="688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86"/>
      <c r="SLI200" s="686"/>
      <c r="SLJ200" s="686"/>
      <c r="SLK200" s="687"/>
      <c r="SLL200" s="167"/>
      <c r="SLM200" s="688"/>
      <c r="SLN200" s="688"/>
      <c r="SLO200" s="688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86"/>
      <c r="SQL200" s="686"/>
      <c r="SQM200" s="686"/>
      <c r="SQN200" s="687"/>
      <c r="SQO200" s="167"/>
      <c r="SQP200" s="688"/>
      <c r="SQQ200" s="688"/>
      <c r="SQR200" s="688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86"/>
      <c r="SVO200" s="686"/>
      <c r="SVP200" s="686"/>
      <c r="SVQ200" s="687"/>
      <c r="SVR200" s="167"/>
      <c r="SVS200" s="688"/>
      <c r="SVT200" s="688"/>
      <c r="SVU200" s="688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86"/>
      <c r="TAR200" s="686"/>
      <c r="TAS200" s="686"/>
      <c r="TAT200" s="687"/>
      <c r="TAU200" s="167"/>
      <c r="TAV200" s="688"/>
      <c r="TAW200" s="688"/>
      <c r="TAX200" s="688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86"/>
      <c r="TFU200" s="686"/>
      <c r="TFV200" s="686"/>
      <c r="TFW200" s="687"/>
      <c r="TFX200" s="167"/>
      <c r="TFY200" s="688"/>
      <c r="TFZ200" s="688"/>
      <c r="TGA200" s="688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86"/>
      <c r="TKX200" s="686"/>
      <c r="TKY200" s="686"/>
      <c r="TKZ200" s="687"/>
      <c r="TLA200" s="167"/>
      <c r="TLB200" s="688"/>
      <c r="TLC200" s="688"/>
      <c r="TLD200" s="688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86"/>
      <c r="TQA200" s="686"/>
      <c r="TQB200" s="686"/>
      <c r="TQC200" s="687"/>
      <c r="TQD200" s="167"/>
      <c r="TQE200" s="688"/>
      <c r="TQF200" s="688"/>
      <c r="TQG200" s="688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86"/>
      <c r="TVD200" s="686"/>
      <c r="TVE200" s="686"/>
      <c r="TVF200" s="687"/>
      <c r="TVG200" s="167"/>
      <c r="TVH200" s="688"/>
      <c r="TVI200" s="688"/>
      <c r="TVJ200" s="688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86"/>
      <c r="UAG200" s="686"/>
      <c r="UAH200" s="686"/>
      <c r="UAI200" s="687"/>
      <c r="UAJ200" s="167"/>
      <c r="UAK200" s="688"/>
      <c r="UAL200" s="688"/>
      <c r="UAM200" s="688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86"/>
      <c r="UFJ200" s="686"/>
      <c r="UFK200" s="686"/>
      <c r="UFL200" s="687"/>
      <c r="UFM200" s="167"/>
      <c r="UFN200" s="688"/>
      <c r="UFO200" s="688"/>
      <c r="UFP200" s="688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86"/>
      <c r="UKM200" s="686"/>
      <c r="UKN200" s="686"/>
      <c r="UKO200" s="687"/>
      <c r="UKP200" s="167"/>
      <c r="UKQ200" s="688"/>
      <c r="UKR200" s="688"/>
      <c r="UKS200" s="688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86"/>
      <c r="UPP200" s="686"/>
      <c r="UPQ200" s="686"/>
      <c r="UPR200" s="687"/>
      <c r="UPS200" s="167"/>
      <c r="UPT200" s="688"/>
      <c r="UPU200" s="688"/>
      <c r="UPV200" s="688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86"/>
      <c r="UUS200" s="686"/>
      <c r="UUT200" s="686"/>
      <c r="UUU200" s="687"/>
      <c r="UUV200" s="167"/>
      <c r="UUW200" s="688"/>
      <c r="UUX200" s="688"/>
      <c r="UUY200" s="688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86"/>
      <c r="UZV200" s="686"/>
      <c r="UZW200" s="686"/>
      <c r="UZX200" s="687"/>
      <c r="UZY200" s="167"/>
      <c r="UZZ200" s="688"/>
      <c r="VAA200" s="688"/>
      <c r="VAB200" s="688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86"/>
      <c r="VEY200" s="686"/>
      <c r="VEZ200" s="686"/>
      <c r="VFA200" s="687"/>
      <c r="VFB200" s="167"/>
      <c r="VFC200" s="688"/>
      <c r="VFD200" s="688"/>
      <c r="VFE200" s="688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86"/>
      <c r="VKB200" s="686"/>
      <c r="VKC200" s="686"/>
      <c r="VKD200" s="687"/>
      <c r="VKE200" s="167"/>
      <c r="VKF200" s="688"/>
      <c r="VKG200" s="688"/>
      <c r="VKH200" s="688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86"/>
      <c r="VPE200" s="686"/>
      <c r="VPF200" s="686"/>
      <c r="VPG200" s="687"/>
      <c r="VPH200" s="167"/>
      <c r="VPI200" s="688"/>
      <c r="VPJ200" s="688"/>
      <c r="VPK200" s="688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86"/>
      <c r="VUH200" s="686"/>
      <c r="VUI200" s="686"/>
      <c r="VUJ200" s="687"/>
      <c r="VUK200" s="167"/>
      <c r="VUL200" s="688"/>
      <c r="VUM200" s="688"/>
      <c r="VUN200" s="688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86"/>
      <c r="VZK200" s="686"/>
      <c r="VZL200" s="686"/>
      <c r="VZM200" s="687"/>
      <c r="VZN200" s="167"/>
      <c r="VZO200" s="688"/>
      <c r="VZP200" s="688"/>
      <c r="VZQ200" s="688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86"/>
      <c r="WEN200" s="686"/>
      <c r="WEO200" s="686"/>
      <c r="WEP200" s="687"/>
      <c r="WEQ200" s="167"/>
      <c r="WER200" s="688"/>
      <c r="WES200" s="688"/>
      <c r="WET200" s="688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86"/>
      <c r="WJQ200" s="686"/>
      <c r="WJR200" s="686"/>
      <c r="WJS200" s="687"/>
      <c r="WJT200" s="167"/>
      <c r="WJU200" s="688"/>
      <c r="WJV200" s="688"/>
      <c r="WJW200" s="688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86"/>
      <c r="WOT200" s="686"/>
      <c r="WOU200" s="686"/>
      <c r="WOV200" s="687"/>
      <c r="WOW200" s="167"/>
      <c r="WOX200" s="688"/>
      <c r="WOY200" s="688"/>
      <c r="WOZ200" s="688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86"/>
      <c r="WTW200" s="686"/>
      <c r="WTX200" s="686"/>
      <c r="WTY200" s="687"/>
      <c r="WTZ200" s="167"/>
      <c r="WUA200" s="688"/>
      <c r="WUB200" s="688"/>
      <c r="WUC200" s="688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86"/>
      <c r="WYZ200" s="686"/>
      <c r="WZA200" s="686"/>
      <c r="WZB200" s="687"/>
      <c r="WZC200" s="167"/>
      <c r="WZD200" s="688"/>
      <c r="WZE200" s="688"/>
      <c r="WZF200" s="688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86"/>
      <c r="XEC200" s="686"/>
      <c r="XED200" s="686"/>
      <c r="XEE200" s="687"/>
      <c r="XEF200" s="167"/>
      <c r="XEG200" s="688"/>
      <c r="XEH200" s="688"/>
      <c r="XEI200" s="688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21">
        <v>2</v>
      </c>
      <c r="B201" s="535" t="s">
        <v>1980</v>
      </c>
      <c r="C201" s="563" t="s">
        <v>2660</v>
      </c>
      <c r="D201" s="564" t="s">
        <v>2661</v>
      </c>
      <c r="E201" s="536">
        <v>30</v>
      </c>
      <c r="F201" s="171">
        <v>5</v>
      </c>
      <c r="G201" s="229"/>
      <c r="H201" s="230"/>
      <c r="I201" s="170"/>
      <c r="J201" s="171">
        <v>5</v>
      </c>
      <c r="K201" s="229"/>
      <c r="L201" s="230"/>
      <c r="M201" s="170"/>
      <c r="N201" s="171">
        <v>5</v>
      </c>
      <c r="O201" s="229"/>
      <c r="P201" s="230"/>
      <c r="Q201" s="170"/>
      <c r="R201" s="171">
        <v>5</v>
      </c>
      <c r="S201" s="229"/>
      <c r="T201" s="230"/>
      <c r="U201" s="170"/>
      <c r="V201" s="171"/>
      <c r="W201" s="229"/>
      <c r="X201" s="230"/>
      <c r="Y201" s="170"/>
      <c r="Z201" s="171">
        <v>5</v>
      </c>
      <c r="AA201" s="229"/>
      <c r="AB201" s="230"/>
      <c r="AC201" s="170"/>
      <c r="AD201" s="171">
        <v>5</v>
      </c>
      <c r="AE201" s="229"/>
      <c r="AF201" s="230"/>
      <c r="AG201" s="170"/>
      <c r="AH201" s="171">
        <v>5</v>
      </c>
      <c r="AI201" s="229"/>
      <c r="AJ201" s="230"/>
      <c r="AK201" s="170"/>
      <c r="AL201" s="171">
        <v>5</v>
      </c>
      <c r="AM201" s="229"/>
      <c r="AN201" s="230"/>
      <c r="AO201" s="170"/>
      <c r="AP201" s="171">
        <v>5</v>
      </c>
      <c r="AQ201" s="229"/>
      <c r="AR201" s="230"/>
      <c r="AS201" s="170"/>
      <c r="AT201" s="171">
        <v>5</v>
      </c>
      <c r="AU201" s="229"/>
      <c r="AV201" s="230"/>
      <c r="AW201" s="170"/>
      <c r="AX201" s="171"/>
      <c r="AY201" s="229"/>
      <c r="AZ201" s="230"/>
      <c r="BA201" s="170"/>
      <c r="BB201" s="171">
        <v>5</v>
      </c>
      <c r="BC201" s="229"/>
      <c r="BD201" s="230"/>
      <c r="BE201" s="170"/>
      <c r="BF201" s="171">
        <v>5</v>
      </c>
      <c r="BG201" s="229"/>
      <c r="BH201" s="230"/>
      <c r="BI201" s="170"/>
      <c r="BJ201" s="171">
        <v>5</v>
      </c>
      <c r="BK201" s="229"/>
      <c r="BL201" s="230"/>
      <c r="BM201" s="170"/>
      <c r="BN201" s="171">
        <v>5</v>
      </c>
      <c r="BO201" s="229"/>
      <c r="BP201" s="230"/>
      <c r="BQ201" s="170"/>
      <c r="BR201" s="171">
        <v>5</v>
      </c>
      <c r="BS201" s="229"/>
      <c r="BT201" s="230"/>
      <c r="BU201" s="170"/>
      <c r="BV201" s="171">
        <v>5</v>
      </c>
      <c r="BW201" s="229"/>
      <c r="BX201" s="230"/>
      <c r="BY201" s="170"/>
      <c r="BZ201" s="171"/>
      <c r="CA201" s="229"/>
      <c r="CB201" s="230"/>
      <c r="CC201" s="170"/>
      <c r="CD201" s="171">
        <v>5</v>
      </c>
      <c r="CE201" s="229"/>
      <c r="CF201" s="230"/>
      <c r="CG201" s="170"/>
      <c r="CH201" s="171">
        <v>5</v>
      </c>
      <c r="CI201" s="229"/>
      <c r="CJ201" s="230"/>
      <c r="CK201" s="170"/>
      <c r="CL201" s="171">
        <v>5</v>
      </c>
      <c r="CM201" s="229"/>
      <c r="CN201" s="230"/>
      <c r="CO201" s="170"/>
      <c r="CP201" s="171">
        <v>5</v>
      </c>
      <c r="CQ201" s="229"/>
      <c r="CR201" s="230"/>
      <c r="CS201" s="170"/>
      <c r="CT201" s="171">
        <v>5</v>
      </c>
      <c r="CU201" s="229"/>
      <c r="CV201" s="230"/>
      <c r="CW201" s="170"/>
      <c r="CX201" s="171">
        <v>5</v>
      </c>
      <c r="CY201" s="229"/>
      <c r="CZ201" s="230"/>
      <c r="DA201" s="170"/>
      <c r="DB201" s="171"/>
      <c r="DC201" s="229"/>
      <c r="DD201" s="230"/>
      <c r="DE201" s="170"/>
      <c r="DF201" s="171">
        <v>5</v>
      </c>
      <c r="DG201" s="229"/>
      <c r="DH201" s="230"/>
      <c r="DI201" s="170"/>
      <c r="DJ201" s="171">
        <v>5</v>
      </c>
      <c r="DK201" s="229"/>
      <c r="DL201" s="230"/>
      <c r="DM201" s="170"/>
      <c r="DN201" s="171">
        <v>5</v>
      </c>
      <c r="DO201" s="229"/>
      <c r="DP201" s="230"/>
      <c r="DQ201" s="170"/>
      <c r="DR201" s="171">
        <v>5</v>
      </c>
      <c r="DS201" s="229"/>
      <c r="DT201" s="230"/>
      <c r="DU201" s="170"/>
      <c r="DV201" s="171">
        <v>5</v>
      </c>
      <c r="DW201" s="229"/>
      <c r="DX201" s="230"/>
      <c r="DY201" s="170"/>
      <c r="DZ201" s="259">
        <f t="shared" si="60"/>
        <v>135</v>
      </c>
      <c r="EA201" s="260">
        <f t="shared" si="61"/>
        <v>0</v>
      </c>
      <c r="EB201" s="260">
        <f t="shared" si="62"/>
        <v>0</v>
      </c>
      <c r="EC201" s="261">
        <f t="shared" si="63"/>
        <v>0</v>
      </c>
      <c r="EE201" s="688"/>
      <c r="EF201" s="688"/>
      <c r="EG201" s="688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86"/>
      <c r="JD201" s="686"/>
      <c r="JE201" s="686"/>
      <c r="JF201" s="687"/>
      <c r="JG201" s="167"/>
      <c r="JH201" s="688"/>
      <c r="JI201" s="688"/>
      <c r="JJ201" s="688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86"/>
      <c r="OG201" s="686"/>
      <c r="OH201" s="686"/>
      <c r="OI201" s="687"/>
      <c r="OJ201" s="167"/>
      <c r="OK201" s="688"/>
      <c r="OL201" s="688"/>
      <c r="OM201" s="688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86"/>
      <c r="TJ201" s="686"/>
      <c r="TK201" s="686"/>
      <c r="TL201" s="687"/>
      <c r="TM201" s="167"/>
      <c r="TN201" s="688"/>
      <c r="TO201" s="688"/>
      <c r="TP201" s="688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86"/>
      <c r="YM201" s="686"/>
      <c r="YN201" s="686"/>
      <c r="YO201" s="687"/>
      <c r="YP201" s="167"/>
      <c r="YQ201" s="688"/>
      <c r="YR201" s="688"/>
      <c r="YS201" s="688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86"/>
      <c r="ADP201" s="686"/>
      <c r="ADQ201" s="686"/>
      <c r="ADR201" s="687"/>
      <c r="ADS201" s="167"/>
      <c r="ADT201" s="688"/>
      <c r="ADU201" s="688"/>
      <c r="ADV201" s="688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86"/>
      <c r="AIS201" s="686"/>
      <c r="AIT201" s="686"/>
      <c r="AIU201" s="687"/>
      <c r="AIV201" s="167"/>
      <c r="AIW201" s="688"/>
      <c r="AIX201" s="688"/>
      <c r="AIY201" s="688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86"/>
      <c r="ANV201" s="686"/>
      <c r="ANW201" s="686"/>
      <c r="ANX201" s="687"/>
      <c r="ANY201" s="167"/>
      <c r="ANZ201" s="688"/>
      <c r="AOA201" s="688"/>
      <c r="AOB201" s="688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86"/>
      <c r="ASY201" s="686"/>
      <c r="ASZ201" s="686"/>
      <c r="ATA201" s="687"/>
      <c r="ATB201" s="167"/>
      <c r="ATC201" s="688"/>
      <c r="ATD201" s="688"/>
      <c r="ATE201" s="688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86"/>
      <c r="AYB201" s="686"/>
      <c r="AYC201" s="686"/>
      <c r="AYD201" s="687"/>
      <c r="AYE201" s="167"/>
      <c r="AYF201" s="688"/>
      <c r="AYG201" s="688"/>
      <c r="AYH201" s="688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86"/>
      <c r="BDE201" s="686"/>
      <c r="BDF201" s="686"/>
      <c r="BDG201" s="687"/>
      <c r="BDH201" s="167"/>
      <c r="BDI201" s="688"/>
      <c r="BDJ201" s="688"/>
      <c r="BDK201" s="688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86"/>
      <c r="BIH201" s="686"/>
      <c r="BII201" s="686"/>
      <c r="BIJ201" s="687"/>
      <c r="BIK201" s="167"/>
      <c r="BIL201" s="688"/>
      <c r="BIM201" s="688"/>
      <c r="BIN201" s="688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86"/>
      <c r="BNK201" s="686"/>
      <c r="BNL201" s="686"/>
      <c r="BNM201" s="687"/>
      <c r="BNN201" s="167"/>
      <c r="BNO201" s="688"/>
      <c r="BNP201" s="688"/>
      <c r="BNQ201" s="688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86"/>
      <c r="BSN201" s="686"/>
      <c r="BSO201" s="686"/>
      <c r="BSP201" s="687"/>
      <c r="BSQ201" s="167"/>
      <c r="BSR201" s="688"/>
      <c r="BSS201" s="688"/>
      <c r="BST201" s="688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86"/>
      <c r="BXQ201" s="686"/>
      <c r="BXR201" s="686"/>
      <c r="BXS201" s="687"/>
      <c r="BXT201" s="167"/>
      <c r="BXU201" s="688"/>
      <c r="BXV201" s="688"/>
      <c r="BXW201" s="688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86"/>
      <c r="CCT201" s="686"/>
      <c r="CCU201" s="686"/>
      <c r="CCV201" s="687"/>
      <c r="CCW201" s="167"/>
      <c r="CCX201" s="688"/>
      <c r="CCY201" s="688"/>
      <c r="CCZ201" s="688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86"/>
      <c r="CHW201" s="686"/>
      <c r="CHX201" s="686"/>
      <c r="CHY201" s="687"/>
      <c r="CHZ201" s="167"/>
      <c r="CIA201" s="688"/>
      <c r="CIB201" s="688"/>
      <c r="CIC201" s="688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86"/>
      <c r="CMZ201" s="686"/>
      <c r="CNA201" s="686"/>
      <c r="CNB201" s="687"/>
      <c r="CNC201" s="167"/>
      <c r="CND201" s="688"/>
      <c r="CNE201" s="688"/>
      <c r="CNF201" s="688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86"/>
      <c r="CSC201" s="686"/>
      <c r="CSD201" s="686"/>
      <c r="CSE201" s="687"/>
      <c r="CSF201" s="167"/>
      <c r="CSG201" s="688"/>
      <c r="CSH201" s="688"/>
      <c r="CSI201" s="688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86"/>
      <c r="CXF201" s="686"/>
      <c r="CXG201" s="686"/>
      <c r="CXH201" s="687"/>
      <c r="CXI201" s="167"/>
      <c r="CXJ201" s="688"/>
      <c r="CXK201" s="688"/>
      <c r="CXL201" s="688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86"/>
      <c r="DCI201" s="686"/>
      <c r="DCJ201" s="686"/>
      <c r="DCK201" s="687"/>
      <c r="DCL201" s="167"/>
      <c r="DCM201" s="688"/>
      <c r="DCN201" s="688"/>
      <c r="DCO201" s="688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86"/>
      <c r="DHL201" s="686"/>
      <c r="DHM201" s="686"/>
      <c r="DHN201" s="687"/>
      <c r="DHO201" s="167"/>
      <c r="DHP201" s="688"/>
      <c r="DHQ201" s="688"/>
      <c r="DHR201" s="688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86"/>
      <c r="DMO201" s="686"/>
      <c r="DMP201" s="686"/>
      <c r="DMQ201" s="687"/>
      <c r="DMR201" s="167"/>
      <c r="DMS201" s="688"/>
      <c r="DMT201" s="688"/>
      <c r="DMU201" s="688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86"/>
      <c r="DRR201" s="686"/>
      <c r="DRS201" s="686"/>
      <c r="DRT201" s="687"/>
      <c r="DRU201" s="167"/>
      <c r="DRV201" s="688"/>
      <c r="DRW201" s="688"/>
      <c r="DRX201" s="688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86"/>
      <c r="DWU201" s="686"/>
      <c r="DWV201" s="686"/>
      <c r="DWW201" s="687"/>
      <c r="DWX201" s="167"/>
      <c r="DWY201" s="688"/>
      <c r="DWZ201" s="688"/>
      <c r="DXA201" s="688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86"/>
      <c r="EBX201" s="686"/>
      <c r="EBY201" s="686"/>
      <c r="EBZ201" s="687"/>
      <c r="ECA201" s="167"/>
      <c r="ECB201" s="688"/>
      <c r="ECC201" s="688"/>
      <c r="ECD201" s="688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86"/>
      <c r="EHA201" s="686"/>
      <c r="EHB201" s="686"/>
      <c r="EHC201" s="687"/>
      <c r="EHD201" s="167"/>
      <c r="EHE201" s="688"/>
      <c r="EHF201" s="688"/>
      <c r="EHG201" s="688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86"/>
      <c r="EMD201" s="686"/>
      <c r="EME201" s="686"/>
      <c r="EMF201" s="687"/>
      <c r="EMG201" s="167"/>
      <c r="EMH201" s="688"/>
      <c r="EMI201" s="688"/>
      <c r="EMJ201" s="688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86"/>
      <c r="ERG201" s="686"/>
      <c r="ERH201" s="686"/>
      <c r="ERI201" s="687"/>
      <c r="ERJ201" s="167"/>
      <c r="ERK201" s="688"/>
      <c r="ERL201" s="688"/>
      <c r="ERM201" s="688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86"/>
      <c r="EWJ201" s="686"/>
      <c r="EWK201" s="686"/>
      <c r="EWL201" s="687"/>
      <c r="EWM201" s="167"/>
      <c r="EWN201" s="688"/>
      <c r="EWO201" s="688"/>
      <c r="EWP201" s="688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86"/>
      <c r="FBM201" s="686"/>
      <c r="FBN201" s="686"/>
      <c r="FBO201" s="687"/>
      <c r="FBP201" s="167"/>
      <c r="FBQ201" s="688"/>
      <c r="FBR201" s="688"/>
      <c r="FBS201" s="688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86"/>
      <c r="FGP201" s="686"/>
      <c r="FGQ201" s="686"/>
      <c r="FGR201" s="687"/>
      <c r="FGS201" s="167"/>
      <c r="FGT201" s="688"/>
      <c r="FGU201" s="688"/>
      <c r="FGV201" s="688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86"/>
      <c r="FLS201" s="686"/>
      <c r="FLT201" s="686"/>
      <c r="FLU201" s="687"/>
      <c r="FLV201" s="167"/>
      <c r="FLW201" s="688"/>
      <c r="FLX201" s="688"/>
      <c r="FLY201" s="688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86"/>
      <c r="FQV201" s="686"/>
      <c r="FQW201" s="686"/>
      <c r="FQX201" s="687"/>
      <c r="FQY201" s="167"/>
      <c r="FQZ201" s="688"/>
      <c r="FRA201" s="688"/>
      <c r="FRB201" s="688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86"/>
      <c r="FVY201" s="686"/>
      <c r="FVZ201" s="686"/>
      <c r="FWA201" s="687"/>
      <c r="FWB201" s="167"/>
      <c r="FWC201" s="688"/>
      <c r="FWD201" s="688"/>
      <c r="FWE201" s="688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86"/>
      <c r="GBB201" s="686"/>
      <c r="GBC201" s="686"/>
      <c r="GBD201" s="687"/>
      <c r="GBE201" s="167"/>
      <c r="GBF201" s="688"/>
      <c r="GBG201" s="688"/>
      <c r="GBH201" s="688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86"/>
      <c r="GGE201" s="686"/>
      <c r="GGF201" s="686"/>
      <c r="GGG201" s="687"/>
      <c r="GGH201" s="167"/>
      <c r="GGI201" s="688"/>
      <c r="GGJ201" s="688"/>
      <c r="GGK201" s="688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86"/>
      <c r="GLH201" s="686"/>
      <c r="GLI201" s="686"/>
      <c r="GLJ201" s="687"/>
      <c r="GLK201" s="167"/>
      <c r="GLL201" s="688"/>
      <c r="GLM201" s="688"/>
      <c r="GLN201" s="688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86"/>
      <c r="GQK201" s="686"/>
      <c r="GQL201" s="686"/>
      <c r="GQM201" s="687"/>
      <c r="GQN201" s="167"/>
      <c r="GQO201" s="688"/>
      <c r="GQP201" s="688"/>
      <c r="GQQ201" s="688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86"/>
      <c r="GVN201" s="686"/>
      <c r="GVO201" s="686"/>
      <c r="GVP201" s="687"/>
      <c r="GVQ201" s="167"/>
      <c r="GVR201" s="688"/>
      <c r="GVS201" s="688"/>
      <c r="GVT201" s="688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86"/>
      <c r="HAQ201" s="686"/>
      <c r="HAR201" s="686"/>
      <c r="HAS201" s="687"/>
      <c r="HAT201" s="167"/>
      <c r="HAU201" s="688"/>
      <c r="HAV201" s="688"/>
      <c r="HAW201" s="688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86"/>
      <c r="HFT201" s="686"/>
      <c r="HFU201" s="686"/>
      <c r="HFV201" s="687"/>
      <c r="HFW201" s="167"/>
      <c r="HFX201" s="688"/>
      <c r="HFY201" s="688"/>
      <c r="HFZ201" s="688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86"/>
      <c r="HKW201" s="686"/>
      <c r="HKX201" s="686"/>
      <c r="HKY201" s="687"/>
      <c r="HKZ201" s="167"/>
      <c r="HLA201" s="688"/>
      <c r="HLB201" s="688"/>
      <c r="HLC201" s="688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86"/>
      <c r="HPZ201" s="686"/>
      <c r="HQA201" s="686"/>
      <c r="HQB201" s="687"/>
      <c r="HQC201" s="167"/>
      <c r="HQD201" s="688"/>
      <c r="HQE201" s="688"/>
      <c r="HQF201" s="688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86"/>
      <c r="HVC201" s="686"/>
      <c r="HVD201" s="686"/>
      <c r="HVE201" s="687"/>
      <c r="HVF201" s="167"/>
      <c r="HVG201" s="688"/>
      <c r="HVH201" s="688"/>
      <c r="HVI201" s="688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86"/>
      <c r="IAF201" s="686"/>
      <c r="IAG201" s="686"/>
      <c r="IAH201" s="687"/>
      <c r="IAI201" s="167"/>
      <c r="IAJ201" s="688"/>
      <c r="IAK201" s="688"/>
      <c r="IAL201" s="688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86"/>
      <c r="IFI201" s="686"/>
      <c r="IFJ201" s="686"/>
      <c r="IFK201" s="687"/>
      <c r="IFL201" s="167"/>
      <c r="IFM201" s="688"/>
      <c r="IFN201" s="688"/>
      <c r="IFO201" s="688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86"/>
      <c r="IKL201" s="686"/>
      <c r="IKM201" s="686"/>
      <c r="IKN201" s="687"/>
      <c r="IKO201" s="167"/>
      <c r="IKP201" s="688"/>
      <c r="IKQ201" s="688"/>
      <c r="IKR201" s="688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86"/>
      <c r="IPO201" s="686"/>
      <c r="IPP201" s="686"/>
      <c r="IPQ201" s="687"/>
      <c r="IPR201" s="167"/>
      <c r="IPS201" s="688"/>
      <c r="IPT201" s="688"/>
      <c r="IPU201" s="688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86"/>
      <c r="IUR201" s="686"/>
      <c r="IUS201" s="686"/>
      <c r="IUT201" s="687"/>
      <c r="IUU201" s="167"/>
      <c r="IUV201" s="688"/>
      <c r="IUW201" s="688"/>
      <c r="IUX201" s="688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86"/>
      <c r="IZU201" s="686"/>
      <c r="IZV201" s="686"/>
      <c r="IZW201" s="687"/>
      <c r="IZX201" s="167"/>
      <c r="IZY201" s="688"/>
      <c r="IZZ201" s="688"/>
      <c r="JAA201" s="688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86"/>
      <c r="JEX201" s="686"/>
      <c r="JEY201" s="686"/>
      <c r="JEZ201" s="687"/>
      <c r="JFA201" s="167"/>
      <c r="JFB201" s="688"/>
      <c r="JFC201" s="688"/>
      <c r="JFD201" s="688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86"/>
      <c r="JKA201" s="686"/>
      <c r="JKB201" s="686"/>
      <c r="JKC201" s="687"/>
      <c r="JKD201" s="167"/>
      <c r="JKE201" s="688"/>
      <c r="JKF201" s="688"/>
      <c r="JKG201" s="688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86"/>
      <c r="JPD201" s="686"/>
      <c r="JPE201" s="686"/>
      <c r="JPF201" s="687"/>
      <c r="JPG201" s="167"/>
      <c r="JPH201" s="688"/>
      <c r="JPI201" s="688"/>
      <c r="JPJ201" s="688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86"/>
      <c r="JUG201" s="686"/>
      <c r="JUH201" s="686"/>
      <c r="JUI201" s="687"/>
      <c r="JUJ201" s="167"/>
      <c r="JUK201" s="688"/>
      <c r="JUL201" s="688"/>
      <c r="JUM201" s="688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86"/>
      <c r="JZJ201" s="686"/>
      <c r="JZK201" s="686"/>
      <c r="JZL201" s="687"/>
      <c r="JZM201" s="167"/>
      <c r="JZN201" s="688"/>
      <c r="JZO201" s="688"/>
      <c r="JZP201" s="688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86"/>
      <c r="KEM201" s="686"/>
      <c r="KEN201" s="686"/>
      <c r="KEO201" s="687"/>
      <c r="KEP201" s="167"/>
      <c r="KEQ201" s="688"/>
      <c r="KER201" s="688"/>
      <c r="KES201" s="688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86"/>
      <c r="KJP201" s="686"/>
      <c r="KJQ201" s="686"/>
      <c r="KJR201" s="687"/>
      <c r="KJS201" s="167"/>
      <c r="KJT201" s="688"/>
      <c r="KJU201" s="688"/>
      <c r="KJV201" s="688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86"/>
      <c r="KOS201" s="686"/>
      <c r="KOT201" s="686"/>
      <c r="KOU201" s="687"/>
      <c r="KOV201" s="167"/>
      <c r="KOW201" s="688"/>
      <c r="KOX201" s="688"/>
      <c r="KOY201" s="688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86"/>
      <c r="KTV201" s="686"/>
      <c r="KTW201" s="686"/>
      <c r="KTX201" s="687"/>
      <c r="KTY201" s="167"/>
      <c r="KTZ201" s="688"/>
      <c r="KUA201" s="688"/>
      <c r="KUB201" s="688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86"/>
      <c r="KYY201" s="686"/>
      <c r="KYZ201" s="686"/>
      <c r="KZA201" s="687"/>
      <c r="KZB201" s="167"/>
      <c r="KZC201" s="688"/>
      <c r="KZD201" s="688"/>
      <c r="KZE201" s="688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86"/>
      <c r="LEB201" s="686"/>
      <c r="LEC201" s="686"/>
      <c r="LED201" s="687"/>
      <c r="LEE201" s="167"/>
      <c r="LEF201" s="688"/>
      <c r="LEG201" s="688"/>
      <c r="LEH201" s="688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86"/>
      <c r="LJE201" s="686"/>
      <c r="LJF201" s="686"/>
      <c r="LJG201" s="687"/>
      <c r="LJH201" s="167"/>
      <c r="LJI201" s="688"/>
      <c r="LJJ201" s="688"/>
      <c r="LJK201" s="688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86"/>
      <c r="LOH201" s="686"/>
      <c r="LOI201" s="686"/>
      <c r="LOJ201" s="687"/>
      <c r="LOK201" s="167"/>
      <c r="LOL201" s="688"/>
      <c r="LOM201" s="688"/>
      <c r="LON201" s="688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86"/>
      <c r="LTK201" s="686"/>
      <c r="LTL201" s="686"/>
      <c r="LTM201" s="687"/>
      <c r="LTN201" s="167"/>
      <c r="LTO201" s="688"/>
      <c r="LTP201" s="688"/>
      <c r="LTQ201" s="688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86"/>
      <c r="LYN201" s="686"/>
      <c r="LYO201" s="686"/>
      <c r="LYP201" s="687"/>
      <c r="LYQ201" s="167"/>
      <c r="LYR201" s="688"/>
      <c r="LYS201" s="688"/>
      <c r="LYT201" s="688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86"/>
      <c r="MDQ201" s="686"/>
      <c r="MDR201" s="686"/>
      <c r="MDS201" s="687"/>
      <c r="MDT201" s="167"/>
      <c r="MDU201" s="688"/>
      <c r="MDV201" s="688"/>
      <c r="MDW201" s="688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86"/>
      <c r="MIT201" s="686"/>
      <c r="MIU201" s="686"/>
      <c r="MIV201" s="687"/>
      <c r="MIW201" s="167"/>
      <c r="MIX201" s="688"/>
      <c r="MIY201" s="688"/>
      <c r="MIZ201" s="688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86"/>
      <c r="MNW201" s="686"/>
      <c r="MNX201" s="686"/>
      <c r="MNY201" s="687"/>
      <c r="MNZ201" s="167"/>
      <c r="MOA201" s="688"/>
      <c r="MOB201" s="688"/>
      <c r="MOC201" s="688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86"/>
      <c r="MSZ201" s="686"/>
      <c r="MTA201" s="686"/>
      <c r="MTB201" s="687"/>
      <c r="MTC201" s="167"/>
      <c r="MTD201" s="688"/>
      <c r="MTE201" s="688"/>
      <c r="MTF201" s="688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86"/>
      <c r="MYC201" s="686"/>
      <c r="MYD201" s="686"/>
      <c r="MYE201" s="687"/>
      <c r="MYF201" s="167"/>
      <c r="MYG201" s="688"/>
      <c r="MYH201" s="688"/>
      <c r="MYI201" s="688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86"/>
      <c r="NDF201" s="686"/>
      <c r="NDG201" s="686"/>
      <c r="NDH201" s="687"/>
      <c r="NDI201" s="167"/>
      <c r="NDJ201" s="688"/>
      <c r="NDK201" s="688"/>
      <c r="NDL201" s="688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86"/>
      <c r="NII201" s="686"/>
      <c r="NIJ201" s="686"/>
      <c r="NIK201" s="687"/>
      <c r="NIL201" s="167"/>
      <c r="NIM201" s="688"/>
      <c r="NIN201" s="688"/>
      <c r="NIO201" s="688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86"/>
      <c r="NNL201" s="686"/>
      <c r="NNM201" s="686"/>
      <c r="NNN201" s="687"/>
      <c r="NNO201" s="167"/>
      <c r="NNP201" s="688"/>
      <c r="NNQ201" s="688"/>
      <c r="NNR201" s="688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86"/>
      <c r="NSO201" s="686"/>
      <c r="NSP201" s="686"/>
      <c r="NSQ201" s="687"/>
      <c r="NSR201" s="167"/>
      <c r="NSS201" s="688"/>
      <c r="NST201" s="688"/>
      <c r="NSU201" s="688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86"/>
      <c r="NXR201" s="686"/>
      <c r="NXS201" s="686"/>
      <c r="NXT201" s="687"/>
      <c r="NXU201" s="167"/>
      <c r="NXV201" s="688"/>
      <c r="NXW201" s="688"/>
      <c r="NXX201" s="688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86"/>
      <c r="OCU201" s="686"/>
      <c r="OCV201" s="686"/>
      <c r="OCW201" s="687"/>
      <c r="OCX201" s="167"/>
      <c r="OCY201" s="688"/>
      <c r="OCZ201" s="688"/>
      <c r="ODA201" s="688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86"/>
      <c r="OHX201" s="686"/>
      <c r="OHY201" s="686"/>
      <c r="OHZ201" s="687"/>
      <c r="OIA201" s="167"/>
      <c r="OIB201" s="688"/>
      <c r="OIC201" s="688"/>
      <c r="OID201" s="688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86"/>
      <c r="ONA201" s="686"/>
      <c r="ONB201" s="686"/>
      <c r="ONC201" s="687"/>
      <c r="OND201" s="167"/>
      <c r="ONE201" s="688"/>
      <c r="ONF201" s="688"/>
      <c r="ONG201" s="688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86"/>
      <c r="OSD201" s="686"/>
      <c r="OSE201" s="686"/>
      <c r="OSF201" s="687"/>
      <c r="OSG201" s="167"/>
      <c r="OSH201" s="688"/>
      <c r="OSI201" s="688"/>
      <c r="OSJ201" s="688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86"/>
      <c r="OXG201" s="686"/>
      <c r="OXH201" s="686"/>
      <c r="OXI201" s="687"/>
      <c r="OXJ201" s="167"/>
      <c r="OXK201" s="688"/>
      <c r="OXL201" s="688"/>
      <c r="OXM201" s="688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86"/>
      <c r="PCJ201" s="686"/>
      <c r="PCK201" s="686"/>
      <c r="PCL201" s="687"/>
      <c r="PCM201" s="167"/>
      <c r="PCN201" s="688"/>
      <c r="PCO201" s="688"/>
      <c r="PCP201" s="688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86"/>
      <c r="PHM201" s="686"/>
      <c r="PHN201" s="686"/>
      <c r="PHO201" s="687"/>
      <c r="PHP201" s="167"/>
      <c r="PHQ201" s="688"/>
      <c r="PHR201" s="688"/>
      <c r="PHS201" s="688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86"/>
      <c r="PMP201" s="686"/>
      <c r="PMQ201" s="686"/>
      <c r="PMR201" s="687"/>
      <c r="PMS201" s="167"/>
      <c r="PMT201" s="688"/>
      <c r="PMU201" s="688"/>
      <c r="PMV201" s="688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86"/>
      <c r="PRS201" s="686"/>
      <c r="PRT201" s="686"/>
      <c r="PRU201" s="687"/>
      <c r="PRV201" s="167"/>
      <c r="PRW201" s="688"/>
      <c r="PRX201" s="688"/>
      <c r="PRY201" s="688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86"/>
      <c r="PWV201" s="686"/>
      <c r="PWW201" s="686"/>
      <c r="PWX201" s="687"/>
      <c r="PWY201" s="167"/>
      <c r="PWZ201" s="688"/>
      <c r="PXA201" s="688"/>
      <c r="PXB201" s="688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86"/>
      <c r="QBY201" s="686"/>
      <c r="QBZ201" s="686"/>
      <c r="QCA201" s="687"/>
      <c r="QCB201" s="167"/>
      <c r="QCC201" s="688"/>
      <c r="QCD201" s="688"/>
      <c r="QCE201" s="688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86"/>
      <c r="QHB201" s="686"/>
      <c r="QHC201" s="686"/>
      <c r="QHD201" s="687"/>
      <c r="QHE201" s="167"/>
      <c r="QHF201" s="688"/>
      <c r="QHG201" s="688"/>
      <c r="QHH201" s="688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86"/>
      <c r="QME201" s="686"/>
      <c r="QMF201" s="686"/>
      <c r="QMG201" s="687"/>
      <c r="QMH201" s="167"/>
      <c r="QMI201" s="688"/>
      <c r="QMJ201" s="688"/>
      <c r="QMK201" s="688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86"/>
      <c r="QRH201" s="686"/>
      <c r="QRI201" s="686"/>
      <c r="QRJ201" s="687"/>
      <c r="QRK201" s="167"/>
      <c r="QRL201" s="688"/>
      <c r="QRM201" s="688"/>
      <c r="QRN201" s="688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86"/>
      <c r="QWK201" s="686"/>
      <c r="QWL201" s="686"/>
      <c r="QWM201" s="687"/>
      <c r="QWN201" s="167"/>
      <c r="QWO201" s="688"/>
      <c r="QWP201" s="688"/>
      <c r="QWQ201" s="688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86"/>
      <c r="RBN201" s="686"/>
      <c r="RBO201" s="686"/>
      <c r="RBP201" s="687"/>
      <c r="RBQ201" s="167"/>
      <c r="RBR201" s="688"/>
      <c r="RBS201" s="688"/>
      <c r="RBT201" s="688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86"/>
      <c r="RGQ201" s="686"/>
      <c r="RGR201" s="686"/>
      <c r="RGS201" s="687"/>
      <c r="RGT201" s="167"/>
      <c r="RGU201" s="688"/>
      <c r="RGV201" s="688"/>
      <c r="RGW201" s="688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86"/>
      <c r="RLT201" s="686"/>
      <c r="RLU201" s="686"/>
      <c r="RLV201" s="687"/>
      <c r="RLW201" s="167"/>
      <c r="RLX201" s="688"/>
      <c r="RLY201" s="688"/>
      <c r="RLZ201" s="688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86"/>
      <c r="RQW201" s="686"/>
      <c r="RQX201" s="686"/>
      <c r="RQY201" s="687"/>
      <c r="RQZ201" s="167"/>
      <c r="RRA201" s="688"/>
      <c r="RRB201" s="688"/>
      <c r="RRC201" s="688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86"/>
      <c r="RVZ201" s="686"/>
      <c r="RWA201" s="686"/>
      <c r="RWB201" s="687"/>
      <c r="RWC201" s="167"/>
      <c r="RWD201" s="688"/>
      <c r="RWE201" s="688"/>
      <c r="RWF201" s="688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86"/>
      <c r="SBC201" s="686"/>
      <c r="SBD201" s="686"/>
      <c r="SBE201" s="687"/>
      <c r="SBF201" s="167"/>
      <c r="SBG201" s="688"/>
      <c r="SBH201" s="688"/>
      <c r="SBI201" s="688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86"/>
      <c r="SGF201" s="686"/>
      <c r="SGG201" s="686"/>
      <c r="SGH201" s="687"/>
      <c r="SGI201" s="167"/>
      <c r="SGJ201" s="688"/>
      <c r="SGK201" s="688"/>
      <c r="SGL201" s="688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86"/>
      <c r="SLI201" s="686"/>
      <c r="SLJ201" s="686"/>
      <c r="SLK201" s="687"/>
      <c r="SLL201" s="167"/>
      <c r="SLM201" s="688"/>
      <c r="SLN201" s="688"/>
      <c r="SLO201" s="688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86"/>
      <c r="SQL201" s="686"/>
      <c r="SQM201" s="686"/>
      <c r="SQN201" s="687"/>
      <c r="SQO201" s="167"/>
      <c r="SQP201" s="688"/>
      <c r="SQQ201" s="688"/>
      <c r="SQR201" s="688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86"/>
      <c r="SVO201" s="686"/>
      <c r="SVP201" s="686"/>
      <c r="SVQ201" s="687"/>
      <c r="SVR201" s="167"/>
      <c r="SVS201" s="688"/>
      <c r="SVT201" s="688"/>
      <c r="SVU201" s="688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86"/>
      <c r="TAR201" s="686"/>
      <c r="TAS201" s="686"/>
      <c r="TAT201" s="687"/>
      <c r="TAU201" s="167"/>
      <c r="TAV201" s="688"/>
      <c r="TAW201" s="688"/>
      <c r="TAX201" s="688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86"/>
      <c r="TFU201" s="686"/>
      <c r="TFV201" s="686"/>
      <c r="TFW201" s="687"/>
      <c r="TFX201" s="167"/>
      <c r="TFY201" s="688"/>
      <c r="TFZ201" s="688"/>
      <c r="TGA201" s="688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86"/>
      <c r="TKX201" s="686"/>
      <c r="TKY201" s="686"/>
      <c r="TKZ201" s="687"/>
      <c r="TLA201" s="167"/>
      <c r="TLB201" s="688"/>
      <c r="TLC201" s="688"/>
      <c r="TLD201" s="688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86"/>
      <c r="TQA201" s="686"/>
      <c r="TQB201" s="686"/>
      <c r="TQC201" s="687"/>
      <c r="TQD201" s="167"/>
      <c r="TQE201" s="688"/>
      <c r="TQF201" s="688"/>
      <c r="TQG201" s="688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86"/>
      <c r="TVD201" s="686"/>
      <c r="TVE201" s="686"/>
      <c r="TVF201" s="687"/>
      <c r="TVG201" s="167"/>
      <c r="TVH201" s="688"/>
      <c r="TVI201" s="688"/>
      <c r="TVJ201" s="688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86"/>
      <c r="UAG201" s="686"/>
      <c r="UAH201" s="686"/>
      <c r="UAI201" s="687"/>
      <c r="UAJ201" s="167"/>
      <c r="UAK201" s="688"/>
      <c r="UAL201" s="688"/>
      <c r="UAM201" s="688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86"/>
      <c r="UFJ201" s="686"/>
      <c r="UFK201" s="686"/>
      <c r="UFL201" s="687"/>
      <c r="UFM201" s="167"/>
      <c r="UFN201" s="688"/>
      <c r="UFO201" s="688"/>
      <c r="UFP201" s="688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86"/>
      <c r="UKM201" s="686"/>
      <c r="UKN201" s="686"/>
      <c r="UKO201" s="687"/>
      <c r="UKP201" s="167"/>
      <c r="UKQ201" s="688"/>
      <c r="UKR201" s="688"/>
      <c r="UKS201" s="688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86"/>
      <c r="UPP201" s="686"/>
      <c r="UPQ201" s="686"/>
      <c r="UPR201" s="687"/>
      <c r="UPS201" s="167"/>
      <c r="UPT201" s="688"/>
      <c r="UPU201" s="688"/>
      <c r="UPV201" s="688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86"/>
      <c r="UUS201" s="686"/>
      <c r="UUT201" s="686"/>
      <c r="UUU201" s="687"/>
      <c r="UUV201" s="167"/>
      <c r="UUW201" s="688"/>
      <c r="UUX201" s="688"/>
      <c r="UUY201" s="688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86"/>
      <c r="UZV201" s="686"/>
      <c r="UZW201" s="686"/>
      <c r="UZX201" s="687"/>
      <c r="UZY201" s="167"/>
      <c r="UZZ201" s="688"/>
      <c r="VAA201" s="688"/>
      <c r="VAB201" s="688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86"/>
      <c r="VEY201" s="686"/>
      <c r="VEZ201" s="686"/>
      <c r="VFA201" s="687"/>
      <c r="VFB201" s="167"/>
      <c r="VFC201" s="688"/>
      <c r="VFD201" s="688"/>
      <c r="VFE201" s="688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86"/>
      <c r="VKB201" s="686"/>
      <c r="VKC201" s="686"/>
      <c r="VKD201" s="687"/>
      <c r="VKE201" s="167"/>
      <c r="VKF201" s="688"/>
      <c r="VKG201" s="688"/>
      <c r="VKH201" s="688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86"/>
      <c r="VPE201" s="686"/>
      <c r="VPF201" s="686"/>
      <c r="VPG201" s="687"/>
      <c r="VPH201" s="167"/>
      <c r="VPI201" s="688"/>
      <c r="VPJ201" s="688"/>
      <c r="VPK201" s="688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86"/>
      <c r="VUH201" s="686"/>
      <c r="VUI201" s="686"/>
      <c r="VUJ201" s="687"/>
      <c r="VUK201" s="167"/>
      <c r="VUL201" s="688"/>
      <c r="VUM201" s="688"/>
      <c r="VUN201" s="688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86"/>
      <c r="VZK201" s="686"/>
      <c r="VZL201" s="686"/>
      <c r="VZM201" s="687"/>
      <c r="VZN201" s="167"/>
      <c r="VZO201" s="688"/>
      <c r="VZP201" s="688"/>
      <c r="VZQ201" s="688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86"/>
      <c r="WEN201" s="686"/>
      <c r="WEO201" s="686"/>
      <c r="WEP201" s="687"/>
      <c r="WEQ201" s="167"/>
      <c r="WER201" s="688"/>
      <c r="WES201" s="688"/>
      <c r="WET201" s="688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86"/>
      <c r="WJQ201" s="686"/>
      <c r="WJR201" s="686"/>
      <c r="WJS201" s="687"/>
      <c r="WJT201" s="167"/>
      <c r="WJU201" s="688"/>
      <c r="WJV201" s="688"/>
      <c r="WJW201" s="688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86"/>
      <c r="WOT201" s="686"/>
      <c r="WOU201" s="686"/>
      <c r="WOV201" s="687"/>
      <c r="WOW201" s="167"/>
      <c r="WOX201" s="688"/>
      <c r="WOY201" s="688"/>
      <c r="WOZ201" s="688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86"/>
      <c r="WTW201" s="686"/>
      <c r="WTX201" s="686"/>
      <c r="WTY201" s="687"/>
      <c r="WTZ201" s="167"/>
      <c r="WUA201" s="688"/>
      <c r="WUB201" s="688"/>
      <c r="WUC201" s="688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86"/>
      <c r="WYZ201" s="686"/>
      <c r="WZA201" s="686"/>
      <c r="WZB201" s="687"/>
      <c r="WZC201" s="167"/>
      <c r="WZD201" s="688"/>
      <c r="WZE201" s="688"/>
      <c r="WZF201" s="688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86"/>
      <c r="XEC201" s="686"/>
      <c r="XED201" s="686"/>
      <c r="XEE201" s="687"/>
      <c r="XEF201" s="167"/>
      <c r="XEG201" s="688"/>
      <c r="XEH201" s="688"/>
      <c r="XEI201" s="688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21">
        <v>3</v>
      </c>
      <c r="B202" s="535" t="s">
        <v>1981</v>
      </c>
      <c r="C202" s="563" t="s">
        <v>1982</v>
      </c>
      <c r="D202" s="564" t="s">
        <v>2662</v>
      </c>
      <c r="E202" s="536">
        <v>30</v>
      </c>
      <c r="F202" s="171">
        <v>5</v>
      </c>
      <c r="G202" s="229">
        <v>1</v>
      </c>
      <c r="H202" s="230"/>
      <c r="I202" s="170"/>
      <c r="J202" s="171">
        <v>5</v>
      </c>
      <c r="K202" s="229">
        <v>1</v>
      </c>
      <c r="L202" s="230"/>
      <c r="M202" s="170"/>
      <c r="N202" s="171">
        <v>5</v>
      </c>
      <c r="O202" s="229">
        <v>1</v>
      </c>
      <c r="P202" s="230"/>
      <c r="Q202" s="170"/>
      <c r="R202" s="171">
        <v>5</v>
      </c>
      <c r="S202" s="229">
        <v>1</v>
      </c>
      <c r="T202" s="230"/>
      <c r="U202" s="170"/>
      <c r="V202" s="171"/>
      <c r="W202" s="229"/>
      <c r="X202" s="230"/>
      <c r="Y202" s="170"/>
      <c r="Z202" s="171">
        <v>5</v>
      </c>
      <c r="AA202" s="229">
        <v>1</v>
      </c>
      <c r="AB202" s="230"/>
      <c r="AC202" s="170"/>
      <c r="AD202" s="171">
        <v>5</v>
      </c>
      <c r="AE202" s="229">
        <v>1</v>
      </c>
      <c r="AF202" s="230"/>
      <c r="AG202" s="170"/>
      <c r="AH202" s="171">
        <v>5</v>
      </c>
      <c r="AI202" s="229">
        <v>1</v>
      </c>
      <c r="AJ202" s="230"/>
      <c r="AK202" s="170"/>
      <c r="AL202" s="171">
        <v>5</v>
      </c>
      <c r="AM202" s="229">
        <v>1</v>
      </c>
      <c r="AN202" s="230"/>
      <c r="AO202" s="170"/>
      <c r="AP202" s="171">
        <v>5</v>
      </c>
      <c r="AQ202" s="229">
        <v>1</v>
      </c>
      <c r="AR202" s="230"/>
      <c r="AS202" s="170"/>
      <c r="AT202" s="171">
        <v>5</v>
      </c>
      <c r="AU202" s="229">
        <v>1</v>
      </c>
      <c r="AV202" s="230"/>
      <c r="AW202" s="170"/>
      <c r="AX202" s="171"/>
      <c r="AY202" s="229"/>
      <c r="AZ202" s="230"/>
      <c r="BA202" s="170"/>
      <c r="BB202" s="171">
        <v>5</v>
      </c>
      <c r="BC202" s="229">
        <v>1</v>
      </c>
      <c r="BD202" s="230"/>
      <c r="BE202" s="170"/>
      <c r="BF202" s="171">
        <v>5</v>
      </c>
      <c r="BG202" s="229">
        <v>1</v>
      </c>
      <c r="BH202" s="230"/>
      <c r="BI202" s="170"/>
      <c r="BJ202" s="171">
        <v>5</v>
      </c>
      <c r="BK202" s="229">
        <v>1</v>
      </c>
      <c r="BL202" s="230"/>
      <c r="BM202" s="170"/>
      <c r="BN202" s="171">
        <v>5</v>
      </c>
      <c r="BO202" s="229">
        <v>1</v>
      </c>
      <c r="BP202" s="230"/>
      <c r="BQ202" s="170"/>
      <c r="BR202" s="171">
        <v>5</v>
      </c>
      <c r="BS202" s="229">
        <v>1</v>
      </c>
      <c r="BT202" s="230"/>
      <c r="BU202" s="170"/>
      <c r="BV202" s="171">
        <v>5</v>
      </c>
      <c r="BW202" s="229">
        <v>1</v>
      </c>
      <c r="BX202" s="230"/>
      <c r="BY202" s="170"/>
      <c r="BZ202" s="171"/>
      <c r="CA202" s="229"/>
      <c r="CB202" s="230"/>
      <c r="CC202" s="170"/>
      <c r="CD202" s="171">
        <v>5</v>
      </c>
      <c r="CE202" s="229">
        <v>1</v>
      </c>
      <c r="CF202" s="230"/>
      <c r="CG202" s="170"/>
      <c r="CH202" s="171">
        <v>5</v>
      </c>
      <c r="CI202" s="229">
        <v>1</v>
      </c>
      <c r="CJ202" s="230"/>
      <c r="CK202" s="170"/>
      <c r="CL202" s="171">
        <v>5</v>
      </c>
      <c r="CM202" s="229">
        <v>1</v>
      </c>
      <c r="CN202" s="230"/>
      <c r="CO202" s="170"/>
      <c r="CP202" s="171">
        <v>5</v>
      </c>
      <c r="CQ202" s="229">
        <v>1</v>
      </c>
      <c r="CR202" s="230"/>
      <c r="CS202" s="170"/>
      <c r="CT202" s="171">
        <v>5</v>
      </c>
      <c r="CU202" s="229">
        <v>1</v>
      </c>
      <c r="CV202" s="230"/>
      <c r="CW202" s="170"/>
      <c r="CX202" s="171">
        <v>5</v>
      </c>
      <c r="CY202" s="229">
        <v>1</v>
      </c>
      <c r="CZ202" s="230"/>
      <c r="DA202" s="170"/>
      <c r="DB202" s="171"/>
      <c r="DC202" s="229"/>
      <c r="DD202" s="230"/>
      <c r="DE202" s="170"/>
      <c r="DF202" s="171">
        <v>5</v>
      </c>
      <c r="DG202" s="229">
        <v>1</v>
      </c>
      <c r="DH202" s="230"/>
      <c r="DI202" s="170"/>
      <c r="DJ202" s="171">
        <v>5</v>
      </c>
      <c r="DK202" s="229">
        <v>1</v>
      </c>
      <c r="DL202" s="230"/>
      <c r="DM202" s="170"/>
      <c r="DN202" s="171">
        <v>5</v>
      </c>
      <c r="DO202" s="229">
        <v>1</v>
      </c>
      <c r="DP202" s="230"/>
      <c r="DQ202" s="170"/>
      <c r="DR202" s="171">
        <v>5</v>
      </c>
      <c r="DS202" s="229">
        <v>1</v>
      </c>
      <c r="DT202" s="230"/>
      <c r="DU202" s="170"/>
      <c r="DV202" s="171">
        <v>5</v>
      </c>
      <c r="DW202" s="229">
        <v>1</v>
      </c>
      <c r="DX202" s="230"/>
      <c r="DY202" s="170"/>
      <c r="DZ202" s="259">
        <f t="shared" si="60"/>
        <v>135</v>
      </c>
      <c r="EA202" s="260">
        <f t="shared" si="61"/>
        <v>27</v>
      </c>
      <c r="EB202" s="260">
        <f t="shared" si="62"/>
        <v>0</v>
      </c>
      <c r="EC202" s="261">
        <f t="shared" si="63"/>
        <v>0</v>
      </c>
      <c r="EE202" s="688"/>
      <c r="EF202" s="688"/>
      <c r="EG202" s="688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86"/>
      <c r="JD202" s="686"/>
      <c r="JE202" s="686"/>
      <c r="JF202" s="687"/>
      <c r="JG202" s="167"/>
      <c r="JH202" s="688"/>
      <c r="JI202" s="688"/>
      <c r="JJ202" s="688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86"/>
      <c r="OG202" s="686"/>
      <c r="OH202" s="686"/>
      <c r="OI202" s="687"/>
      <c r="OJ202" s="167"/>
      <c r="OK202" s="688"/>
      <c r="OL202" s="688"/>
      <c r="OM202" s="688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86"/>
      <c r="TJ202" s="686"/>
      <c r="TK202" s="686"/>
      <c r="TL202" s="687"/>
      <c r="TM202" s="167"/>
      <c r="TN202" s="688"/>
      <c r="TO202" s="688"/>
      <c r="TP202" s="688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86"/>
      <c r="YM202" s="686"/>
      <c r="YN202" s="686"/>
      <c r="YO202" s="687"/>
      <c r="YP202" s="167"/>
      <c r="YQ202" s="688"/>
      <c r="YR202" s="688"/>
      <c r="YS202" s="688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86"/>
      <c r="ADP202" s="686"/>
      <c r="ADQ202" s="686"/>
      <c r="ADR202" s="687"/>
      <c r="ADS202" s="167"/>
      <c r="ADT202" s="688"/>
      <c r="ADU202" s="688"/>
      <c r="ADV202" s="688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86"/>
      <c r="AIS202" s="686"/>
      <c r="AIT202" s="686"/>
      <c r="AIU202" s="687"/>
      <c r="AIV202" s="167"/>
      <c r="AIW202" s="688"/>
      <c r="AIX202" s="688"/>
      <c r="AIY202" s="688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86"/>
      <c r="ANV202" s="686"/>
      <c r="ANW202" s="686"/>
      <c r="ANX202" s="687"/>
      <c r="ANY202" s="167"/>
      <c r="ANZ202" s="688"/>
      <c r="AOA202" s="688"/>
      <c r="AOB202" s="688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86"/>
      <c r="ASY202" s="686"/>
      <c r="ASZ202" s="686"/>
      <c r="ATA202" s="687"/>
      <c r="ATB202" s="167"/>
      <c r="ATC202" s="688"/>
      <c r="ATD202" s="688"/>
      <c r="ATE202" s="688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86"/>
      <c r="AYB202" s="686"/>
      <c r="AYC202" s="686"/>
      <c r="AYD202" s="687"/>
      <c r="AYE202" s="167"/>
      <c r="AYF202" s="688"/>
      <c r="AYG202" s="688"/>
      <c r="AYH202" s="688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86"/>
      <c r="BDE202" s="686"/>
      <c r="BDF202" s="686"/>
      <c r="BDG202" s="687"/>
      <c r="BDH202" s="167"/>
      <c r="BDI202" s="688"/>
      <c r="BDJ202" s="688"/>
      <c r="BDK202" s="688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86"/>
      <c r="BIH202" s="686"/>
      <c r="BII202" s="686"/>
      <c r="BIJ202" s="687"/>
      <c r="BIK202" s="167"/>
      <c r="BIL202" s="688"/>
      <c r="BIM202" s="688"/>
      <c r="BIN202" s="688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86"/>
      <c r="BNK202" s="686"/>
      <c r="BNL202" s="686"/>
      <c r="BNM202" s="687"/>
      <c r="BNN202" s="167"/>
      <c r="BNO202" s="688"/>
      <c r="BNP202" s="688"/>
      <c r="BNQ202" s="688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86"/>
      <c r="BSN202" s="686"/>
      <c r="BSO202" s="686"/>
      <c r="BSP202" s="687"/>
      <c r="BSQ202" s="167"/>
      <c r="BSR202" s="688"/>
      <c r="BSS202" s="688"/>
      <c r="BST202" s="688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86"/>
      <c r="BXQ202" s="686"/>
      <c r="BXR202" s="686"/>
      <c r="BXS202" s="687"/>
      <c r="BXT202" s="167"/>
      <c r="BXU202" s="688"/>
      <c r="BXV202" s="688"/>
      <c r="BXW202" s="688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86"/>
      <c r="CCT202" s="686"/>
      <c r="CCU202" s="686"/>
      <c r="CCV202" s="687"/>
      <c r="CCW202" s="167"/>
      <c r="CCX202" s="688"/>
      <c r="CCY202" s="688"/>
      <c r="CCZ202" s="688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86"/>
      <c r="CHW202" s="686"/>
      <c r="CHX202" s="686"/>
      <c r="CHY202" s="687"/>
      <c r="CHZ202" s="167"/>
      <c r="CIA202" s="688"/>
      <c r="CIB202" s="688"/>
      <c r="CIC202" s="688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86"/>
      <c r="CMZ202" s="686"/>
      <c r="CNA202" s="686"/>
      <c r="CNB202" s="687"/>
      <c r="CNC202" s="167"/>
      <c r="CND202" s="688"/>
      <c r="CNE202" s="688"/>
      <c r="CNF202" s="688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86"/>
      <c r="CSC202" s="686"/>
      <c r="CSD202" s="686"/>
      <c r="CSE202" s="687"/>
      <c r="CSF202" s="167"/>
      <c r="CSG202" s="688"/>
      <c r="CSH202" s="688"/>
      <c r="CSI202" s="688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86"/>
      <c r="CXF202" s="686"/>
      <c r="CXG202" s="686"/>
      <c r="CXH202" s="687"/>
      <c r="CXI202" s="167"/>
      <c r="CXJ202" s="688"/>
      <c r="CXK202" s="688"/>
      <c r="CXL202" s="688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86"/>
      <c r="DCI202" s="686"/>
      <c r="DCJ202" s="686"/>
      <c r="DCK202" s="687"/>
      <c r="DCL202" s="167"/>
      <c r="DCM202" s="688"/>
      <c r="DCN202" s="688"/>
      <c r="DCO202" s="688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86"/>
      <c r="DHL202" s="686"/>
      <c r="DHM202" s="686"/>
      <c r="DHN202" s="687"/>
      <c r="DHO202" s="167"/>
      <c r="DHP202" s="688"/>
      <c r="DHQ202" s="688"/>
      <c r="DHR202" s="688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86"/>
      <c r="DMO202" s="686"/>
      <c r="DMP202" s="686"/>
      <c r="DMQ202" s="687"/>
      <c r="DMR202" s="167"/>
      <c r="DMS202" s="688"/>
      <c r="DMT202" s="688"/>
      <c r="DMU202" s="688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86"/>
      <c r="DRR202" s="686"/>
      <c r="DRS202" s="686"/>
      <c r="DRT202" s="687"/>
      <c r="DRU202" s="167"/>
      <c r="DRV202" s="688"/>
      <c r="DRW202" s="688"/>
      <c r="DRX202" s="688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86"/>
      <c r="DWU202" s="686"/>
      <c r="DWV202" s="686"/>
      <c r="DWW202" s="687"/>
      <c r="DWX202" s="167"/>
      <c r="DWY202" s="688"/>
      <c r="DWZ202" s="688"/>
      <c r="DXA202" s="688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86"/>
      <c r="EBX202" s="686"/>
      <c r="EBY202" s="686"/>
      <c r="EBZ202" s="687"/>
      <c r="ECA202" s="167"/>
      <c r="ECB202" s="688"/>
      <c r="ECC202" s="688"/>
      <c r="ECD202" s="688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86"/>
      <c r="EHA202" s="686"/>
      <c r="EHB202" s="686"/>
      <c r="EHC202" s="687"/>
      <c r="EHD202" s="167"/>
      <c r="EHE202" s="688"/>
      <c r="EHF202" s="688"/>
      <c r="EHG202" s="688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86"/>
      <c r="EMD202" s="686"/>
      <c r="EME202" s="686"/>
      <c r="EMF202" s="687"/>
      <c r="EMG202" s="167"/>
      <c r="EMH202" s="688"/>
      <c r="EMI202" s="688"/>
      <c r="EMJ202" s="688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86"/>
      <c r="ERG202" s="686"/>
      <c r="ERH202" s="686"/>
      <c r="ERI202" s="687"/>
      <c r="ERJ202" s="167"/>
      <c r="ERK202" s="688"/>
      <c r="ERL202" s="688"/>
      <c r="ERM202" s="688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86"/>
      <c r="EWJ202" s="686"/>
      <c r="EWK202" s="686"/>
      <c r="EWL202" s="687"/>
      <c r="EWM202" s="167"/>
      <c r="EWN202" s="688"/>
      <c r="EWO202" s="688"/>
      <c r="EWP202" s="688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86"/>
      <c r="FBM202" s="686"/>
      <c r="FBN202" s="686"/>
      <c r="FBO202" s="687"/>
      <c r="FBP202" s="167"/>
      <c r="FBQ202" s="688"/>
      <c r="FBR202" s="688"/>
      <c r="FBS202" s="688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86"/>
      <c r="FGP202" s="686"/>
      <c r="FGQ202" s="686"/>
      <c r="FGR202" s="687"/>
      <c r="FGS202" s="167"/>
      <c r="FGT202" s="688"/>
      <c r="FGU202" s="688"/>
      <c r="FGV202" s="688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86"/>
      <c r="FLS202" s="686"/>
      <c r="FLT202" s="686"/>
      <c r="FLU202" s="687"/>
      <c r="FLV202" s="167"/>
      <c r="FLW202" s="688"/>
      <c r="FLX202" s="688"/>
      <c r="FLY202" s="688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86"/>
      <c r="FQV202" s="686"/>
      <c r="FQW202" s="686"/>
      <c r="FQX202" s="687"/>
      <c r="FQY202" s="167"/>
      <c r="FQZ202" s="688"/>
      <c r="FRA202" s="688"/>
      <c r="FRB202" s="688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86"/>
      <c r="FVY202" s="686"/>
      <c r="FVZ202" s="686"/>
      <c r="FWA202" s="687"/>
      <c r="FWB202" s="167"/>
      <c r="FWC202" s="688"/>
      <c r="FWD202" s="688"/>
      <c r="FWE202" s="688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86"/>
      <c r="GBB202" s="686"/>
      <c r="GBC202" s="686"/>
      <c r="GBD202" s="687"/>
      <c r="GBE202" s="167"/>
      <c r="GBF202" s="688"/>
      <c r="GBG202" s="688"/>
      <c r="GBH202" s="688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86"/>
      <c r="GGE202" s="686"/>
      <c r="GGF202" s="686"/>
      <c r="GGG202" s="687"/>
      <c r="GGH202" s="167"/>
      <c r="GGI202" s="688"/>
      <c r="GGJ202" s="688"/>
      <c r="GGK202" s="688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86"/>
      <c r="GLH202" s="686"/>
      <c r="GLI202" s="686"/>
      <c r="GLJ202" s="687"/>
      <c r="GLK202" s="167"/>
      <c r="GLL202" s="688"/>
      <c r="GLM202" s="688"/>
      <c r="GLN202" s="688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86"/>
      <c r="GQK202" s="686"/>
      <c r="GQL202" s="686"/>
      <c r="GQM202" s="687"/>
      <c r="GQN202" s="167"/>
      <c r="GQO202" s="688"/>
      <c r="GQP202" s="688"/>
      <c r="GQQ202" s="688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86"/>
      <c r="GVN202" s="686"/>
      <c r="GVO202" s="686"/>
      <c r="GVP202" s="687"/>
      <c r="GVQ202" s="167"/>
      <c r="GVR202" s="688"/>
      <c r="GVS202" s="688"/>
      <c r="GVT202" s="688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86"/>
      <c r="HAQ202" s="686"/>
      <c r="HAR202" s="686"/>
      <c r="HAS202" s="687"/>
      <c r="HAT202" s="167"/>
      <c r="HAU202" s="688"/>
      <c r="HAV202" s="688"/>
      <c r="HAW202" s="688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86"/>
      <c r="HFT202" s="686"/>
      <c r="HFU202" s="686"/>
      <c r="HFV202" s="687"/>
      <c r="HFW202" s="167"/>
      <c r="HFX202" s="688"/>
      <c r="HFY202" s="688"/>
      <c r="HFZ202" s="688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86"/>
      <c r="HKW202" s="686"/>
      <c r="HKX202" s="686"/>
      <c r="HKY202" s="687"/>
      <c r="HKZ202" s="167"/>
      <c r="HLA202" s="688"/>
      <c r="HLB202" s="688"/>
      <c r="HLC202" s="688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86"/>
      <c r="HPZ202" s="686"/>
      <c r="HQA202" s="686"/>
      <c r="HQB202" s="687"/>
      <c r="HQC202" s="167"/>
      <c r="HQD202" s="688"/>
      <c r="HQE202" s="688"/>
      <c r="HQF202" s="688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86"/>
      <c r="HVC202" s="686"/>
      <c r="HVD202" s="686"/>
      <c r="HVE202" s="687"/>
      <c r="HVF202" s="167"/>
      <c r="HVG202" s="688"/>
      <c r="HVH202" s="688"/>
      <c r="HVI202" s="688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86"/>
      <c r="IAF202" s="686"/>
      <c r="IAG202" s="686"/>
      <c r="IAH202" s="687"/>
      <c r="IAI202" s="167"/>
      <c r="IAJ202" s="688"/>
      <c r="IAK202" s="688"/>
      <c r="IAL202" s="688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86"/>
      <c r="IFI202" s="686"/>
      <c r="IFJ202" s="686"/>
      <c r="IFK202" s="687"/>
      <c r="IFL202" s="167"/>
      <c r="IFM202" s="688"/>
      <c r="IFN202" s="688"/>
      <c r="IFO202" s="688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86"/>
      <c r="IKL202" s="686"/>
      <c r="IKM202" s="686"/>
      <c r="IKN202" s="687"/>
      <c r="IKO202" s="167"/>
      <c r="IKP202" s="688"/>
      <c r="IKQ202" s="688"/>
      <c r="IKR202" s="688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86"/>
      <c r="IPO202" s="686"/>
      <c r="IPP202" s="686"/>
      <c r="IPQ202" s="687"/>
      <c r="IPR202" s="167"/>
      <c r="IPS202" s="688"/>
      <c r="IPT202" s="688"/>
      <c r="IPU202" s="688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86"/>
      <c r="IUR202" s="686"/>
      <c r="IUS202" s="686"/>
      <c r="IUT202" s="687"/>
      <c r="IUU202" s="167"/>
      <c r="IUV202" s="688"/>
      <c r="IUW202" s="688"/>
      <c r="IUX202" s="688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86"/>
      <c r="IZU202" s="686"/>
      <c r="IZV202" s="686"/>
      <c r="IZW202" s="687"/>
      <c r="IZX202" s="167"/>
      <c r="IZY202" s="688"/>
      <c r="IZZ202" s="688"/>
      <c r="JAA202" s="688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86"/>
      <c r="JEX202" s="686"/>
      <c r="JEY202" s="686"/>
      <c r="JEZ202" s="687"/>
      <c r="JFA202" s="167"/>
      <c r="JFB202" s="688"/>
      <c r="JFC202" s="688"/>
      <c r="JFD202" s="688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86"/>
      <c r="JKA202" s="686"/>
      <c r="JKB202" s="686"/>
      <c r="JKC202" s="687"/>
      <c r="JKD202" s="167"/>
      <c r="JKE202" s="688"/>
      <c r="JKF202" s="688"/>
      <c r="JKG202" s="688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86"/>
      <c r="JPD202" s="686"/>
      <c r="JPE202" s="686"/>
      <c r="JPF202" s="687"/>
      <c r="JPG202" s="167"/>
      <c r="JPH202" s="688"/>
      <c r="JPI202" s="688"/>
      <c r="JPJ202" s="688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86"/>
      <c r="JUG202" s="686"/>
      <c r="JUH202" s="686"/>
      <c r="JUI202" s="687"/>
      <c r="JUJ202" s="167"/>
      <c r="JUK202" s="688"/>
      <c r="JUL202" s="688"/>
      <c r="JUM202" s="688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86"/>
      <c r="JZJ202" s="686"/>
      <c r="JZK202" s="686"/>
      <c r="JZL202" s="687"/>
      <c r="JZM202" s="167"/>
      <c r="JZN202" s="688"/>
      <c r="JZO202" s="688"/>
      <c r="JZP202" s="688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86"/>
      <c r="KEM202" s="686"/>
      <c r="KEN202" s="686"/>
      <c r="KEO202" s="687"/>
      <c r="KEP202" s="167"/>
      <c r="KEQ202" s="688"/>
      <c r="KER202" s="688"/>
      <c r="KES202" s="688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86"/>
      <c r="KJP202" s="686"/>
      <c r="KJQ202" s="686"/>
      <c r="KJR202" s="687"/>
      <c r="KJS202" s="167"/>
      <c r="KJT202" s="688"/>
      <c r="KJU202" s="688"/>
      <c r="KJV202" s="688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86"/>
      <c r="KOS202" s="686"/>
      <c r="KOT202" s="686"/>
      <c r="KOU202" s="687"/>
      <c r="KOV202" s="167"/>
      <c r="KOW202" s="688"/>
      <c r="KOX202" s="688"/>
      <c r="KOY202" s="688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86"/>
      <c r="KTV202" s="686"/>
      <c r="KTW202" s="686"/>
      <c r="KTX202" s="687"/>
      <c r="KTY202" s="167"/>
      <c r="KTZ202" s="688"/>
      <c r="KUA202" s="688"/>
      <c r="KUB202" s="688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86"/>
      <c r="KYY202" s="686"/>
      <c r="KYZ202" s="686"/>
      <c r="KZA202" s="687"/>
      <c r="KZB202" s="167"/>
      <c r="KZC202" s="688"/>
      <c r="KZD202" s="688"/>
      <c r="KZE202" s="688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86"/>
      <c r="LEB202" s="686"/>
      <c r="LEC202" s="686"/>
      <c r="LED202" s="687"/>
      <c r="LEE202" s="167"/>
      <c r="LEF202" s="688"/>
      <c r="LEG202" s="688"/>
      <c r="LEH202" s="688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86"/>
      <c r="LJE202" s="686"/>
      <c r="LJF202" s="686"/>
      <c r="LJG202" s="687"/>
      <c r="LJH202" s="167"/>
      <c r="LJI202" s="688"/>
      <c r="LJJ202" s="688"/>
      <c r="LJK202" s="688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86"/>
      <c r="LOH202" s="686"/>
      <c r="LOI202" s="686"/>
      <c r="LOJ202" s="687"/>
      <c r="LOK202" s="167"/>
      <c r="LOL202" s="688"/>
      <c r="LOM202" s="688"/>
      <c r="LON202" s="688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86"/>
      <c r="LTK202" s="686"/>
      <c r="LTL202" s="686"/>
      <c r="LTM202" s="687"/>
      <c r="LTN202" s="167"/>
      <c r="LTO202" s="688"/>
      <c r="LTP202" s="688"/>
      <c r="LTQ202" s="688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86"/>
      <c r="LYN202" s="686"/>
      <c r="LYO202" s="686"/>
      <c r="LYP202" s="687"/>
      <c r="LYQ202" s="167"/>
      <c r="LYR202" s="688"/>
      <c r="LYS202" s="688"/>
      <c r="LYT202" s="688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86"/>
      <c r="MDQ202" s="686"/>
      <c r="MDR202" s="686"/>
      <c r="MDS202" s="687"/>
      <c r="MDT202" s="167"/>
      <c r="MDU202" s="688"/>
      <c r="MDV202" s="688"/>
      <c r="MDW202" s="688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86"/>
      <c r="MIT202" s="686"/>
      <c r="MIU202" s="686"/>
      <c r="MIV202" s="687"/>
      <c r="MIW202" s="167"/>
      <c r="MIX202" s="688"/>
      <c r="MIY202" s="688"/>
      <c r="MIZ202" s="688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86"/>
      <c r="MNW202" s="686"/>
      <c r="MNX202" s="686"/>
      <c r="MNY202" s="687"/>
      <c r="MNZ202" s="167"/>
      <c r="MOA202" s="688"/>
      <c r="MOB202" s="688"/>
      <c r="MOC202" s="688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86"/>
      <c r="MSZ202" s="686"/>
      <c r="MTA202" s="686"/>
      <c r="MTB202" s="687"/>
      <c r="MTC202" s="167"/>
      <c r="MTD202" s="688"/>
      <c r="MTE202" s="688"/>
      <c r="MTF202" s="688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86"/>
      <c r="MYC202" s="686"/>
      <c r="MYD202" s="686"/>
      <c r="MYE202" s="687"/>
      <c r="MYF202" s="167"/>
      <c r="MYG202" s="688"/>
      <c r="MYH202" s="688"/>
      <c r="MYI202" s="688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86"/>
      <c r="NDF202" s="686"/>
      <c r="NDG202" s="686"/>
      <c r="NDH202" s="687"/>
      <c r="NDI202" s="167"/>
      <c r="NDJ202" s="688"/>
      <c r="NDK202" s="688"/>
      <c r="NDL202" s="688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86"/>
      <c r="NII202" s="686"/>
      <c r="NIJ202" s="686"/>
      <c r="NIK202" s="687"/>
      <c r="NIL202" s="167"/>
      <c r="NIM202" s="688"/>
      <c r="NIN202" s="688"/>
      <c r="NIO202" s="688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86"/>
      <c r="NNL202" s="686"/>
      <c r="NNM202" s="686"/>
      <c r="NNN202" s="687"/>
      <c r="NNO202" s="167"/>
      <c r="NNP202" s="688"/>
      <c r="NNQ202" s="688"/>
      <c r="NNR202" s="688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86"/>
      <c r="NSO202" s="686"/>
      <c r="NSP202" s="686"/>
      <c r="NSQ202" s="687"/>
      <c r="NSR202" s="167"/>
      <c r="NSS202" s="688"/>
      <c r="NST202" s="688"/>
      <c r="NSU202" s="688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86"/>
      <c r="NXR202" s="686"/>
      <c r="NXS202" s="686"/>
      <c r="NXT202" s="687"/>
      <c r="NXU202" s="167"/>
      <c r="NXV202" s="688"/>
      <c r="NXW202" s="688"/>
      <c r="NXX202" s="688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86"/>
      <c r="OCU202" s="686"/>
      <c r="OCV202" s="686"/>
      <c r="OCW202" s="687"/>
      <c r="OCX202" s="167"/>
      <c r="OCY202" s="688"/>
      <c r="OCZ202" s="688"/>
      <c r="ODA202" s="688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86"/>
      <c r="OHX202" s="686"/>
      <c r="OHY202" s="686"/>
      <c r="OHZ202" s="687"/>
      <c r="OIA202" s="167"/>
      <c r="OIB202" s="688"/>
      <c r="OIC202" s="688"/>
      <c r="OID202" s="688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86"/>
      <c r="ONA202" s="686"/>
      <c r="ONB202" s="686"/>
      <c r="ONC202" s="687"/>
      <c r="OND202" s="167"/>
      <c r="ONE202" s="688"/>
      <c r="ONF202" s="688"/>
      <c r="ONG202" s="688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86"/>
      <c r="OSD202" s="686"/>
      <c r="OSE202" s="686"/>
      <c r="OSF202" s="687"/>
      <c r="OSG202" s="167"/>
      <c r="OSH202" s="688"/>
      <c r="OSI202" s="688"/>
      <c r="OSJ202" s="688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86"/>
      <c r="OXG202" s="686"/>
      <c r="OXH202" s="686"/>
      <c r="OXI202" s="687"/>
      <c r="OXJ202" s="167"/>
      <c r="OXK202" s="688"/>
      <c r="OXL202" s="688"/>
      <c r="OXM202" s="688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86"/>
      <c r="PCJ202" s="686"/>
      <c r="PCK202" s="686"/>
      <c r="PCL202" s="687"/>
      <c r="PCM202" s="167"/>
      <c r="PCN202" s="688"/>
      <c r="PCO202" s="688"/>
      <c r="PCP202" s="688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86"/>
      <c r="PHM202" s="686"/>
      <c r="PHN202" s="686"/>
      <c r="PHO202" s="687"/>
      <c r="PHP202" s="167"/>
      <c r="PHQ202" s="688"/>
      <c r="PHR202" s="688"/>
      <c r="PHS202" s="688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86"/>
      <c r="PMP202" s="686"/>
      <c r="PMQ202" s="686"/>
      <c r="PMR202" s="687"/>
      <c r="PMS202" s="167"/>
      <c r="PMT202" s="688"/>
      <c r="PMU202" s="688"/>
      <c r="PMV202" s="688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86"/>
      <c r="PRS202" s="686"/>
      <c r="PRT202" s="686"/>
      <c r="PRU202" s="687"/>
      <c r="PRV202" s="167"/>
      <c r="PRW202" s="688"/>
      <c r="PRX202" s="688"/>
      <c r="PRY202" s="688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86"/>
      <c r="PWV202" s="686"/>
      <c r="PWW202" s="686"/>
      <c r="PWX202" s="687"/>
      <c r="PWY202" s="167"/>
      <c r="PWZ202" s="688"/>
      <c r="PXA202" s="688"/>
      <c r="PXB202" s="688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86"/>
      <c r="QBY202" s="686"/>
      <c r="QBZ202" s="686"/>
      <c r="QCA202" s="687"/>
      <c r="QCB202" s="167"/>
      <c r="QCC202" s="688"/>
      <c r="QCD202" s="688"/>
      <c r="QCE202" s="688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86"/>
      <c r="QHB202" s="686"/>
      <c r="QHC202" s="686"/>
      <c r="QHD202" s="687"/>
      <c r="QHE202" s="167"/>
      <c r="QHF202" s="688"/>
      <c r="QHG202" s="688"/>
      <c r="QHH202" s="688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86"/>
      <c r="QME202" s="686"/>
      <c r="QMF202" s="686"/>
      <c r="QMG202" s="687"/>
      <c r="QMH202" s="167"/>
      <c r="QMI202" s="688"/>
      <c r="QMJ202" s="688"/>
      <c r="QMK202" s="688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86"/>
      <c r="QRH202" s="686"/>
      <c r="QRI202" s="686"/>
      <c r="QRJ202" s="687"/>
      <c r="QRK202" s="167"/>
      <c r="QRL202" s="688"/>
      <c r="QRM202" s="688"/>
      <c r="QRN202" s="688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86"/>
      <c r="QWK202" s="686"/>
      <c r="QWL202" s="686"/>
      <c r="QWM202" s="687"/>
      <c r="QWN202" s="167"/>
      <c r="QWO202" s="688"/>
      <c r="QWP202" s="688"/>
      <c r="QWQ202" s="688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86"/>
      <c r="RBN202" s="686"/>
      <c r="RBO202" s="686"/>
      <c r="RBP202" s="687"/>
      <c r="RBQ202" s="167"/>
      <c r="RBR202" s="688"/>
      <c r="RBS202" s="688"/>
      <c r="RBT202" s="688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86"/>
      <c r="RGQ202" s="686"/>
      <c r="RGR202" s="686"/>
      <c r="RGS202" s="687"/>
      <c r="RGT202" s="167"/>
      <c r="RGU202" s="688"/>
      <c r="RGV202" s="688"/>
      <c r="RGW202" s="688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86"/>
      <c r="RLT202" s="686"/>
      <c r="RLU202" s="686"/>
      <c r="RLV202" s="687"/>
      <c r="RLW202" s="167"/>
      <c r="RLX202" s="688"/>
      <c r="RLY202" s="688"/>
      <c r="RLZ202" s="688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86"/>
      <c r="RQW202" s="686"/>
      <c r="RQX202" s="686"/>
      <c r="RQY202" s="687"/>
      <c r="RQZ202" s="167"/>
      <c r="RRA202" s="688"/>
      <c r="RRB202" s="688"/>
      <c r="RRC202" s="688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86"/>
      <c r="RVZ202" s="686"/>
      <c r="RWA202" s="686"/>
      <c r="RWB202" s="687"/>
      <c r="RWC202" s="167"/>
      <c r="RWD202" s="688"/>
      <c r="RWE202" s="688"/>
      <c r="RWF202" s="688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86"/>
      <c r="SBC202" s="686"/>
      <c r="SBD202" s="686"/>
      <c r="SBE202" s="687"/>
      <c r="SBF202" s="167"/>
      <c r="SBG202" s="688"/>
      <c r="SBH202" s="688"/>
      <c r="SBI202" s="688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86"/>
      <c r="SGF202" s="686"/>
      <c r="SGG202" s="686"/>
      <c r="SGH202" s="687"/>
      <c r="SGI202" s="167"/>
      <c r="SGJ202" s="688"/>
      <c r="SGK202" s="688"/>
      <c r="SGL202" s="688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86"/>
      <c r="SLI202" s="686"/>
      <c r="SLJ202" s="686"/>
      <c r="SLK202" s="687"/>
      <c r="SLL202" s="167"/>
      <c r="SLM202" s="688"/>
      <c r="SLN202" s="688"/>
      <c r="SLO202" s="688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86"/>
      <c r="SQL202" s="686"/>
      <c r="SQM202" s="686"/>
      <c r="SQN202" s="687"/>
      <c r="SQO202" s="167"/>
      <c r="SQP202" s="688"/>
      <c r="SQQ202" s="688"/>
      <c r="SQR202" s="688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86"/>
      <c r="SVO202" s="686"/>
      <c r="SVP202" s="686"/>
      <c r="SVQ202" s="687"/>
      <c r="SVR202" s="167"/>
      <c r="SVS202" s="688"/>
      <c r="SVT202" s="688"/>
      <c r="SVU202" s="688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86"/>
      <c r="TAR202" s="686"/>
      <c r="TAS202" s="686"/>
      <c r="TAT202" s="687"/>
      <c r="TAU202" s="167"/>
      <c r="TAV202" s="688"/>
      <c r="TAW202" s="688"/>
      <c r="TAX202" s="688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86"/>
      <c r="TFU202" s="686"/>
      <c r="TFV202" s="686"/>
      <c r="TFW202" s="687"/>
      <c r="TFX202" s="167"/>
      <c r="TFY202" s="688"/>
      <c r="TFZ202" s="688"/>
      <c r="TGA202" s="688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86"/>
      <c r="TKX202" s="686"/>
      <c r="TKY202" s="686"/>
      <c r="TKZ202" s="687"/>
      <c r="TLA202" s="167"/>
      <c r="TLB202" s="688"/>
      <c r="TLC202" s="688"/>
      <c r="TLD202" s="688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86"/>
      <c r="TQA202" s="686"/>
      <c r="TQB202" s="686"/>
      <c r="TQC202" s="687"/>
      <c r="TQD202" s="167"/>
      <c r="TQE202" s="688"/>
      <c r="TQF202" s="688"/>
      <c r="TQG202" s="688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86"/>
      <c r="TVD202" s="686"/>
      <c r="TVE202" s="686"/>
      <c r="TVF202" s="687"/>
      <c r="TVG202" s="167"/>
      <c r="TVH202" s="688"/>
      <c r="TVI202" s="688"/>
      <c r="TVJ202" s="688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86"/>
      <c r="UAG202" s="686"/>
      <c r="UAH202" s="686"/>
      <c r="UAI202" s="687"/>
      <c r="UAJ202" s="167"/>
      <c r="UAK202" s="688"/>
      <c r="UAL202" s="688"/>
      <c r="UAM202" s="688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86"/>
      <c r="UFJ202" s="686"/>
      <c r="UFK202" s="686"/>
      <c r="UFL202" s="687"/>
      <c r="UFM202" s="167"/>
      <c r="UFN202" s="688"/>
      <c r="UFO202" s="688"/>
      <c r="UFP202" s="688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86"/>
      <c r="UKM202" s="686"/>
      <c r="UKN202" s="686"/>
      <c r="UKO202" s="687"/>
      <c r="UKP202" s="167"/>
      <c r="UKQ202" s="688"/>
      <c r="UKR202" s="688"/>
      <c r="UKS202" s="688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86"/>
      <c r="UPP202" s="686"/>
      <c r="UPQ202" s="686"/>
      <c r="UPR202" s="687"/>
      <c r="UPS202" s="167"/>
      <c r="UPT202" s="688"/>
      <c r="UPU202" s="688"/>
      <c r="UPV202" s="688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86"/>
      <c r="UUS202" s="686"/>
      <c r="UUT202" s="686"/>
      <c r="UUU202" s="687"/>
      <c r="UUV202" s="167"/>
      <c r="UUW202" s="688"/>
      <c r="UUX202" s="688"/>
      <c r="UUY202" s="688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86"/>
      <c r="UZV202" s="686"/>
      <c r="UZW202" s="686"/>
      <c r="UZX202" s="687"/>
      <c r="UZY202" s="167"/>
      <c r="UZZ202" s="688"/>
      <c r="VAA202" s="688"/>
      <c r="VAB202" s="688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86"/>
      <c r="VEY202" s="686"/>
      <c r="VEZ202" s="686"/>
      <c r="VFA202" s="687"/>
      <c r="VFB202" s="167"/>
      <c r="VFC202" s="688"/>
      <c r="VFD202" s="688"/>
      <c r="VFE202" s="688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86"/>
      <c r="VKB202" s="686"/>
      <c r="VKC202" s="686"/>
      <c r="VKD202" s="687"/>
      <c r="VKE202" s="167"/>
      <c r="VKF202" s="688"/>
      <c r="VKG202" s="688"/>
      <c r="VKH202" s="688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86"/>
      <c r="VPE202" s="686"/>
      <c r="VPF202" s="686"/>
      <c r="VPG202" s="687"/>
      <c r="VPH202" s="167"/>
      <c r="VPI202" s="688"/>
      <c r="VPJ202" s="688"/>
      <c r="VPK202" s="688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86"/>
      <c r="VUH202" s="686"/>
      <c r="VUI202" s="686"/>
      <c r="VUJ202" s="687"/>
      <c r="VUK202" s="167"/>
      <c r="VUL202" s="688"/>
      <c r="VUM202" s="688"/>
      <c r="VUN202" s="688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86"/>
      <c r="VZK202" s="686"/>
      <c r="VZL202" s="686"/>
      <c r="VZM202" s="687"/>
      <c r="VZN202" s="167"/>
      <c r="VZO202" s="688"/>
      <c r="VZP202" s="688"/>
      <c r="VZQ202" s="688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86"/>
      <c r="WEN202" s="686"/>
      <c r="WEO202" s="686"/>
      <c r="WEP202" s="687"/>
      <c r="WEQ202" s="167"/>
      <c r="WER202" s="688"/>
      <c r="WES202" s="688"/>
      <c r="WET202" s="688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86"/>
      <c r="WJQ202" s="686"/>
      <c r="WJR202" s="686"/>
      <c r="WJS202" s="687"/>
      <c r="WJT202" s="167"/>
      <c r="WJU202" s="688"/>
      <c r="WJV202" s="688"/>
      <c r="WJW202" s="688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86"/>
      <c r="WOT202" s="686"/>
      <c r="WOU202" s="686"/>
      <c r="WOV202" s="687"/>
      <c r="WOW202" s="167"/>
      <c r="WOX202" s="688"/>
      <c r="WOY202" s="688"/>
      <c r="WOZ202" s="688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86"/>
      <c r="WTW202" s="686"/>
      <c r="WTX202" s="686"/>
      <c r="WTY202" s="687"/>
      <c r="WTZ202" s="167"/>
      <c r="WUA202" s="688"/>
      <c r="WUB202" s="688"/>
      <c r="WUC202" s="688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86"/>
      <c r="WYZ202" s="686"/>
      <c r="WZA202" s="686"/>
      <c r="WZB202" s="687"/>
      <c r="WZC202" s="167"/>
      <c r="WZD202" s="688"/>
      <c r="WZE202" s="688"/>
      <c r="WZF202" s="688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86"/>
      <c r="XEC202" s="686"/>
      <c r="XED202" s="686"/>
      <c r="XEE202" s="687"/>
      <c r="XEF202" s="167"/>
      <c r="XEG202" s="688"/>
      <c r="XEH202" s="688"/>
      <c r="XEI202" s="688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21">
        <v>4</v>
      </c>
      <c r="B203" s="535" t="s">
        <v>1983</v>
      </c>
      <c r="C203" s="563" t="s">
        <v>1984</v>
      </c>
      <c r="D203" s="564" t="s">
        <v>2663</v>
      </c>
      <c r="E203" s="536">
        <v>30</v>
      </c>
      <c r="F203" s="171">
        <v>5</v>
      </c>
      <c r="G203" s="229"/>
      <c r="H203" s="230"/>
      <c r="I203" s="170"/>
      <c r="J203" s="171">
        <v>5</v>
      </c>
      <c r="K203" s="229"/>
      <c r="L203" s="230"/>
      <c r="M203" s="170"/>
      <c r="N203" s="171">
        <v>5</v>
      </c>
      <c r="O203" s="229"/>
      <c r="P203" s="230"/>
      <c r="Q203" s="170"/>
      <c r="R203" s="171">
        <v>5</v>
      </c>
      <c r="S203" s="229"/>
      <c r="T203" s="230"/>
      <c r="U203" s="170"/>
      <c r="V203" s="171"/>
      <c r="W203" s="229"/>
      <c r="X203" s="230"/>
      <c r="Y203" s="170"/>
      <c r="Z203" s="171">
        <v>5</v>
      </c>
      <c r="AA203" s="229"/>
      <c r="AB203" s="230"/>
      <c r="AC203" s="170"/>
      <c r="AD203" s="171">
        <v>5</v>
      </c>
      <c r="AE203" s="229"/>
      <c r="AF203" s="230"/>
      <c r="AG203" s="170"/>
      <c r="AH203" s="171">
        <v>5</v>
      </c>
      <c r="AI203" s="229"/>
      <c r="AJ203" s="230"/>
      <c r="AK203" s="170"/>
      <c r="AL203" s="171">
        <v>5</v>
      </c>
      <c r="AM203" s="229"/>
      <c r="AN203" s="230"/>
      <c r="AO203" s="170"/>
      <c r="AP203" s="171">
        <v>5</v>
      </c>
      <c r="AQ203" s="229"/>
      <c r="AR203" s="230"/>
      <c r="AS203" s="170"/>
      <c r="AT203" s="171">
        <v>5</v>
      </c>
      <c r="AU203" s="229"/>
      <c r="AV203" s="230"/>
      <c r="AW203" s="170"/>
      <c r="AX203" s="171"/>
      <c r="AY203" s="229"/>
      <c r="AZ203" s="230"/>
      <c r="BA203" s="170"/>
      <c r="BB203" s="171">
        <v>5</v>
      </c>
      <c r="BC203" s="229"/>
      <c r="BD203" s="230"/>
      <c r="BE203" s="170"/>
      <c r="BF203" s="171">
        <v>5</v>
      </c>
      <c r="BG203" s="229"/>
      <c r="BH203" s="230"/>
      <c r="BI203" s="170"/>
      <c r="BJ203" s="171">
        <v>5</v>
      </c>
      <c r="BK203" s="229"/>
      <c r="BL203" s="230"/>
      <c r="BM203" s="170"/>
      <c r="BN203" s="171">
        <v>5</v>
      </c>
      <c r="BO203" s="229"/>
      <c r="BP203" s="230"/>
      <c r="BQ203" s="170"/>
      <c r="BR203" s="171">
        <v>5</v>
      </c>
      <c r="BS203" s="229"/>
      <c r="BT203" s="230"/>
      <c r="BU203" s="170"/>
      <c r="BV203" s="171">
        <v>5</v>
      </c>
      <c r="BW203" s="229"/>
      <c r="BX203" s="230"/>
      <c r="BY203" s="170"/>
      <c r="BZ203" s="171"/>
      <c r="CA203" s="229"/>
      <c r="CB203" s="230"/>
      <c r="CC203" s="170"/>
      <c r="CD203" s="171">
        <v>5</v>
      </c>
      <c r="CE203" s="229"/>
      <c r="CF203" s="230"/>
      <c r="CG203" s="170"/>
      <c r="CH203" s="171">
        <v>5</v>
      </c>
      <c r="CI203" s="229"/>
      <c r="CJ203" s="230"/>
      <c r="CK203" s="170"/>
      <c r="CL203" s="171">
        <v>5</v>
      </c>
      <c r="CM203" s="229"/>
      <c r="CN203" s="230"/>
      <c r="CO203" s="170"/>
      <c r="CP203" s="171">
        <v>5</v>
      </c>
      <c r="CQ203" s="229"/>
      <c r="CR203" s="230"/>
      <c r="CS203" s="170"/>
      <c r="CT203" s="171">
        <v>5</v>
      </c>
      <c r="CU203" s="229"/>
      <c r="CV203" s="230"/>
      <c r="CW203" s="170"/>
      <c r="CX203" s="171">
        <v>5</v>
      </c>
      <c r="CY203" s="229"/>
      <c r="CZ203" s="230"/>
      <c r="DA203" s="170"/>
      <c r="DB203" s="171"/>
      <c r="DC203" s="229"/>
      <c r="DD203" s="230"/>
      <c r="DE203" s="170"/>
      <c r="DF203" s="171">
        <v>5</v>
      </c>
      <c r="DG203" s="229"/>
      <c r="DH203" s="230"/>
      <c r="DI203" s="170"/>
      <c r="DJ203" s="171">
        <v>5</v>
      </c>
      <c r="DK203" s="229"/>
      <c r="DL203" s="230"/>
      <c r="DM203" s="170"/>
      <c r="DN203" s="171">
        <v>5</v>
      </c>
      <c r="DO203" s="229"/>
      <c r="DP203" s="230"/>
      <c r="DQ203" s="170"/>
      <c r="DR203" s="171">
        <v>5</v>
      </c>
      <c r="DS203" s="229"/>
      <c r="DT203" s="230"/>
      <c r="DU203" s="170"/>
      <c r="DV203" s="171">
        <v>5</v>
      </c>
      <c r="DW203" s="229"/>
      <c r="DX203" s="230"/>
      <c r="DY203" s="170"/>
      <c r="DZ203" s="259">
        <f t="shared" si="60"/>
        <v>135</v>
      </c>
      <c r="EA203" s="260">
        <f t="shared" si="61"/>
        <v>0</v>
      </c>
      <c r="EB203" s="260">
        <f t="shared" si="62"/>
        <v>0</v>
      </c>
      <c r="EC203" s="261">
        <f t="shared" si="63"/>
        <v>0</v>
      </c>
      <c r="EE203" s="688"/>
      <c r="EF203" s="688"/>
      <c r="EG203" s="688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86"/>
      <c r="JD203" s="686"/>
      <c r="JE203" s="686"/>
      <c r="JF203" s="687"/>
      <c r="JG203" s="167"/>
      <c r="JH203" s="688"/>
      <c r="JI203" s="688"/>
      <c r="JJ203" s="688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86"/>
      <c r="OG203" s="686"/>
      <c r="OH203" s="686"/>
      <c r="OI203" s="687"/>
      <c r="OJ203" s="167"/>
      <c r="OK203" s="688"/>
      <c r="OL203" s="688"/>
      <c r="OM203" s="688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86"/>
      <c r="TJ203" s="686"/>
      <c r="TK203" s="686"/>
      <c r="TL203" s="687"/>
      <c r="TM203" s="167"/>
      <c r="TN203" s="688"/>
      <c r="TO203" s="688"/>
      <c r="TP203" s="688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86"/>
      <c r="YM203" s="686"/>
      <c r="YN203" s="686"/>
      <c r="YO203" s="687"/>
      <c r="YP203" s="167"/>
      <c r="YQ203" s="688"/>
      <c r="YR203" s="688"/>
      <c r="YS203" s="688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86"/>
      <c r="ADP203" s="686"/>
      <c r="ADQ203" s="686"/>
      <c r="ADR203" s="687"/>
      <c r="ADS203" s="167"/>
      <c r="ADT203" s="688"/>
      <c r="ADU203" s="688"/>
      <c r="ADV203" s="688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86"/>
      <c r="AIS203" s="686"/>
      <c r="AIT203" s="686"/>
      <c r="AIU203" s="687"/>
      <c r="AIV203" s="167"/>
      <c r="AIW203" s="688"/>
      <c r="AIX203" s="688"/>
      <c r="AIY203" s="688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86"/>
      <c r="ANV203" s="686"/>
      <c r="ANW203" s="686"/>
      <c r="ANX203" s="687"/>
      <c r="ANY203" s="167"/>
      <c r="ANZ203" s="688"/>
      <c r="AOA203" s="688"/>
      <c r="AOB203" s="688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86"/>
      <c r="ASY203" s="686"/>
      <c r="ASZ203" s="686"/>
      <c r="ATA203" s="687"/>
      <c r="ATB203" s="167"/>
      <c r="ATC203" s="688"/>
      <c r="ATD203" s="688"/>
      <c r="ATE203" s="688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86"/>
      <c r="AYB203" s="686"/>
      <c r="AYC203" s="686"/>
      <c r="AYD203" s="687"/>
      <c r="AYE203" s="167"/>
      <c r="AYF203" s="688"/>
      <c r="AYG203" s="688"/>
      <c r="AYH203" s="688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86"/>
      <c r="BDE203" s="686"/>
      <c r="BDF203" s="686"/>
      <c r="BDG203" s="687"/>
      <c r="BDH203" s="167"/>
      <c r="BDI203" s="688"/>
      <c r="BDJ203" s="688"/>
      <c r="BDK203" s="688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86"/>
      <c r="BIH203" s="686"/>
      <c r="BII203" s="686"/>
      <c r="BIJ203" s="687"/>
      <c r="BIK203" s="167"/>
      <c r="BIL203" s="688"/>
      <c r="BIM203" s="688"/>
      <c r="BIN203" s="688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86"/>
      <c r="BNK203" s="686"/>
      <c r="BNL203" s="686"/>
      <c r="BNM203" s="687"/>
      <c r="BNN203" s="167"/>
      <c r="BNO203" s="688"/>
      <c r="BNP203" s="688"/>
      <c r="BNQ203" s="688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86"/>
      <c r="BSN203" s="686"/>
      <c r="BSO203" s="686"/>
      <c r="BSP203" s="687"/>
      <c r="BSQ203" s="167"/>
      <c r="BSR203" s="688"/>
      <c r="BSS203" s="688"/>
      <c r="BST203" s="688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86"/>
      <c r="BXQ203" s="686"/>
      <c r="BXR203" s="686"/>
      <c r="BXS203" s="687"/>
      <c r="BXT203" s="167"/>
      <c r="BXU203" s="688"/>
      <c r="BXV203" s="688"/>
      <c r="BXW203" s="688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86"/>
      <c r="CCT203" s="686"/>
      <c r="CCU203" s="686"/>
      <c r="CCV203" s="687"/>
      <c r="CCW203" s="167"/>
      <c r="CCX203" s="688"/>
      <c r="CCY203" s="688"/>
      <c r="CCZ203" s="688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86"/>
      <c r="CHW203" s="686"/>
      <c r="CHX203" s="686"/>
      <c r="CHY203" s="687"/>
      <c r="CHZ203" s="167"/>
      <c r="CIA203" s="688"/>
      <c r="CIB203" s="688"/>
      <c r="CIC203" s="688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86"/>
      <c r="CMZ203" s="686"/>
      <c r="CNA203" s="686"/>
      <c r="CNB203" s="687"/>
      <c r="CNC203" s="167"/>
      <c r="CND203" s="688"/>
      <c r="CNE203" s="688"/>
      <c r="CNF203" s="688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86"/>
      <c r="CSC203" s="686"/>
      <c r="CSD203" s="686"/>
      <c r="CSE203" s="687"/>
      <c r="CSF203" s="167"/>
      <c r="CSG203" s="688"/>
      <c r="CSH203" s="688"/>
      <c r="CSI203" s="688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86"/>
      <c r="CXF203" s="686"/>
      <c r="CXG203" s="686"/>
      <c r="CXH203" s="687"/>
      <c r="CXI203" s="167"/>
      <c r="CXJ203" s="688"/>
      <c r="CXK203" s="688"/>
      <c r="CXL203" s="688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86"/>
      <c r="DCI203" s="686"/>
      <c r="DCJ203" s="686"/>
      <c r="DCK203" s="687"/>
      <c r="DCL203" s="167"/>
      <c r="DCM203" s="688"/>
      <c r="DCN203" s="688"/>
      <c r="DCO203" s="688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86"/>
      <c r="DHL203" s="686"/>
      <c r="DHM203" s="686"/>
      <c r="DHN203" s="687"/>
      <c r="DHO203" s="167"/>
      <c r="DHP203" s="688"/>
      <c r="DHQ203" s="688"/>
      <c r="DHR203" s="688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86"/>
      <c r="DMO203" s="686"/>
      <c r="DMP203" s="686"/>
      <c r="DMQ203" s="687"/>
      <c r="DMR203" s="167"/>
      <c r="DMS203" s="688"/>
      <c r="DMT203" s="688"/>
      <c r="DMU203" s="688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86"/>
      <c r="DRR203" s="686"/>
      <c r="DRS203" s="686"/>
      <c r="DRT203" s="687"/>
      <c r="DRU203" s="167"/>
      <c r="DRV203" s="688"/>
      <c r="DRW203" s="688"/>
      <c r="DRX203" s="688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86"/>
      <c r="DWU203" s="686"/>
      <c r="DWV203" s="686"/>
      <c r="DWW203" s="687"/>
      <c r="DWX203" s="167"/>
      <c r="DWY203" s="688"/>
      <c r="DWZ203" s="688"/>
      <c r="DXA203" s="688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86"/>
      <c r="EBX203" s="686"/>
      <c r="EBY203" s="686"/>
      <c r="EBZ203" s="687"/>
      <c r="ECA203" s="167"/>
      <c r="ECB203" s="688"/>
      <c r="ECC203" s="688"/>
      <c r="ECD203" s="688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86"/>
      <c r="EHA203" s="686"/>
      <c r="EHB203" s="686"/>
      <c r="EHC203" s="687"/>
      <c r="EHD203" s="167"/>
      <c r="EHE203" s="688"/>
      <c r="EHF203" s="688"/>
      <c r="EHG203" s="688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86"/>
      <c r="EMD203" s="686"/>
      <c r="EME203" s="686"/>
      <c r="EMF203" s="687"/>
      <c r="EMG203" s="167"/>
      <c r="EMH203" s="688"/>
      <c r="EMI203" s="688"/>
      <c r="EMJ203" s="688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86"/>
      <c r="ERG203" s="686"/>
      <c r="ERH203" s="686"/>
      <c r="ERI203" s="687"/>
      <c r="ERJ203" s="167"/>
      <c r="ERK203" s="688"/>
      <c r="ERL203" s="688"/>
      <c r="ERM203" s="688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86"/>
      <c r="EWJ203" s="686"/>
      <c r="EWK203" s="686"/>
      <c r="EWL203" s="687"/>
      <c r="EWM203" s="167"/>
      <c r="EWN203" s="688"/>
      <c r="EWO203" s="688"/>
      <c r="EWP203" s="688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86"/>
      <c r="FBM203" s="686"/>
      <c r="FBN203" s="686"/>
      <c r="FBO203" s="687"/>
      <c r="FBP203" s="167"/>
      <c r="FBQ203" s="688"/>
      <c r="FBR203" s="688"/>
      <c r="FBS203" s="688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86"/>
      <c r="FGP203" s="686"/>
      <c r="FGQ203" s="686"/>
      <c r="FGR203" s="687"/>
      <c r="FGS203" s="167"/>
      <c r="FGT203" s="688"/>
      <c r="FGU203" s="688"/>
      <c r="FGV203" s="688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86"/>
      <c r="FLS203" s="686"/>
      <c r="FLT203" s="686"/>
      <c r="FLU203" s="687"/>
      <c r="FLV203" s="167"/>
      <c r="FLW203" s="688"/>
      <c r="FLX203" s="688"/>
      <c r="FLY203" s="688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86"/>
      <c r="FQV203" s="686"/>
      <c r="FQW203" s="686"/>
      <c r="FQX203" s="687"/>
      <c r="FQY203" s="167"/>
      <c r="FQZ203" s="688"/>
      <c r="FRA203" s="688"/>
      <c r="FRB203" s="688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86"/>
      <c r="FVY203" s="686"/>
      <c r="FVZ203" s="686"/>
      <c r="FWA203" s="687"/>
      <c r="FWB203" s="167"/>
      <c r="FWC203" s="688"/>
      <c r="FWD203" s="688"/>
      <c r="FWE203" s="688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86"/>
      <c r="GBB203" s="686"/>
      <c r="GBC203" s="686"/>
      <c r="GBD203" s="687"/>
      <c r="GBE203" s="167"/>
      <c r="GBF203" s="688"/>
      <c r="GBG203" s="688"/>
      <c r="GBH203" s="688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86"/>
      <c r="GGE203" s="686"/>
      <c r="GGF203" s="686"/>
      <c r="GGG203" s="687"/>
      <c r="GGH203" s="167"/>
      <c r="GGI203" s="688"/>
      <c r="GGJ203" s="688"/>
      <c r="GGK203" s="688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86"/>
      <c r="GLH203" s="686"/>
      <c r="GLI203" s="686"/>
      <c r="GLJ203" s="687"/>
      <c r="GLK203" s="167"/>
      <c r="GLL203" s="688"/>
      <c r="GLM203" s="688"/>
      <c r="GLN203" s="688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86"/>
      <c r="GQK203" s="686"/>
      <c r="GQL203" s="686"/>
      <c r="GQM203" s="687"/>
      <c r="GQN203" s="167"/>
      <c r="GQO203" s="688"/>
      <c r="GQP203" s="688"/>
      <c r="GQQ203" s="688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86"/>
      <c r="GVN203" s="686"/>
      <c r="GVO203" s="686"/>
      <c r="GVP203" s="687"/>
      <c r="GVQ203" s="167"/>
      <c r="GVR203" s="688"/>
      <c r="GVS203" s="688"/>
      <c r="GVT203" s="688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86"/>
      <c r="HAQ203" s="686"/>
      <c r="HAR203" s="686"/>
      <c r="HAS203" s="687"/>
      <c r="HAT203" s="167"/>
      <c r="HAU203" s="688"/>
      <c r="HAV203" s="688"/>
      <c r="HAW203" s="688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86"/>
      <c r="HFT203" s="686"/>
      <c r="HFU203" s="686"/>
      <c r="HFV203" s="687"/>
      <c r="HFW203" s="167"/>
      <c r="HFX203" s="688"/>
      <c r="HFY203" s="688"/>
      <c r="HFZ203" s="688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86"/>
      <c r="HKW203" s="686"/>
      <c r="HKX203" s="686"/>
      <c r="HKY203" s="687"/>
      <c r="HKZ203" s="167"/>
      <c r="HLA203" s="688"/>
      <c r="HLB203" s="688"/>
      <c r="HLC203" s="688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86"/>
      <c r="HPZ203" s="686"/>
      <c r="HQA203" s="686"/>
      <c r="HQB203" s="687"/>
      <c r="HQC203" s="167"/>
      <c r="HQD203" s="688"/>
      <c r="HQE203" s="688"/>
      <c r="HQF203" s="688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86"/>
      <c r="HVC203" s="686"/>
      <c r="HVD203" s="686"/>
      <c r="HVE203" s="687"/>
      <c r="HVF203" s="167"/>
      <c r="HVG203" s="688"/>
      <c r="HVH203" s="688"/>
      <c r="HVI203" s="688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86"/>
      <c r="IAF203" s="686"/>
      <c r="IAG203" s="686"/>
      <c r="IAH203" s="687"/>
      <c r="IAI203" s="167"/>
      <c r="IAJ203" s="688"/>
      <c r="IAK203" s="688"/>
      <c r="IAL203" s="688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86"/>
      <c r="IFI203" s="686"/>
      <c r="IFJ203" s="686"/>
      <c r="IFK203" s="687"/>
      <c r="IFL203" s="167"/>
      <c r="IFM203" s="688"/>
      <c r="IFN203" s="688"/>
      <c r="IFO203" s="688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86"/>
      <c r="IKL203" s="686"/>
      <c r="IKM203" s="686"/>
      <c r="IKN203" s="687"/>
      <c r="IKO203" s="167"/>
      <c r="IKP203" s="688"/>
      <c r="IKQ203" s="688"/>
      <c r="IKR203" s="688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86"/>
      <c r="IPO203" s="686"/>
      <c r="IPP203" s="686"/>
      <c r="IPQ203" s="687"/>
      <c r="IPR203" s="167"/>
      <c r="IPS203" s="688"/>
      <c r="IPT203" s="688"/>
      <c r="IPU203" s="688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86"/>
      <c r="IUR203" s="686"/>
      <c r="IUS203" s="686"/>
      <c r="IUT203" s="687"/>
      <c r="IUU203" s="167"/>
      <c r="IUV203" s="688"/>
      <c r="IUW203" s="688"/>
      <c r="IUX203" s="688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86"/>
      <c r="IZU203" s="686"/>
      <c r="IZV203" s="686"/>
      <c r="IZW203" s="687"/>
      <c r="IZX203" s="167"/>
      <c r="IZY203" s="688"/>
      <c r="IZZ203" s="688"/>
      <c r="JAA203" s="688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86"/>
      <c r="JEX203" s="686"/>
      <c r="JEY203" s="686"/>
      <c r="JEZ203" s="687"/>
      <c r="JFA203" s="167"/>
      <c r="JFB203" s="688"/>
      <c r="JFC203" s="688"/>
      <c r="JFD203" s="688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86"/>
      <c r="JKA203" s="686"/>
      <c r="JKB203" s="686"/>
      <c r="JKC203" s="687"/>
      <c r="JKD203" s="167"/>
      <c r="JKE203" s="688"/>
      <c r="JKF203" s="688"/>
      <c r="JKG203" s="688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86"/>
      <c r="JPD203" s="686"/>
      <c r="JPE203" s="686"/>
      <c r="JPF203" s="687"/>
      <c r="JPG203" s="167"/>
      <c r="JPH203" s="688"/>
      <c r="JPI203" s="688"/>
      <c r="JPJ203" s="688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86"/>
      <c r="JUG203" s="686"/>
      <c r="JUH203" s="686"/>
      <c r="JUI203" s="687"/>
      <c r="JUJ203" s="167"/>
      <c r="JUK203" s="688"/>
      <c r="JUL203" s="688"/>
      <c r="JUM203" s="688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86"/>
      <c r="JZJ203" s="686"/>
      <c r="JZK203" s="686"/>
      <c r="JZL203" s="687"/>
      <c r="JZM203" s="167"/>
      <c r="JZN203" s="688"/>
      <c r="JZO203" s="688"/>
      <c r="JZP203" s="688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86"/>
      <c r="KEM203" s="686"/>
      <c r="KEN203" s="686"/>
      <c r="KEO203" s="687"/>
      <c r="KEP203" s="167"/>
      <c r="KEQ203" s="688"/>
      <c r="KER203" s="688"/>
      <c r="KES203" s="688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86"/>
      <c r="KJP203" s="686"/>
      <c r="KJQ203" s="686"/>
      <c r="KJR203" s="687"/>
      <c r="KJS203" s="167"/>
      <c r="KJT203" s="688"/>
      <c r="KJU203" s="688"/>
      <c r="KJV203" s="688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86"/>
      <c r="KOS203" s="686"/>
      <c r="KOT203" s="686"/>
      <c r="KOU203" s="687"/>
      <c r="KOV203" s="167"/>
      <c r="KOW203" s="688"/>
      <c r="KOX203" s="688"/>
      <c r="KOY203" s="688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86"/>
      <c r="KTV203" s="686"/>
      <c r="KTW203" s="686"/>
      <c r="KTX203" s="687"/>
      <c r="KTY203" s="167"/>
      <c r="KTZ203" s="688"/>
      <c r="KUA203" s="688"/>
      <c r="KUB203" s="688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86"/>
      <c r="KYY203" s="686"/>
      <c r="KYZ203" s="686"/>
      <c r="KZA203" s="687"/>
      <c r="KZB203" s="167"/>
      <c r="KZC203" s="688"/>
      <c r="KZD203" s="688"/>
      <c r="KZE203" s="688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86"/>
      <c r="LEB203" s="686"/>
      <c r="LEC203" s="686"/>
      <c r="LED203" s="687"/>
      <c r="LEE203" s="167"/>
      <c r="LEF203" s="688"/>
      <c r="LEG203" s="688"/>
      <c r="LEH203" s="688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86"/>
      <c r="LJE203" s="686"/>
      <c r="LJF203" s="686"/>
      <c r="LJG203" s="687"/>
      <c r="LJH203" s="167"/>
      <c r="LJI203" s="688"/>
      <c r="LJJ203" s="688"/>
      <c r="LJK203" s="688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86"/>
      <c r="LOH203" s="686"/>
      <c r="LOI203" s="686"/>
      <c r="LOJ203" s="687"/>
      <c r="LOK203" s="167"/>
      <c r="LOL203" s="688"/>
      <c r="LOM203" s="688"/>
      <c r="LON203" s="688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86"/>
      <c r="LTK203" s="686"/>
      <c r="LTL203" s="686"/>
      <c r="LTM203" s="687"/>
      <c r="LTN203" s="167"/>
      <c r="LTO203" s="688"/>
      <c r="LTP203" s="688"/>
      <c r="LTQ203" s="688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86"/>
      <c r="LYN203" s="686"/>
      <c r="LYO203" s="686"/>
      <c r="LYP203" s="687"/>
      <c r="LYQ203" s="167"/>
      <c r="LYR203" s="688"/>
      <c r="LYS203" s="688"/>
      <c r="LYT203" s="688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86"/>
      <c r="MDQ203" s="686"/>
      <c r="MDR203" s="686"/>
      <c r="MDS203" s="687"/>
      <c r="MDT203" s="167"/>
      <c r="MDU203" s="688"/>
      <c r="MDV203" s="688"/>
      <c r="MDW203" s="688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86"/>
      <c r="MIT203" s="686"/>
      <c r="MIU203" s="686"/>
      <c r="MIV203" s="687"/>
      <c r="MIW203" s="167"/>
      <c r="MIX203" s="688"/>
      <c r="MIY203" s="688"/>
      <c r="MIZ203" s="688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86"/>
      <c r="MNW203" s="686"/>
      <c r="MNX203" s="686"/>
      <c r="MNY203" s="687"/>
      <c r="MNZ203" s="167"/>
      <c r="MOA203" s="688"/>
      <c r="MOB203" s="688"/>
      <c r="MOC203" s="688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86"/>
      <c r="MSZ203" s="686"/>
      <c r="MTA203" s="686"/>
      <c r="MTB203" s="687"/>
      <c r="MTC203" s="167"/>
      <c r="MTD203" s="688"/>
      <c r="MTE203" s="688"/>
      <c r="MTF203" s="688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86"/>
      <c r="MYC203" s="686"/>
      <c r="MYD203" s="686"/>
      <c r="MYE203" s="687"/>
      <c r="MYF203" s="167"/>
      <c r="MYG203" s="688"/>
      <c r="MYH203" s="688"/>
      <c r="MYI203" s="688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86"/>
      <c r="NDF203" s="686"/>
      <c r="NDG203" s="686"/>
      <c r="NDH203" s="687"/>
      <c r="NDI203" s="167"/>
      <c r="NDJ203" s="688"/>
      <c r="NDK203" s="688"/>
      <c r="NDL203" s="688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86"/>
      <c r="NII203" s="686"/>
      <c r="NIJ203" s="686"/>
      <c r="NIK203" s="687"/>
      <c r="NIL203" s="167"/>
      <c r="NIM203" s="688"/>
      <c r="NIN203" s="688"/>
      <c r="NIO203" s="688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86"/>
      <c r="NNL203" s="686"/>
      <c r="NNM203" s="686"/>
      <c r="NNN203" s="687"/>
      <c r="NNO203" s="167"/>
      <c r="NNP203" s="688"/>
      <c r="NNQ203" s="688"/>
      <c r="NNR203" s="688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86"/>
      <c r="NSO203" s="686"/>
      <c r="NSP203" s="686"/>
      <c r="NSQ203" s="687"/>
      <c r="NSR203" s="167"/>
      <c r="NSS203" s="688"/>
      <c r="NST203" s="688"/>
      <c r="NSU203" s="688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86"/>
      <c r="NXR203" s="686"/>
      <c r="NXS203" s="686"/>
      <c r="NXT203" s="687"/>
      <c r="NXU203" s="167"/>
      <c r="NXV203" s="688"/>
      <c r="NXW203" s="688"/>
      <c r="NXX203" s="688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86"/>
      <c r="OCU203" s="686"/>
      <c r="OCV203" s="686"/>
      <c r="OCW203" s="687"/>
      <c r="OCX203" s="167"/>
      <c r="OCY203" s="688"/>
      <c r="OCZ203" s="688"/>
      <c r="ODA203" s="688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86"/>
      <c r="OHX203" s="686"/>
      <c r="OHY203" s="686"/>
      <c r="OHZ203" s="687"/>
      <c r="OIA203" s="167"/>
      <c r="OIB203" s="688"/>
      <c r="OIC203" s="688"/>
      <c r="OID203" s="688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86"/>
      <c r="ONA203" s="686"/>
      <c r="ONB203" s="686"/>
      <c r="ONC203" s="687"/>
      <c r="OND203" s="167"/>
      <c r="ONE203" s="688"/>
      <c r="ONF203" s="688"/>
      <c r="ONG203" s="688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86"/>
      <c r="OSD203" s="686"/>
      <c r="OSE203" s="686"/>
      <c r="OSF203" s="687"/>
      <c r="OSG203" s="167"/>
      <c r="OSH203" s="688"/>
      <c r="OSI203" s="688"/>
      <c r="OSJ203" s="688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86"/>
      <c r="OXG203" s="686"/>
      <c r="OXH203" s="686"/>
      <c r="OXI203" s="687"/>
      <c r="OXJ203" s="167"/>
      <c r="OXK203" s="688"/>
      <c r="OXL203" s="688"/>
      <c r="OXM203" s="688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86"/>
      <c r="PCJ203" s="686"/>
      <c r="PCK203" s="686"/>
      <c r="PCL203" s="687"/>
      <c r="PCM203" s="167"/>
      <c r="PCN203" s="688"/>
      <c r="PCO203" s="688"/>
      <c r="PCP203" s="688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86"/>
      <c r="PHM203" s="686"/>
      <c r="PHN203" s="686"/>
      <c r="PHO203" s="687"/>
      <c r="PHP203" s="167"/>
      <c r="PHQ203" s="688"/>
      <c r="PHR203" s="688"/>
      <c r="PHS203" s="688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86"/>
      <c r="PMP203" s="686"/>
      <c r="PMQ203" s="686"/>
      <c r="PMR203" s="687"/>
      <c r="PMS203" s="167"/>
      <c r="PMT203" s="688"/>
      <c r="PMU203" s="688"/>
      <c r="PMV203" s="688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86"/>
      <c r="PRS203" s="686"/>
      <c r="PRT203" s="686"/>
      <c r="PRU203" s="687"/>
      <c r="PRV203" s="167"/>
      <c r="PRW203" s="688"/>
      <c r="PRX203" s="688"/>
      <c r="PRY203" s="688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86"/>
      <c r="PWV203" s="686"/>
      <c r="PWW203" s="686"/>
      <c r="PWX203" s="687"/>
      <c r="PWY203" s="167"/>
      <c r="PWZ203" s="688"/>
      <c r="PXA203" s="688"/>
      <c r="PXB203" s="688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86"/>
      <c r="QBY203" s="686"/>
      <c r="QBZ203" s="686"/>
      <c r="QCA203" s="687"/>
      <c r="QCB203" s="167"/>
      <c r="QCC203" s="688"/>
      <c r="QCD203" s="688"/>
      <c r="QCE203" s="688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86"/>
      <c r="QHB203" s="686"/>
      <c r="QHC203" s="686"/>
      <c r="QHD203" s="687"/>
      <c r="QHE203" s="167"/>
      <c r="QHF203" s="688"/>
      <c r="QHG203" s="688"/>
      <c r="QHH203" s="688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86"/>
      <c r="QME203" s="686"/>
      <c r="QMF203" s="686"/>
      <c r="QMG203" s="687"/>
      <c r="QMH203" s="167"/>
      <c r="QMI203" s="688"/>
      <c r="QMJ203" s="688"/>
      <c r="QMK203" s="688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86"/>
      <c r="QRH203" s="686"/>
      <c r="QRI203" s="686"/>
      <c r="QRJ203" s="687"/>
      <c r="QRK203" s="167"/>
      <c r="QRL203" s="688"/>
      <c r="QRM203" s="688"/>
      <c r="QRN203" s="688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86"/>
      <c r="QWK203" s="686"/>
      <c r="QWL203" s="686"/>
      <c r="QWM203" s="687"/>
      <c r="QWN203" s="167"/>
      <c r="QWO203" s="688"/>
      <c r="QWP203" s="688"/>
      <c r="QWQ203" s="688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86"/>
      <c r="RBN203" s="686"/>
      <c r="RBO203" s="686"/>
      <c r="RBP203" s="687"/>
      <c r="RBQ203" s="167"/>
      <c r="RBR203" s="688"/>
      <c r="RBS203" s="688"/>
      <c r="RBT203" s="688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86"/>
      <c r="RGQ203" s="686"/>
      <c r="RGR203" s="686"/>
      <c r="RGS203" s="687"/>
      <c r="RGT203" s="167"/>
      <c r="RGU203" s="688"/>
      <c r="RGV203" s="688"/>
      <c r="RGW203" s="688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86"/>
      <c r="RLT203" s="686"/>
      <c r="RLU203" s="686"/>
      <c r="RLV203" s="687"/>
      <c r="RLW203" s="167"/>
      <c r="RLX203" s="688"/>
      <c r="RLY203" s="688"/>
      <c r="RLZ203" s="688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86"/>
      <c r="RQW203" s="686"/>
      <c r="RQX203" s="686"/>
      <c r="RQY203" s="687"/>
      <c r="RQZ203" s="167"/>
      <c r="RRA203" s="688"/>
      <c r="RRB203" s="688"/>
      <c r="RRC203" s="688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86"/>
      <c r="RVZ203" s="686"/>
      <c r="RWA203" s="686"/>
      <c r="RWB203" s="687"/>
      <c r="RWC203" s="167"/>
      <c r="RWD203" s="688"/>
      <c r="RWE203" s="688"/>
      <c r="RWF203" s="688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86"/>
      <c r="SBC203" s="686"/>
      <c r="SBD203" s="686"/>
      <c r="SBE203" s="687"/>
      <c r="SBF203" s="167"/>
      <c r="SBG203" s="688"/>
      <c r="SBH203" s="688"/>
      <c r="SBI203" s="688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86"/>
      <c r="SGF203" s="686"/>
      <c r="SGG203" s="686"/>
      <c r="SGH203" s="687"/>
      <c r="SGI203" s="167"/>
      <c r="SGJ203" s="688"/>
      <c r="SGK203" s="688"/>
      <c r="SGL203" s="688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86"/>
      <c r="SLI203" s="686"/>
      <c r="SLJ203" s="686"/>
      <c r="SLK203" s="687"/>
      <c r="SLL203" s="167"/>
      <c r="SLM203" s="688"/>
      <c r="SLN203" s="688"/>
      <c r="SLO203" s="688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86"/>
      <c r="SQL203" s="686"/>
      <c r="SQM203" s="686"/>
      <c r="SQN203" s="687"/>
      <c r="SQO203" s="167"/>
      <c r="SQP203" s="688"/>
      <c r="SQQ203" s="688"/>
      <c r="SQR203" s="688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86"/>
      <c r="SVO203" s="686"/>
      <c r="SVP203" s="686"/>
      <c r="SVQ203" s="687"/>
      <c r="SVR203" s="167"/>
      <c r="SVS203" s="688"/>
      <c r="SVT203" s="688"/>
      <c r="SVU203" s="688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86"/>
      <c r="TAR203" s="686"/>
      <c r="TAS203" s="686"/>
      <c r="TAT203" s="687"/>
      <c r="TAU203" s="167"/>
      <c r="TAV203" s="688"/>
      <c r="TAW203" s="688"/>
      <c r="TAX203" s="688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86"/>
      <c r="TFU203" s="686"/>
      <c r="TFV203" s="686"/>
      <c r="TFW203" s="687"/>
      <c r="TFX203" s="167"/>
      <c r="TFY203" s="688"/>
      <c r="TFZ203" s="688"/>
      <c r="TGA203" s="688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86"/>
      <c r="TKX203" s="686"/>
      <c r="TKY203" s="686"/>
      <c r="TKZ203" s="687"/>
      <c r="TLA203" s="167"/>
      <c r="TLB203" s="688"/>
      <c r="TLC203" s="688"/>
      <c r="TLD203" s="688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86"/>
      <c r="TQA203" s="686"/>
      <c r="TQB203" s="686"/>
      <c r="TQC203" s="687"/>
      <c r="TQD203" s="167"/>
      <c r="TQE203" s="688"/>
      <c r="TQF203" s="688"/>
      <c r="TQG203" s="688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86"/>
      <c r="TVD203" s="686"/>
      <c r="TVE203" s="686"/>
      <c r="TVF203" s="687"/>
      <c r="TVG203" s="167"/>
      <c r="TVH203" s="688"/>
      <c r="TVI203" s="688"/>
      <c r="TVJ203" s="688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86"/>
      <c r="UAG203" s="686"/>
      <c r="UAH203" s="686"/>
      <c r="UAI203" s="687"/>
      <c r="UAJ203" s="167"/>
      <c r="UAK203" s="688"/>
      <c r="UAL203" s="688"/>
      <c r="UAM203" s="688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86"/>
      <c r="UFJ203" s="686"/>
      <c r="UFK203" s="686"/>
      <c r="UFL203" s="687"/>
      <c r="UFM203" s="167"/>
      <c r="UFN203" s="688"/>
      <c r="UFO203" s="688"/>
      <c r="UFP203" s="688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86"/>
      <c r="UKM203" s="686"/>
      <c r="UKN203" s="686"/>
      <c r="UKO203" s="687"/>
      <c r="UKP203" s="167"/>
      <c r="UKQ203" s="688"/>
      <c r="UKR203" s="688"/>
      <c r="UKS203" s="688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86"/>
      <c r="UPP203" s="686"/>
      <c r="UPQ203" s="686"/>
      <c r="UPR203" s="687"/>
      <c r="UPS203" s="167"/>
      <c r="UPT203" s="688"/>
      <c r="UPU203" s="688"/>
      <c r="UPV203" s="688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86"/>
      <c r="UUS203" s="686"/>
      <c r="UUT203" s="686"/>
      <c r="UUU203" s="687"/>
      <c r="UUV203" s="167"/>
      <c r="UUW203" s="688"/>
      <c r="UUX203" s="688"/>
      <c r="UUY203" s="688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86"/>
      <c r="UZV203" s="686"/>
      <c r="UZW203" s="686"/>
      <c r="UZX203" s="687"/>
      <c r="UZY203" s="167"/>
      <c r="UZZ203" s="688"/>
      <c r="VAA203" s="688"/>
      <c r="VAB203" s="688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86"/>
      <c r="VEY203" s="686"/>
      <c r="VEZ203" s="686"/>
      <c r="VFA203" s="687"/>
      <c r="VFB203" s="167"/>
      <c r="VFC203" s="688"/>
      <c r="VFD203" s="688"/>
      <c r="VFE203" s="688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86"/>
      <c r="VKB203" s="686"/>
      <c r="VKC203" s="686"/>
      <c r="VKD203" s="687"/>
      <c r="VKE203" s="167"/>
      <c r="VKF203" s="688"/>
      <c r="VKG203" s="688"/>
      <c r="VKH203" s="688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86"/>
      <c r="VPE203" s="686"/>
      <c r="VPF203" s="686"/>
      <c r="VPG203" s="687"/>
      <c r="VPH203" s="167"/>
      <c r="VPI203" s="688"/>
      <c r="VPJ203" s="688"/>
      <c r="VPK203" s="688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86"/>
      <c r="VUH203" s="686"/>
      <c r="VUI203" s="686"/>
      <c r="VUJ203" s="687"/>
      <c r="VUK203" s="167"/>
      <c r="VUL203" s="688"/>
      <c r="VUM203" s="688"/>
      <c r="VUN203" s="688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86"/>
      <c r="VZK203" s="686"/>
      <c r="VZL203" s="686"/>
      <c r="VZM203" s="687"/>
      <c r="VZN203" s="167"/>
      <c r="VZO203" s="688"/>
      <c r="VZP203" s="688"/>
      <c r="VZQ203" s="688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86"/>
      <c r="WEN203" s="686"/>
      <c r="WEO203" s="686"/>
      <c r="WEP203" s="687"/>
      <c r="WEQ203" s="167"/>
      <c r="WER203" s="688"/>
      <c r="WES203" s="688"/>
      <c r="WET203" s="688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86"/>
      <c r="WJQ203" s="686"/>
      <c r="WJR203" s="686"/>
      <c r="WJS203" s="687"/>
      <c r="WJT203" s="167"/>
      <c r="WJU203" s="688"/>
      <c r="WJV203" s="688"/>
      <c r="WJW203" s="688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86"/>
      <c r="WOT203" s="686"/>
      <c r="WOU203" s="686"/>
      <c r="WOV203" s="687"/>
      <c r="WOW203" s="167"/>
      <c r="WOX203" s="688"/>
      <c r="WOY203" s="688"/>
      <c r="WOZ203" s="688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86"/>
      <c r="WTW203" s="686"/>
      <c r="WTX203" s="686"/>
      <c r="WTY203" s="687"/>
      <c r="WTZ203" s="167"/>
      <c r="WUA203" s="688"/>
      <c r="WUB203" s="688"/>
      <c r="WUC203" s="688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86"/>
      <c r="WYZ203" s="686"/>
      <c r="WZA203" s="686"/>
      <c r="WZB203" s="687"/>
      <c r="WZC203" s="167"/>
      <c r="WZD203" s="688"/>
      <c r="WZE203" s="688"/>
      <c r="WZF203" s="688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86"/>
      <c r="XEC203" s="686"/>
      <c r="XED203" s="686"/>
      <c r="XEE203" s="687"/>
      <c r="XEF203" s="167"/>
      <c r="XEG203" s="688"/>
      <c r="XEH203" s="688"/>
      <c r="XEI203" s="688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21">
        <v>5</v>
      </c>
      <c r="B204" s="535" t="s">
        <v>1985</v>
      </c>
      <c r="C204" s="563" t="s">
        <v>1986</v>
      </c>
      <c r="D204" s="564" t="s">
        <v>2664</v>
      </c>
      <c r="E204" s="536">
        <v>30</v>
      </c>
      <c r="F204" s="171">
        <v>5</v>
      </c>
      <c r="G204" s="229">
        <v>1</v>
      </c>
      <c r="H204" s="230"/>
      <c r="I204" s="170"/>
      <c r="J204" s="171">
        <v>5</v>
      </c>
      <c r="K204" s="229">
        <v>1</v>
      </c>
      <c r="L204" s="230"/>
      <c r="M204" s="170"/>
      <c r="N204" s="171">
        <v>5</v>
      </c>
      <c r="O204" s="229">
        <v>1</v>
      </c>
      <c r="P204" s="230"/>
      <c r="Q204" s="170"/>
      <c r="R204" s="171">
        <v>5</v>
      </c>
      <c r="S204" s="229">
        <v>1</v>
      </c>
      <c r="T204" s="230"/>
      <c r="U204" s="170"/>
      <c r="V204" s="171"/>
      <c r="W204" s="229"/>
      <c r="X204" s="230"/>
      <c r="Y204" s="170"/>
      <c r="Z204" s="171">
        <v>5</v>
      </c>
      <c r="AA204" s="229">
        <v>1</v>
      </c>
      <c r="AB204" s="230"/>
      <c r="AC204" s="170"/>
      <c r="AD204" s="171">
        <v>5</v>
      </c>
      <c r="AE204" s="229">
        <v>1</v>
      </c>
      <c r="AF204" s="230"/>
      <c r="AG204" s="170"/>
      <c r="AH204" s="171">
        <v>5</v>
      </c>
      <c r="AI204" s="229">
        <v>1</v>
      </c>
      <c r="AJ204" s="230"/>
      <c r="AK204" s="170"/>
      <c r="AL204" s="171">
        <v>5</v>
      </c>
      <c r="AM204" s="229">
        <v>1</v>
      </c>
      <c r="AN204" s="230"/>
      <c r="AO204" s="170"/>
      <c r="AP204" s="171">
        <v>5</v>
      </c>
      <c r="AQ204" s="229">
        <v>1</v>
      </c>
      <c r="AR204" s="230"/>
      <c r="AS204" s="170"/>
      <c r="AT204" s="171">
        <v>5</v>
      </c>
      <c r="AU204" s="229">
        <v>1</v>
      </c>
      <c r="AV204" s="230"/>
      <c r="AW204" s="170"/>
      <c r="AX204" s="171"/>
      <c r="AY204" s="229"/>
      <c r="AZ204" s="230"/>
      <c r="BA204" s="170"/>
      <c r="BB204" s="171">
        <v>5</v>
      </c>
      <c r="BC204" s="229">
        <v>1</v>
      </c>
      <c r="BD204" s="230"/>
      <c r="BE204" s="170"/>
      <c r="BF204" s="171">
        <v>5</v>
      </c>
      <c r="BG204" s="229">
        <v>1</v>
      </c>
      <c r="BH204" s="230"/>
      <c r="BI204" s="170"/>
      <c r="BJ204" s="171">
        <v>5</v>
      </c>
      <c r="BK204" s="229">
        <v>1</v>
      </c>
      <c r="BL204" s="230"/>
      <c r="BM204" s="170"/>
      <c r="BN204" s="171">
        <v>5</v>
      </c>
      <c r="BO204" s="229">
        <v>1</v>
      </c>
      <c r="BP204" s="230"/>
      <c r="BQ204" s="170"/>
      <c r="BR204" s="171">
        <v>5</v>
      </c>
      <c r="BS204" s="229">
        <v>1</v>
      </c>
      <c r="BT204" s="230"/>
      <c r="BU204" s="170"/>
      <c r="BV204" s="171">
        <v>5</v>
      </c>
      <c r="BW204" s="229">
        <v>1</v>
      </c>
      <c r="BX204" s="230"/>
      <c r="BY204" s="170"/>
      <c r="BZ204" s="171"/>
      <c r="CA204" s="229"/>
      <c r="CB204" s="230"/>
      <c r="CC204" s="170"/>
      <c r="CD204" s="171">
        <v>5</v>
      </c>
      <c r="CE204" s="229">
        <v>1</v>
      </c>
      <c r="CF204" s="230"/>
      <c r="CG204" s="170"/>
      <c r="CH204" s="171">
        <v>5</v>
      </c>
      <c r="CI204" s="229">
        <v>1</v>
      </c>
      <c r="CJ204" s="230"/>
      <c r="CK204" s="170"/>
      <c r="CL204" s="171">
        <v>5</v>
      </c>
      <c r="CM204" s="229">
        <v>1</v>
      </c>
      <c r="CN204" s="230"/>
      <c r="CO204" s="170"/>
      <c r="CP204" s="171">
        <v>5</v>
      </c>
      <c r="CQ204" s="229">
        <v>1</v>
      </c>
      <c r="CR204" s="230"/>
      <c r="CS204" s="170"/>
      <c r="CT204" s="171">
        <v>5</v>
      </c>
      <c r="CU204" s="229">
        <v>1</v>
      </c>
      <c r="CV204" s="230"/>
      <c r="CW204" s="170"/>
      <c r="CX204" s="171">
        <v>5</v>
      </c>
      <c r="CY204" s="229">
        <v>1</v>
      </c>
      <c r="CZ204" s="230"/>
      <c r="DA204" s="170"/>
      <c r="DB204" s="171"/>
      <c r="DC204" s="229"/>
      <c r="DD204" s="230"/>
      <c r="DE204" s="170"/>
      <c r="DF204" s="171">
        <v>5</v>
      </c>
      <c r="DG204" s="229">
        <v>1</v>
      </c>
      <c r="DH204" s="230"/>
      <c r="DI204" s="170"/>
      <c r="DJ204" s="171">
        <v>5</v>
      </c>
      <c r="DK204" s="229">
        <v>1</v>
      </c>
      <c r="DL204" s="230"/>
      <c r="DM204" s="170"/>
      <c r="DN204" s="171">
        <v>5</v>
      </c>
      <c r="DO204" s="229">
        <v>1</v>
      </c>
      <c r="DP204" s="230"/>
      <c r="DQ204" s="170"/>
      <c r="DR204" s="171">
        <v>5</v>
      </c>
      <c r="DS204" s="229">
        <v>1</v>
      </c>
      <c r="DT204" s="230"/>
      <c r="DU204" s="170"/>
      <c r="DV204" s="171">
        <v>5</v>
      </c>
      <c r="DW204" s="229">
        <v>1</v>
      </c>
      <c r="DX204" s="230"/>
      <c r="DY204" s="170"/>
      <c r="DZ204" s="259">
        <f t="shared" si="60"/>
        <v>135</v>
      </c>
      <c r="EA204" s="260">
        <f t="shared" si="61"/>
        <v>27</v>
      </c>
      <c r="EB204" s="260">
        <f t="shared" si="62"/>
        <v>0</v>
      </c>
      <c r="EC204" s="261">
        <f t="shared" si="63"/>
        <v>0</v>
      </c>
      <c r="EE204" s="688"/>
      <c r="EF204" s="688"/>
      <c r="EG204" s="688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86"/>
      <c r="JD204" s="686"/>
      <c r="JE204" s="686"/>
      <c r="JF204" s="687"/>
      <c r="JG204" s="167"/>
      <c r="JH204" s="688"/>
      <c r="JI204" s="688"/>
      <c r="JJ204" s="688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86"/>
      <c r="OG204" s="686"/>
      <c r="OH204" s="686"/>
      <c r="OI204" s="687"/>
      <c r="OJ204" s="167"/>
      <c r="OK204" s="688"/>
      <c r="OL204" s="688"/>
      <c r="OM204" s="688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86"/>
      <c r="TJ204" s="686"/>
      <c r="TK204" s="686"/>
      <c r="TL204" s="687"/>
      <c r="TM204" s="167"/>
      <c r="TN204" s="688"/>
      <c r="TO204" s="688"/>
      <c r="TP204" s="688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86"/>
      <c r="YM204" s="686"/>
      <c r="YN204" s="686"/>
      <c r="YO204" s="687"/>
      <c r="YP204" s="167"/>
      <c r="YQ204" s="688"/>
      <c r="YR204" s="688"/>
      <c r="YS204" s="688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86"/>
      <c r="ADP204" s="686"/>
      <c r="ADQ204" s="686"/>
      <c r="ADR204" s="687"/>
      <c r="ADS204" s="167"/>
      <c r="ADT204" s="688"/>
      <c r="ADU204" s="688"/>
      <c r="ADV204" s="688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86"/>
      <c r="AIS204" s="686"/>
      <c r="AIT204" s="686"/>
      <c r="AIU204" s="687"/>
      <c r="AIV204" s="167"/>
      <c r="AIW204" s="688"/>
      <c r="AIX204" s="688"/>
      <c r="AIY204" s="688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86"/>
      <c r="ANV204" s="686"/>
      <c r="ANW204" s="686"/>
      <c r="ANX204" s="687"/>
      <c r="ANY204" s="167"/>
      <c r="ANZ204" s="688"/>
      <c r="AOA204" s="688"/>
      <c r="AOB204" s="688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86"/>
      <c r="ASY204" s="686"/>
      <c r="ASZ204" s="686"/>
      <c r="ATA204" s="687"/>
      <c r="ATB204" s="167"/>
      <c r="ATC204" s="688"/>
      <c r="ATD204" s="688"/>
      <c r="ATE204" s="688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86"/>
      <c r="AYB204" s="686"/>
      <c r="AYC204" s="686"/>
      <c r="AYD204" s="687"/>
      <c r="AYE204" s="167"/>
      <c r="AYF204" s="688"/>
      <c r="AYG204" s="688"/>
      <c r="AYH204" s="688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86"/>
      <c r="BDE204" s="686"/>
      <c r="BDF204" s="686"/>
      <c r="BDG204" s="687"/>
      <c r="BDH204" s="167"/>
      <c r="BDI204" s="688"/>
      <c r="BDJ204" s="688"/>
      <c r="BDK204" s="688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86"/>
      <c r="BIH204" s="686"/>
      <c r="BII204" s="686"/>
      <c r="BIJ204" s="687"/>
      <c r="BIK204" s="167"/>
      <c r="BIL204" s="688"/>
      <c r="BIM204" s="688"/>
      <c r="BIN204" s="688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86"/>
      <c r="BNK204" s="686"/>
      <c r="BNL204" s="686"/>
      <c r="BNM204" s="687"/>
      <c r="BNN204" s="167"/>
      <c r="BNO204" s="688"/>
      <c r="BNP204" s="688"/>
      <c r="BNQ204" s="688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86"/>
      <c r="BSN204" s="686"/>
      <c r="BSO204" s="686"/>
      <c r="BSP204" s="687"/>
      <c r="BSQ204" s="167"/>
      <c r="BSR204" s="688"/>
      <c r="BSS204" s="688"/>
      <c r="BST204" s="688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86"/>
      <c r="BXQ204" s="686"/>
      <c r="BXR204" s="686"/>
      <c r="BXS204" s="687"/>
      <c r="BXT204" s="167"/>
      <c r="BXU204" s="688"/>
      <c r="BXV204" s="688"/>
      <c r="BXW204" s="688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86"/>
      <c r="CCT204" s="686"/>
      <c r="CCU204" s="686"/>
      <c r="CCV204" s="687"/>
      <c r="CCW204" s="167"/>
      <c r="CCX204" s="688"/>
      <c r="CCY204" s="688"/>
      <c r="CCZ204" s="688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86"/>
      <c r="CHW204" s="686"/>
      <c r="CHX204" s="686"/>
      <c r="CHY204" s="687"/>
      <c r="CHZ204" s="167"/>
      <c r="CIA204" s="688"/>
      <c r="CIB204" s="688"/>
      <c r="CIC204" s="688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86"/>
      <c r="CMZ204" s="686"/>
      <c r="CNA204" s="686"/>
      <c r="CNB204" s="687"/>
      <c r="CNC204" s="167"/>
      <c r="CND204" s="688"/>
      <c r="CNE204" s="688"/>
      <c r="CNF204" s="688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86"/>
      <c r="CSC204" s="686"/>
      <c r="CSD204" s="686"/>
      <c r="CSE204" s="687"/>
      <c r="CSF204" s="167"/>
      <c r="CSG204" s="688"/>
      <c r="CSH204" s="688"/>
      <c r="CSI204" s="688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86"/>
      <c r="CXF204" s="686"/>
      <c r="CXG204" s="686"/>
      <c r="CXH204" s="687"/>
      <c r="CXI204" s="167"/>
      <c r="CXJ204" s="688"/>
      <c r="CXK204" s="688"/>
      <c r="CXL204" s="688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86"/>
      <c r="DCI204" s="686"/>
      <c r="DCJ204" s="686"/>
      <c r="DCK204" s="687"/>
      <c r="DCL204" s="167"/>
      <c r="DCM204" s="688"/>
      <c r="DCN204" s="688"/>
      <c r="DCO204" s="688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86"/>
      <c r="DHL204" s="686"/>
      <c r="DHM204" s="686"/>
      <c r="DHN204" s="687"/>
      <c r="DHO204" s="167"/>
      <c r="DHP204" s="688"/>
      <c r="DHQ204" s="688"/>
      <c r="DHR204" s="688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86"/>
      <c r="DMO204" s="686"/>
      <c r="DMP204" s="686"/>
      <c r="DMQ204" s="687"/>
      <c r="DMR204" s="167"/>
      <c r="DMS204" s="688"/>
      <c r="DMT204" s="688"/>
      <c r="DMU204" s="688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86"/>
      <c r="DRR204" s="686"/>
      <c r="DRS204" s="686"/>
      <c r="DRT204" s="687"/>
      <c r="DRU204" s="167"/>
      <c r="DRV204" s="688"/>
      <c r="DRW204" s="688"/>
      <c r="DRX204" s="688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86"/>
      <c r="DWU204" s="686"/>
      <c r="DWV204" s="686"/>
      <c r="DWW204" s="687"/>
      <c r="DWX204" s="167"/>
      <c r="DWY204" s="688"/>
      <c r="DWZ204" s="688"/>
      <c r="DXA204" s="688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86"/>
      <c r="EBX204" s="686"/>
      <c r="EBY204" s="686"/>
      <c r="EBZ204" s="687"/>
      <c r="ECA204" s="167"/>
      <c r="ECB204" s="688"/>
      <c r="ECC204" s="688"/>
      <c r="ECD204" s="688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86"/>
      <c r="EHA204" s="686"/>
      <c r="EHB204" s="686"/>
      <c r="EHC204" s="687"/>
      <c r="EHD204" s="167"/>
      <c r="EHE204" s="688"/>
      <c r="EHF204" s="688"/>
      <c r="EHG204" s="688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86"/>
      <c r="EMD204" s="686"/>
      <c r="EME204" s="686"/>
      <c r="EMF204" s="687"/>
      <c r="EMG204" s="167"/>
      <c r="EMH204" s="688"/>
      <c r="EMI204" s="688"/>
      <c r="EMJ204" s="688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86"/>
      <c r="ERG204" s="686"/>
      <c r="ERH204" s="686"/>
      <c r="ERI204" s="687"/>
      <c r="ERJ204" s="167"/>
      <c r="ERK204" s="688"/>
      <c r="ERL204" s="688"/>
      <c r="ERM204" s="688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86"/>
      <c r="EWJ204" s="686"/>
      <c r="EWK204" s="686"/>
      <c r="EWL204" s="687"/>
      <c r="EWM204" s="167"/>
      <c r="EWN204" s="688"/>
      <c r="EWO204" s="688"/>
      <c r="EWP204" s="688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86"/>
      <c r="FBM204" s="686"/>
      <c r="FBN204" s="686"/>
      <c r="FBO204" s="687"/>
      <c r="FBP204" s="167"/>
      <c r="FBQ204" s="688"/>
      <c r="FBR204" s="688"/>
      <c r="FBS204" s="688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86"/>
      <c r="FGP204" s="686"/>
      <c r="FGQ204" s="686"/>
      <c r="FGR204" s="687"/>
      <c r="FGS204" s="167"/>
      <c r="FGT204" s="688"/>
      <c r="FGU204" s="688"/>
      <c r="FGV204" s="688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86"/>
      <c r="FLS204" s="686"/>
      <c r="FLT204" s="686"/>
      <c r="FLU204" s="687"/>
      <c r="FLV204" s="167"/>
      <c r="FLW204" s="688"/>
      <c r="FLX204" s="688"/>
      <c r="FLY204" s="688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86"/>
      <c r="FQV204" s="686"/>
      <c r="FQW204" s="686"/>
      <c r="FQX204" s="687"/>
      <c r="FQY204" s="167"/>
      <c r="FQZ204" s="688"/>
      <c r="FRA204" s="688"/>
      <c r="FRB204" s="688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86"/>
      <c r="FVY204" s="686"/>
      <c r="FVZ204" s="686"/>
      <c r="FWA204" s="687"/>
      <c r="FWB204" s="167"/>
      <c r="FWC204" s="688"/>
      <c r="FWD204" s="688"/>
      <c r="FWE204" s="688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86"/>
      <c r="GBB204" s="686"/>
      <c r="GBC204" s="686"/>
      <c r="GBD204" s="687"/>
      <c r="GBE204" s="167"/>
      <c r="GBF204" s="688"/>
      <c r="GBG204" s="688"/>
      <c r="GBH204" s="688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86"/>
      <c r="GGE204" s="686"/>
      <c r="GGF204" s="686"/>
      <c r="GGG204" s="687"/>
      <c r="GGH204" s="167"/>
      <c r="GGI204" s="688"/>
      <c r="GGJ204" s="688"/>
      <c r="GGK204" s="688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86"/>
      <c r="GLH204" s="686"/>
      <c r="GLI204" s="686"/>
      <c r="GLJ204" s="687"/>
      <c r="GLK204" s="167"/>
      <c r="GLL204" s="688"/>
      <c r="GLM204" s="688"/>
      <c r="GLN204" s="688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86"/>
      <c r="GQK204" s="686"/>
      <c r="GQL204" s="686"/>
      <c r="GQM204" s="687"/>
      <c r="GQN204" s="167"/>
      <c r="GQO204" s="688"/>
      <c r="GQP204" s="688"/>
      <c r="GQQ204" s="688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86"/>
      <c r="GVN204" s="686"/>
      <c r="GVO204" s="686"/>
      <c r="GVP204" s="687"/>
      <c r="GVQ204" s="167"/>
      <c r="GVR204" s="688"/>
      <c r="GVS204" s="688"/>
      <c r="GVT204" s="688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86"/>
      <c r="HAQ204" s="686"/>
      <c r="HAR204" s="686"/>
      <c r="HAS204" s="687"/>
      <c r="HAT204" s="167"/>
      <c r="HAU204" s="688"/>
      <c r="HAV204" s="688"/>
      <c r="HAW204" s="688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86"/>
      <c r="HFT204" s="686"/>
      <c r="HFU204" s="686"/>
      <c r="HFV204" s="687"/>
      <c r="HFW204" s="167"/>
      <c r="HFX204" s="688"/>
      <c r="HFY204" s="688"/>
      <c r="HFZ204" s="688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86"/>
      <c r="HKW204" s="686"/>
      <c r="HKX204" s="686"/>
      <c r="HKY204" s="687"/>
      <c r="HKZ204" s="167"/>
      <c r="HLA204" s="688"/>
      <c r="HLB204" s="688"/>
      <c r="HLC204" s="688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86"/>
      <c r="HPZ204" s="686"/>
      <c r="HQA204" s="686"/>
      <c r="HQB204" s="687"/>
      <c r="HQC204" s="167"/>
      <c r="HQD204" s="688"/>
      <c r="HQE204" s="688"/>
      <c r="HQF204" s="688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86"/>
      <c r="HVC204" s="686"/>
      <c r="HVD204" s="686"/>
      <c r="HVE204" s="687"/>
      <c r="HVF204" s="167"/>
      <c r="HVG204" s="688"/>
      <c r="HVH204" s="688"/>
      <c r="HVI204" s="688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86"/>
      <c r="IAF204" s="686"/>
      <c r="IAG204" s="686"/>
      <c r="IAH204" s="687"/>
      <c r="IAI204" s="167"/>
      <c r="IAJ204" s="688"/>
      <c r="IAK204" s="688"/>
      <c r="IAL204" s="688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86"/>
      <c r="IFI204" s="686"/>
      <c r="IFJ204" s="686"/>
      <c r="IFK204" s="687"/>
      <c r="IFL204" s="167"/>
      <c r="IFM204" s="688"/>
      <c r="IFN204" s="688"/>
      <c r="IFO204" s="688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86"/>
      <c r="IKL204" s="686"/>
      <c r="IKM204" s="686"/>
      <c r="IKN204" s="687"/>
      <c r="IKO204" s="167"/>
      <c r="IKP204" s="688"/>
      <c r="IKQ204" s="688"/>
      <c r="IKR204" s="688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86"/>
      <c r="IPO204" s="686"/>
      <c r="IPP204" s="686"/>
      <c r="IPQ204" s="687"/>
      <c r="IPR204" s="167"/>
      <c r="IPS204" s="688"/>
      <c r="IPT204" s="688"/>
      <c r="IPU204" s="688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86"/>
      <c r="IUR204" s="686"/>
      <c r="IUS204" s="686"/>
      <c r="IUT204" s="687"/>
      <c r="IUU204" s="167"/>
      <c r="IUV204" s="688"/>
      <c r="IUW204" s="688"/>
      <c r="IUX204" s="688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86"/>
      <c r="IZU204" s="686"/>
      <c r="IZV204" s="686"/>
      <c r="IZW204" s="687"/>
      <c r="IZX204" s="167"/>
      <c r="IZY204" s="688"/>
      <c r="IZZ204" s="688"/>
      <c r="JAA204" s="688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86"/>
      <c r="JEX204" s="686"/>
      <c r="JEY204" s="686"/>
      <c r="JEZ204" s="687"/>
      <c r="JFA204" s="167"/>
      <c r="JFB204" s="688"/>
      <c r="JFC204" s="688"/>
      <c r="JFD204" s="688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86"/>
      <c r="JKA204" s="686"/>
      <c r="JKB204" s="686"/>
      <c r="JKC204" s="687"/>
      <c r="JKD204" s="167"/>
      <c r="JKE204" s="688"/>
      <c r="JKF204" s="688"/>
      <c r="JKG204" s="688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86"/>
      <c r="JPD204" s="686"/>
      <c r="JPE204" s="686"/>
      <c r="JPF204" s="687"/>
      <c r="JPG204" s="167"/>
      <c r="JPH204" s="688"/>
      <c r="JPI204" s="688"/>
      <c r="JPJ204" s="688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86"/>
      <c r="JUG204" s="686"/>
      <c r="JUH204" s="686"/>
      <c r="JUI204" s="687"/>
      <c r="JUJ204" s="167"/>
      <c r="JUK204" s="688"/>
      <c r="JUL204" s="688"/>
      <c r="JUM204" s="688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86"/>
      <c r="JZJ204" s="686"/>
      <c r="JZK204" s="686"/>
      <c r="JZL204" s="687"/>
      <c r="JZM204" s="167"/>
      <c r="JZN204" s="688"/>
      <c r="JZO204" s="688"/>
      <c r="JZP204" s="688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86"/>
      <c r="KEM204" s="686"/>
      <c r="KEN204" s="686"/>
      <c r="KEO204" s="687"/>
      <c r="KEP204" s="167"/>
      <c r="KEQ204" s="688"/>
      <c r="KER204" s="688"/>
      <c r="KES204" s="688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86"/>
      <c r="KJP204" s="686"/>
      <c r="KJQ204" s="686"/>
      <c r="KJR204" s="687"/>
      <c r="KJS204" s="167"/>
      <c r="KJT204" s="688"/>
      <c r="KJU204" s="688"/>
      <c r="KJV204" s="688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86"/>
      <c r="KOS204" s="686"/>
      <c r="KOT204" s="686"/>
      <c r="KOU204" s="687"/>
      <c r="KOV204" s="167"/>
      <c r="KOW204" s="688"/>
      <c r="KOX204" s="688"/>
      <c r="KOY204" s="688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86"/>
      <c r="KTV204" s="686"/>
      <c r="KTW204" s="686"/>
      <c r="KTX204" s="687"/>
      <c r="KTY204" s="167"/>
      <c r="KTZ204" s="688"/>
      <c r="KUA204" s="688"/>
      <c r="KUB204" s="688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86"/>
      <c r="KYY204" s="686"/>
      <c r="KYZ204" s="686"/>
      <c r="KZA204" s="687"/>
      <c r="KZB204" s="167"/>
      <c r="KZC204" s="688"/>
      <c r="KZD204" s="688"/>
      <c r="KZE204" s="688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86"/>
      <c r="LEB204" s="686"/>
      <c r="LEC204" s="686"/>
      <c r="LED204" s="687"/>
      <c r="LEE204" s="167"/>
      <c r="LEF204" s="688"/>
      <c r="LEG204" s="688"/>
      <c r="LEH204" s="688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86"/>
      <c r="LJE204" s="686"/>
      <c r="LJF204" s="686"/>
      <c r="LJG204" s="687"/>
      <c r="LJH204" s="167"/>
      <c r="LJI204" s="688"/>
      <c r="LJJ204" s="688"/>
      <c r="LJK204" s="688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86"/>
      <c r="LOH204" s="686"/>
      <c r="LOI204" s="686"/>
      <c r="LOJ204" s="687"/>
      <c r="LOK204" s="167"/>
      <c r="LOL204" s="688"/>
      <c r="LOM204" s="688"/>
      <c r="LON204" s="688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86"/>
      <c r="LTK204" s="686"/>
      <c r="LTL204" s="686"/>
      <c r="LTM204" s="687"/>
      <c r="LTN204" s="167"/>
      <c r="LTO204" s="688"/>
      <c r="LTP204" s="688"/>
      <c r="LTQ204" s="688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86"/>
      <c r="LYN204" s="686"/>
      <c r="LYO204" s="686"/>
      <c r="LYP204" s="687"/>
      <c r="LYQ204" s="167"/>
      <c r="LYR204" s="688"/>
      <c r="LYS204" s="688"/>
      <c r="LYT204" s="688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86"/>
      <c r="MDQ204" s="686"/>
      <c r="MDR204" s="686"/>
      <c r="MDS204" s="687"/>
      <c r="MDT204" s="167"/>
      <c r="MDU204" s="688"/>
      <c r="MDV204" s="688"/>
      <c r="MDW204" s="688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86"/>
      <c r="MIT204" s="686"/>
      <c r="MIU204" s="686"/>
      <c r="MIV204" s="687"/>
      <c r="MIW204" s="167"/>
      <c r="MIX204" s="688"/>
      <c r="MIY204" s="688"/>
      <c r="MIZ204" s="688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86"/>
      <c r="MNW204" s="686"/>
      <c r="MNX204" s="686"/>
      <c r="MNY204" s="687"/>
      <c r="MNZ204" s="167"/>
      <c r="MOA204" s="688"/>
      <c r="MOB204" s="688"/>
      <c r="MOC204" s="688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86"/>
      <c r="MSZ204" s="686"/>
      <c r="MTA204" s="686"/>
      <c r="MTB204" s="687"/>
      <c r="MTC204" s="167"/>
      <c r="MTD204" s="688"/>
      <c r="MTE204" s="688"/>
      <c r="MTF204" s="688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86"/>
      <c r="MYC204" s="686"/>
      <c r="MYD204" s="686"/>
      <c r="MYE204" s="687"/>
      <c r="MYF204" s="167"/>
      <c r="MYG204" s="688"/>
      <c r="MYH204" s="688"/>
      <c r="MYI204" s="688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86"/>
      <c r="NDF204" s="686"/>
      <c r="NDG204" s="686"/>
      <c r="NDH204" s="687"/>
      <c r="NDI204" s="167"/>
      <c r="NDJ204" s="688"/>
      <c r="NDK204" s="688"/>
      <c r="NDL204" s="688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86"/>
      <c r="NII204" s="686"/>
      <c r="NIJ204" s="686"/>
      <c r="NIK204" s="687"/>
      <c r="NIL204" s="167"/>
      <c r="NIM204" s="688"/>
      <c r="NIN204" s="688"/>
      <c r="NIO204" s="688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86"/>
      <c r="NNL204" s="686"/>
      <c r="NNM204" s="686"/>
      <c r="NNN204" s="687"/>
      <c r="NNO204" s="167"/>
      <c r="NNP204" s="688"/>
      <c r="NNQ204" s="688"/>
      <c r="NNR204" s="688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86"/>
      <c r="NSO204" s="686"/>
      <c r="NSP204" s="686"/>
      <c r="NSQ204" s="687"/>
      <c r="NSR204" s="167"/>
      <c r="NSS204" s="688"/>
      <c r="NST204" s="688"/>
      <c r="NSU204" s="688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86"/>
      <c r="NXR204" s="686"/>
      <c r="NXS204" s="686"/>
      <c r="NXT204" s="687"/>
      <c r="NXU204" s="167"/>
      <c r="NXV204" s="688"/>
      <c r="NXW204" s="688"/>
      <c r="NXX204" s="688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86"/>
      <c r="OCU204" s="686"/>
      <c r="OCV204" s="686"/>
      <c r="OCW204" s="687"/>
      <c r="OCX204" s="167"/>
      <c r="OCY204" s="688"/>
      <c r="OCZ204" s="688"/>
      <c r="ODA204" s="688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86"/>
      <c r="OHX204" s="686"/>
      <c r="OHY204" s="686"/>
      <c r="OHZ204" s="687"/>
      <c r="OIA204" s="167"/>
      <c r="OIB204" s="688"/>
      <c r="OIC204" s="688"/>
      <c r="OID204" s="688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86"/>
      <c r="ONA204" s="686"/>
      <c r="ONB204" s="686"/>
      <c r="ONC204" s="687"/>
      <c r="OND204" s="167"/>
      <c r="ONE204" s="688"/>
      <c r="ONF204" s="688"/>
      <c r="ONG204" s="688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86"/>
      <c r="OSD204" s="686"/>
      <c r="OSE204" s="686"/>
      <c r="OSF204" s="687"/>
      <c r="OSG204" s="167"/>
      <c r="OSH204" s="688"/>
      <c r="OSI204" s="688"/>
      <c r="OSJ204" s="688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86"/>
      <c r="OXG204" s="686"/>
      <c r="OXH204" s="686"/>
      <c r="OXI204" s="687"/>
      <c r="OXJ204" s="167"/>
      <c r="OXK204" s="688"/>
      <c r="OXL204" s="688"/>
      <c r="OXM204" s="688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86"/>
      <c r="PCJ204" s="686"/>
      <c r="PCK204" s="686"/>
      <c r="PCL204" s="687"/>
      <c r="PCM204" s="167"/>
      <c r="PCN204" s="688"/>
      <c r="PCO204" s="688"/>
      <c r="PCP204" s="688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86"/>
      <c r="PHM204" s="686"/>
      <c r="PHN204" s="686"/>
      <c r="PHO204" s="687"/>
      <c r="PHP204" s="167"/>
      <c r="PHQ204" s="688"/>
      <c r="PHR204" s="688"/>
      <c r="PHS204" s="688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86"/>
      <c r="PMP204" s="686"/>
      <c r="PMQ204" s="686"/>
      <c r="PMR204" s="687"/>
      <c r="PMS204" s="167"/>
      <c r="PMT204" s="688"/>
      <c r="PMU204" s="688"/>
      <c r="PMV204" s="688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86"/>
      <c r="PRS204" s="686"/>
      <c r="PRT204" s="686"/>
      <c r="PRU204" s="687"/>
      <c r="PRV204" s="167"/>
      <c r="PRW204" s="688"/>
      <c r="PRX204" s="688"/>
      <c r="PRY204" s="688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86"/>
      <c r="PWV204" s="686"/>
      <c r="PWW204" s="686"/>
      <c r="PWX204" s="687"/>
      <c r="PWY204" s="167"/>
      <c r="PWZ204" s="688"/>
      <c r="PXA204" s="688"/>
      <c r="PXB204" s="688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86"/>
      <c r="QBY204" s="686"/>
      <c r="QBZ204" s="686"/>
      <c r="QCA204" s="687"/>
      <c r="QCB204" s="167"/>
      <c r="QCC204" s="688"/>
      <c r="QCD204" s="688"/>
      <c r="QCE204" s="688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86"/>
      <c r="QHB204" s="686"/>
      <c r="QHC204" s="686"/>
      <c r="QHD204" s="687"/>
      <c r="QHE204" s="167"/>
      <c r="QHF204" s="688"/>
      <c r="QHG204" s="688"/>
      <c r="QHH204" s="688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86"/>
      <c r="QME204" s="686"/>
      <c r="QMF204" s="686"/>
      <c r="QMG204" s="687"/>
      <c r="QMH204" s="167"/>
      <c r="QMI204" s="688"/>
      <c r="QMJ204" s="688"/>
      <c r="QMK204" s="688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86"/>
      <c r="QRH204" s="686"/>
      <c r="QRI204" s="686"/>
      <c r="QRJ204" s="687"/>
      <c r="QRK204" s="167"/>
      <c r="QRL204" s="688"/>
      <c r="QRM204" s="688"/>
      <c r="QRN204" s="688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86"/>
      <c r="QWK204" s="686"/>
      <c r="QWL204" s="686"/>
      <c r="QWM204" s="687"/>
      <c r="QWN204" s="167"/>
      <c r="QWO204" s="688"/>
      <c r="QWP204" s="688"/>
      <c r="QWQ204" s="688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86"/>
      <c r="RBN204" s="686"/>
      <c r="RBO204" s="686"/>
      <c r="RBP204" s="687"/>
      <c r="RBQ204" s="167"/>
      <c r="RBR204" s="688"/>
      <c r="RBS204" s="688"/>
      <c r="RBT204" s="688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86"/>
      <c r="RGQ204" s="686"/>
      <c r="RGR204" s="686"/>
      <c r="RGS204" s="687"/>
      <c r="RGT204" s="167"/>
      <c r="RGU204" s="688"/>
      <c r="RGV204" s="688"/>
      <c r="RGW204" s="688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86"/>
      <c r="RLT204" s="686"/>
      <c r="RLU204" s="686"/>
      <c r="RLV204" s="687"/>
      <c r="RLW204" s="167"/>
      <c r="RLX204" s="688"/>
      <c r="RLY204" s="688"/>
      <c r="RLZ204" s="688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86"/>
      <c r="RQW204" s="686"/>
      <c r="RQX204" s="686"/>
      <c r="RQY204" s="687"/>
      <c r="RQZ204" s="167"/>
      <c r="RRA204" s="688"/>
      <c r="RRB204" s="688"/>
      <c r="RRC204" s="688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86"/>
      <c r="RVZ204" s="686"/>
      <c r="RWA204" s="686"/>
      <c r="RWB204" s="687"/>
      <c r="RWC204" s="167"/>
      <c r="RWD204" s="688"/>
      <c r="RWE204" s="688"/>
      <c r="RWF204" s="688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86"/>
      <c r="SBC204" s="686"/>
      <c r="SBD204" s="686"/>
      <c r="SBE204" s="687"/>
      <c r="SBF204" s="167"/>
      <c r="SBG204" s="688"/>
      <c r="SBH204" s="688"/>
      <c r="SBI204" s="688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86"/>
      <c r="SGF204" s="686"/>
      <c r="SGG204" s="686"/>
      <c r="SGH204" s="687"/>
      <c r="SGI204" s="167"/>
      <c r="SGJ204" s="688"/>
      <c r="SGK204" s="688"/>
      <c r="SGL204" s="688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86"/>
      <c r="SLI204" s="686"/>
      <c r="SLJ204" s="686"/>
      <c r="SLK204" s="687"/>
      <c r="SLL204" s="167"/>
      <c r="SLM204" s="688"/>
      <c r="SLN204" s="688"/>
      <c r="SLO204" s="688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86"/>
      <c r="SQL204" s="686"/>
      <c r="SQM204" s="686"/>
      <c r="SQN204" s="687"/>
      <c r="SQO204" s="167"/>
      <c r="SQP204" s="688"/>
      <c r="SQQ204" s="688"/>
      <c r="SQR204" s="688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86"/>
      <c r="SVO204" s="686"/>
      <c r="SVP204" s="686"/>
      <c r="SVQ204" s="687"/>
      <c r="SVR204" s="167"/>
      <c r="SVS204" s="688"/>
      <c r="SVT204" s="688"/>
      <c r="SVU204" s="688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86"/>
      <c r="TAR204" s="686"/>
      <c r="TAS204" s="686"/>
      <c r="TAT204" s="687"/>
      <c r="TAU204" s="167"/>
      <c r="TAV204" s="688"/>
      <c r="TAW204" s="688"/>
      <c r="TAX204" s="688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86"/>
      <c r="TFU204" s="686"/>
      <c r="TFV204" s="686"/>
      <c r="TFW204" s="687"/>
      <c r="TFX204" s="167"/>
      <c r="TFY204" s="688"/>
      <c r="TFZ204" s="688"/>
      <c r="TGA204" s="688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86"/>
      <c r="TKX204" s="686"/>
      <c r="TKY204" s="686"/>
      <c r="TKZ204" s="687"/>
      <c r="TLA204" s="167"/>
      <c r="TLB204" s="688"/>
      <c r="TLC204" s="688"/>
      <c r="TLD204" s="688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86"/>
      <c r="TQA204" s="686"/>
      <c r="TQB204" s="686"/>
      <c r="TQC204" s="687"/>
      <c r="TQD204" s="167"/>
      <c r="TQE204" s="688"/>
      <c r="TQF204" s="688"/>
      <c r="TQG204" s="688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86"/>
      <c r="TVD204" s="686"/>
      <c r="TVE204" s="686"/>
      <c r="TVF204" s="687"/>
      <c r="TVG204" s="167"/>
      <c r="TVH204" s="688"/>
      <c r="TVI204" s="688"/>
      <c r="TVJ204" s="688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86"/>
      <c r="UAG204" s="686"/>
      <c r="UAH204" s="686"/>
      <c r="UAI204" s="687"/>
      <c r="UAJ204" s="167"/>
      <c r="UAK204" s="688"/>
      <c r="UAL204" s="688"/>
      <c r="UAM204" s="688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86"/>
      <c r="UFJ204" s="686"/>
      <c r="UFK204" s="686"/>
      <c r="UFL204" s="687"/>
      <c r="UFM204" s="167"/>
      <c r="UFN204" s="688"/>
      <c r="UFO204" s="688"/>
      <c r="UFP204" s="688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86"/>
      <c r="UKM204" s="686"/>
      <c r="UKN204" s="686"/>
      <c r="UKO204" s="687"/>
      <c r="UKP204" s="167"/>
      <c r="UKQ204" s="688"/>
      <c r="UKR204" s="688"/>
      <c r="UKS204" s="688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86"/>
      <c r="UPP204" s="686"/>
      <c r="UPQ204" s="686"/>
      <c r="UPR204" s="687"/>
      <c r="UPS204" s="167"/>
      <c r="UPT204" s="688"/>
      <c r="UPU204" s="688"/>
      <c r="UPV204" s="688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86"/>
      <c r="UUS204" s="686"/>
      <c r="UUT204" s="686"/>
      <c r="UUU204" s="687"/>
      <c r="UUV204" s="167"/>
      <c r="UUW204" s="688"/>
      <c r="UUX204" s="688"/>
      <c r="UUY204" s="688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86"/>
      <c r="UZV204" s="686"/>
      <c r="UZW204" s="686"/>
      <c r="UZX204" s="687"/>
      <c r="UZY204" s="167"/>
      <c r="UZZ204" s="688"/>
      <c r="VAA204" s="688"/>
      <c r="VAB204" s="688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86"/>
      <c r="VEY204" s="686"/>
      <c r="VEZ204" s="686"/>
      <c r="VFA204" s="687"/>
      <c r="VFB204" s="167"/>
      <c r="VFC204" s="688"/>
      <c r="VFD204" s="688"/>
      <c r="VFE204" s="688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86"/>
      <c r="VKB204" s="686"/>
      <c r="VKC204" s="686"/>
      <c r="VKD204" s="687"/>
      <c r="VKE204" s="167"/>
      <c r="VKF204" s="688"/>
      <c r="VKG204" s="688"/>
      <c r="VKH204" s="688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86"/>
      <c r="VPE204" s="686"/>
      <c r="VPF204" s="686"/>
      <c r="VPG204" s="687"/>
      <c r="VPH204" s="167"/>
      <c r="VPI204" s="688"/>
      <c r="VPJ204" s="688"/>
      <c r="VPK204" s="688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86"/>
      <c r="VUH204" s="686"/>
      <c r="VUI204" s="686"/>
      <c r="VUJ204" s="687"/>
      <c r="VUK204" s="167"/>
      <c r="VUL204" s="688"/>
      <c r="VUM204" s="688"/>
      <c r="VUN204" s="688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86"/>
      <c r="VZK204" s="686"/>
      <c r="VZL204" s="686"/>
      <c r="VZM204" s="687"/>
      <c r="VZN204" s="167"/>
      <c r="VZO204" s="688"/>
      <c r="VZP204" s="688"/>
      <c r="VZQ204" s="688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86"/>
      <c r="WEN204" s="686"/>
      <c r="WEO204" s="686"/>
      <c r="WEP204" s="687"/>
      <c r="WEQ204" s="167"/>
      <c r="WER204" s="688"/>
      <c r="WES204" s="688"/>
      <c r="WET204" s="688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86"/>
      <c r="WJQ204" s="686"/>
      <c r="WJR204" s="686"/>
      <c r="WJS204" s="687"/>
      <c r="WJT204" s="167"/>
      <c r="WJU204" s="688"/>
      <c r="WJV204" s="688"/>
      <c r="WJW204" s="688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86"/>
      <c r="WOT204" s="686"/>
      <c r="WOU204" s="686"/>
      <c r="WOV204" s="687"/>
      <c r="WOW204" s="167"/>
      <c r="WOX204" s="688"/>
      <c r="WOY204" s="688"/>
      <c r="WOZ204" s="688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86"/>
      <c r="WTW204" s="686"/>
      <c r="WTX204" s="686"/>
      <c r="WTY204" s="687"/>
      <c r="WTZ204" s="167"/>
      <c r="WUA204" s="688"/>
      <c r="WUB204" s="688"/>
      <c r="WUC204" s="688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86"/>
      <c r="WYZ204" s="686"/>
      <c r="WZA204" s="686"/>
      <c r="WZB204" s="687"/>
      <c r="WZC204" s="167"/>
      <c r="WZD204" s="688"/>
      <c r="WZE204" s="688"/>
      <c r="WZF204" s="688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86"/>
      <c r="XEC204" s="686"/>
      <c r="XED204" s="686"/>
      <c r="XEE204" s="687"/>
      <c r="XEF204" s="167"/>
      <c r="XEG204" s="688"/>
      <c r="XEH204" s="688"/>
      <c r="XEI204" s="688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21">
        <v>6</v>
      </c>
      <c r="B205" s="535" t="s">
        <v>1987</v>
      </c>
      <c r="C205" s="563" t="s">
        <v>1988</v>
      </c>
      <c r="D205" s="564" t="s">
        <v>1989</v>
      </c>
      <c r="E205" s="536">
        <v>6</v>
      </c>
      <c r="F205" s="171">
        <v>3</v>
      </c>
      <c r="G205" s="229"/>
      <c r="H205" s="230"/>
      <c r="I205" s="170"/>
      <c r="J205" s="171">
        <v>3</v>
      </c>
      <c r="K205" s="229"/>
      <c r="L205" s="230"/>
      <c r="M205" s="170"/>
      <c r="N205" s="171">
        <v>3</v>
      </c>
      <c r="O205" s="229"/>
      <c r="P205" s="230"/>
      <c r="Q205" s="170"/>
      <c r="R205" s="171">
        <v>3</v>
      </c>
      <c r="S205" s="229"/>
      <c r="T205" s="230"/>
      <c r="U205" s="170"/>
      <c r="V205" s="171"/>
      <c r="W205" s="229"/>
      <c r="X205" s="230"/>
      <c r="Y205" s="170"/>
      <c r="Z205" s="171">
        <v>3</v>
      </c>
      <c r="AA205" s="229"/>
      <c r="AB205" s="230"/>
      <c r="AC205" s="170"/>
      <c r="AD205" s="171">
        <v>3</v>
      </c>
      <c r="AE205" s="229"/>
      <c r="AF205" s="230"/>
      <c r="AG205" s="170"/>
      <c r="AH205" s="171">
        <v>3</v>
      </c>
      <c r="AI205" s="229"/>
      <c r="AJ205" s="230"/>
      <c r="AK205" s="170"/>
      <c r="AL205" s="171">
        <v>3</v>
      </c>
      <c r="AM205" s="229"/>
      <c r="AN205" s="230"/>
      <c r="AO205" s="170"/>
      <c r="AP205" s="171">
        <v>3</v>
      </c>
      <c r="AQ205" s="229"/>
      <c r="AR205" s="230"/>
      <c r="AS205" s="170"/>
      <c r="AT205" s="171">
        <v>3</v>
      </c>
      <c r="AU205" s="229"/>
      <c r="AV205" s="230"/>
      <c r="AW205" s="170"/>
      <c r="AX205" s="171"/>
      <c r="AY205" s="229"/>
      <c r="AZ205" s="230"/>
      <c r="BA205" s="170"/>
      <c r="BB205" s="171">
        <v>3</v>
      </c>
      <c r="BC205" s="229"/>
      <c r="BD205" s="230"/>
      <c r="BE205" s="170"/>
      <c r="BF205" s="171">
        <v>3</v>
      </c>
      <c r="BG205" s="229"/>
      <c r="BH205" s="230"/>
      <c r="BI205" s="170"/>
      <c r="BJ205" s="171">
        <v>3</v>
      </c>
      <c r="BK205" s="229"/>
      <c r="BL205" s="230"/>
      <c r="BM205" s="170"/>
      <c r="BN205" s="171">
        <v>3</v>
      </c>
      <c r="BO205" s="229"/>
      <c r="BP205" s="230"/>
      <c r="BQ205" s="170"/>
      <c r="BR205" s="171">
        <v>3</v>
      </c>
      <c r="BS205" s="229"/>
      <c r="BT205" s="230"/>
      <c r="BU205" s="170"/>
      <c r="BV205" s="171">
        <v>3</v>
      </c>
      <c r="BW205" s="229"/>
      <c r="BX205" s="230"/>
      <c r="BY205" s="170"/>
      <c r="BZ205" s="171"/>
      <c r="CA205" s="229"/>
      <c r="CB205" s="230"/>
      <c r="CC205" s="170"/>
      <c r="CD205" s="171">
        <v>3</v>
      </c>
      <c r="CE205" s="229"/>
      <c r="CF205" s="230"/>
      <c r="CG205" s="170"/>
      <c r="CH205" s="171">
        <v>3</v>
      </c>
      <c r="CI205" s="229"/>
      <c r="CJ205" s="230"/>
      <c r="CK205" s="170"/>
      <c r="CL205" s="171">
        <v>3</v>
      </c>
      <c r="CM205" s="229"/>
      <c r="CN205" s="230"/>
      <c r="CO205" s="170"/>
      <c r="CP205" s="171">
        <v>3</v>
      </c>
      <c r="CQ205" s="229"/>
      <c r="CR205" s="230"/>
      <c r="CS205" s="170"/>
      <c r="CT205" s="171">
        <v>3</v>
      </c>
      <c r="CU205" s="229"/>
      <c r="CV205" s="230"/>
      <c r="CW205" s="170"/>
      <c r="CX205" s="171">
        <v>3</v>
      </c>
      <c r="CY205" s="229"/>
      <c r="CZ205" s="230"/>
      <c r="DA205" s="170"/>
      <c r="DB205" s="171"/>
      <c r="DC205" s="229"/>
      <c r="DD205" s="230"/>
      <c r="DE205" s="170"/>
      <c r="DF205" s="171">
        <v>3</v>
      </c>
      <c r="DG205" s="229"/>
      <c r="DH205" s="230"/>
      <c r="DI205" s="170"/>
      <c r="DJ205" s="171">
        <v>3</v>
      </c>
      <c r="DK205" s="229"/>
      <c r="DL205" s="230"/>
      <c r="DM205" s="170"/>
      <c r="DN205" s="171">
        <v>3</v>
      </c>
      <c r="DO205" s="229"/>
      <c r="DP205" s="230"/>
      <c r="DQ205" s="170"/>
      <c r="DR205" s="171">
        <v>3</v>
      </c>
      <c r="DS205" s="229"/>
      <c r="DT205" s="230"/>
      <c r="DU205" s="170"/>
      <c r="DV205" s="171">
        <v>3</v>
      </c>
      <c r="DW205" s="229"/>
      <c r="DX205" s="230"/>
      <c r="DY205" s="170"/>
      <c r="DZ205" s="259">
        <f t="shared" si="60"/>
        <v>81</v>
      </c>
      <c r="EA205" s="260">
        <f t="shared" si="61"/>
        <v>0</v>
      </c>
      <c r="EB205" s="260">
        <f t="shared" si="62"/>
        <v>0</v>
      </c>
      <c r="EC205" s="261">
        <f t="shared" si="63"/>
        <v>0</v>
      </c>
      <c r="EE205" s="688"/>
      <c r="EF205" s="688"/>
      <c r="EG205" s="688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86"/>
      <c r="JD205" s="686"/>
      <c r="JE205" s="686"/>
      <c r="JF205" s="687"/>
      <c r="JG205" s="167"/>
      <c r="JH205" s="688"/>
      <c r="JI205" s="688"/>
      <c r="JJ205" s="688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86"/>
      <c r="OG205" s="686"/>
      <c r="OH205" s="686"/>
      <c r="OI205" s="687"/>
      <c r="OJ205" s="167"/>
      <c r="OK205" s="688"/>
      <c r="OL205" s="688"/>
      <c r="OM205" s="688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86"/>
      <c r="TJ205" s="686"/>
      <c r="TK205" s="686"/>
      <c r="TL205" s="687"/>
      <c r="TM205" s="167"/>
      <c r="TN205" s="688"/>
      <c r="TO205" s="688"/>
      <c r="TP205" s="688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86"/>
      <c r="YM205" s="686"/>
      <c r="YN205" s="686"/>
      <c r="YO205" s="687"/>
      <c r="YP205" s="167"/>
      <c r="YQ205" s="688"/>
      <c r="YR205" s="688"/>
      <c r="YS205" s="688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86"/>
      <c r="ADP205" s="686"/>
      <c r="ADQ205" s="686"/>
      <c r="ADR205" s="687"/>
      <c r="ADS205" s="167"/>
      <c r="ADT205" s="688"/>
      <c r="ADU205" s="688"/>
      <c r="ADV205" s="688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86"/>
      <c r="AIS205" s="686"/>
      <c r="AIT205" s="686"/>
      <c r="AIU205" s="687"/>
      <c r="AIV205" s="167"/>
      <c r="AIW205" s="688"/>
      <c r="AIX205" s="688"/>
      <c r="AIY205" s="688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86"/>
      <c r="ANV205" s="686"/>
      <c r="ANW205" s="686"/>
      <c r="ANX205" s="687"/>
      <c r="ANY205" s="167"/>
      <c r="ANZ205" s="688"/>
      <c r="AOA205" s="688"/>
      <c r="AOB205" s="688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86"/>
      <c r="ASY205" s="686"/>
      <c r="ASZ205" s="686"/>
      <c r="ATA205" s="687"/>
      <c r="ATB205" s="167"/>
      <c r="ATC205" s="688"/>
      <c r="ATD205" s="688"/>
      <c r="ATE205" s="688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86"/>
      <c r="AYB205" s="686"/>
      <c r="AYC205" s="686"/>
      <c r="AYD205" s="687"/>
      <c r="AYE205" s="167"/>
      <c r="AYF205" s="688"/>
      <c r="AYG205" s="688"/>
      <c r="AYH205" s="688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86"/>
      <c r="BDE205" s="686"/>
      <c r="BDF205" s="686"/>
      <c r="BDG205" s="687"/>
      <c r="BDH205" s="167"/>
      <c r="BDI205" s="688"/>
      <c r="BDJ205" s="688"/>
      <c r="BDK205" s="688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86"/>
      <c r="BIH205" s="686"/>
      <c r="BII205" s="686"/>
      <c r="BIJ205" s="687"/>
      <c r="BIK205" s="167"/>
      <c r="BIL205" s="688"/>
      <c r="BIM205" s="688"/>
      <c r="BIN205" s="688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86"/>
      <c r="BNK205" s="686"/>
      <c r="BNL205" s="686"/>
      <c r="BNM205" s="687"/>
      <c r="BNN205" s="167"/>
      <c r="BNO205" s="688"/>
      <c r="BNP205" s="688"/>
      <c r="BNQ205" s="688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86"/>
      <c r="BSN205" s="686"/>
      <c r="BSO205" s="686"/>
      <c r="BSP205" s="687"/>
      <c r="BSQ205" s="167"/>
      <c r="BSR205" s="688"/>
      <c r="BSS205" s="688"/>
      <c r="BST205" s="688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86"/>
      <c r="BXQ205" s="686"/>
      <c r="BXR205" s="686"/>
      <c r="BXS205" s="687"/>
      <c r="BXT205" s="167"/>
      <c r="BXU205" s="688"/>
      <c r="BXV205" s="688"/>
      <c r="BXW205" s="688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86"/>
      <c r="CCT205" s="686"/>
      <c r="CCU205" s="686"/>
      <c r="CCV205" s="687"/>
      <c r="CCW205" s="167"/>
      <c r="CCX205" s="688"/>
      <c r="CCY205" s="688"/>
      <c r="CCZ205" s="688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86"/>
      <c r="CHW205" s="686"/>
      <c r="CHX205" s="686"/>
      <c r="CHY205" s="687"/>
      <c r="CHZ205" s="167"/>
      <c r="CIA205" s="688"/>
      <c r="CIB205" s="688"/>
      <c r="CIC205" s="688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86"/>
      <c r="CMZ205" s="686"/>
      <c r="CNA205" s="686"/>
      <c r="CNB205" s="687"/>
      <c r="CNC205" s="167"/>
      <c r="CND205" s="688"/>
      <c r="CNE205" s="688"/>
      <c r="CNF205" s="688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86"/>
      <c r="CSC205" s="686"/>
      <c r="CSD205" s="686"/>
      <c r="CSE205" s="687"/>
      <c r="CSF205" s="167"/>
      <c r="CSG205" s="688"/>
      <c r="CSH205" s="688"/>
      <c r="CSI205" s="688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86"/>
      <c r="CXF205" s="686"/>
      <c r="CXG205" s="686"/>
      <c r="CXH205" s="687"/>
      <c r="CXI205" s="167"/>
      <c r="CXJ205" s="688"/>
      <c r="CXK205" s="688"/>
      <c r="CXL205" s="688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86"/>
      <c r="DCI205" s="686"/>
      <c r="DCJ205" s="686"/>
      <c r="DCK205" s="687"/>
      <c r="DCL205" s="167"/>
      <c r="DCM205" s="688"/>
      <c r="DCN205" s="688"/>
      <c r="DCO205" s="688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86"/>
      <c r="DHL205" s="686"/>
      <c r="DHM205" s="686"/>
      <c r="DHN205" s="687"/>
      <c r="DHO205" s="167"/>
      <c r="DHP205" s="688"/>
      <c r="DHQ205" s="688"/>
      <c r="DHR205" s="688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86"/>
      <c r="DMO205" s="686"/>
      <c r="DMP205" s="686"/>
      <c r="DMQ205" s="687"/>
      <c r="DMR205" s="167"/>
      <c r="DMS205" s="688"/>
      <c r="DMT205" s="688"/>
      <c r="DMU205" s="688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86"/>
      <c r="DRR205" s="686"/>
      <c r="DRS205" s="686"/>
      <c r="DRT205" s="687"/>
      <c r="DRU205" s="167"/>
      <c r="DRV205" s="688"/>
      <c r="DRW205" s="688"/>
      <c r="DRX205" s="688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86"/>
      <c r="DWU205" s="686"/>
      <c r="DWV205" s="686"/>
      <c r="DWW205" s="687"/>
      <c r="DWX205" s="167"/>
      <c r="DWY205" s="688"/>
      <c r="DWZ205" s="688"/>
      <c r="DXA205" s="688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86"/>
      <c r="EBX205" s="686"/>
      <c r="EBY205" s="686"/>
      <c r="EBZ205" s="687"/>
      <c r="ECA205" s="167"/>
      <c r="ECB205" s="688"/>
      <c r="ECC205" s="688"/>
      <c r="ECD205" s="688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86"/>
      <c r="EHA205" s="686"/>
      <c r="EHB205" s="686"/>
      <c r="EHC205" s="687"/>
      <c r="EHD205" s="167"/>
      <c r="EHE205" s="688"/>
      <c r="EHF205" s="688"/>
      <c r="EHG205" s="688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86"/>
      <c r="EMD205" s="686"/>
      <c r="EME205" s="686"/>
      <c r="EMF205" s="687"/>
      <c r="EMG205" s="167"/>
      <c r="EMH205" s="688"/>
      <c r="EMI205" s="688"/>
      <c r="EMJ205" s="688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86"/>
      <c r="ERG205" s="686"/>
      <c r="ERH205" s="686"/>
      <c r="ERI205" s="687"/>
      <c r="ERJ205" s="167"/>
      <c r="ERK205" s="688"/>
      <c r="ERL205" s="688"/>
      <c r="ERM205" s="688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86"/>
      <c r="EWJ205" s="686"/>
      <c r="EWK205" s="686"/>
      <c r="EWL205" s="687"/>
      <c r="EWM205" s="167"/>
      <c r="EWN205" s="688"/>
      <c r="EWO205" s="688"/>
      <c r="EWP205" s="688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86"/>
      <c r="FBM205" s="686"/>
      <c r="FBN205" s="686"/>
      <c r="FBO205" s="687"/>
      <c r="FBP205" s="167"/>
      <c r="FBQ205" s="688"/>
      <c r="FBR205" s="688"/>
      <c r="FBS205" s="688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86"/>
      <c r="FGP205" s="686"/>
      <c r="FGQ205" s="686"/>
      <c r="FGR205" s="687"/>
      <c r="FGS205" s="167"/>
      <c r="FGT205" s="688"/>
      <c r="FGU205" s="688"/>
      <c r="FGV205" s="688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86"/>
      <c r="FLS205" s="686"/>
      <c r="FLT205" s="686"/>
      <c r="FLU205" s="687"/>
      <c r="FLV205" s="167"/>
      <c r="FLW205" s="688"/>
      <c r="FLX205" s="688"/>
      <c r="FLY205" s="688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86"/>
      <c r="FQV205" s="686"/>
      <c r="FQW205" s="686"/>
      <c r="FQX205" s="687"/>
      <c r="FQY205" s="167"/>
      <c r="FQZ205" s="688"/>
      <c r="FRA205" s="688"/>
      <c r="FRB205" s="688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86"/>
      <c r="FVY205" s="686"/>
      <c r="FVZ205" s="686"/>
      <c r="FWA205" s="687"/>
      <c r="FWB205" s="167"/>
      <c r="FWC205" s="688"/>
      <c r="FWD205" s="688"/>
      <c r="FWE205" s="688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86"/>
      <c r="GBB205" s="686"/>
      <c r="GBC205" s="686"/>
      <c r="GBD205" s="687"/>
      <c r="GBE205" s="167"/>
      <c r="GBF205" s="688"/>
      <c r="GBG205" s="688"/>
      <c r="GBH205" s="688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86"/>
      <c r="GGE205" s="686"/>
      <c r="GGF205" s="686"/>
      <c r="GGG205" s="687"/>
      <c r="GGH205" s="167"/>
      <c r="GGI205" s="688"/>
      <c r="GGJ205" s="688"/>
      <c r="GGK205" s="688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86"/>
      <c r="GLH205" s="686"/>
      <c r="GLI205" s="686"/>
      <c r="GLJ205" s="687"/>
      <c r="GLK205" s="167"/>
      <c r="GLL205" s="688"/>
      <c r="GLM205" s="688"/>
      <c r="GLN205" s="688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86"/>
      <c r="GQK205" s="686"/>
      <c r="GQL205" s="686"/>
      <c r="GQM205" s="687"/>
      <c r="GQN205" s="167"/>
      <c r="GQO205" s="688"/>
      <c r="GQP205" s="688"/>
      <c r="GQQ205" s="688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86"/>
      <c r="GVN205" s="686"/>
      <c r="GVO205" s="686"/>
      <c r="GVP205" s="687"/>
      <c r="GVQ205" s="167"/>
      <c r="GVR205" s="688"/>
      <c r="GVS205" s="688"/>
      <c r="GVT205" s="688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86"/>
      <c r="HAQ205" s="686"/>
      <c r="HAR205" s="686"/>
      <c r="HAS205" s="687"/>
      <c r="HAT205" s="167"/>
      <c r="HAU205" s="688"/>
      <c r="HAV205" s="688"/>
      <c r="HAW205" s="688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86"/>
      <c r="HFT205" s="686"/>
      <c r="HFU205" s="686"/>
      <c r="HFV205" s="687"/>
      <c r="HFW205" s="167"/>
      <c r="HFX205" s="688"/>
      <c r="HFY205" s="688"/>
      <c r="HFZ205" s="688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86"/>
      <c r="HKW205" s="686"/>
      <c r="HKX205" s="686"/>
      <c r="HKY205" s="687"/>
      <c r="HKZ205" s="167"/>
      <c r="HLA205" s="688"/>
      <c r="HLB205" s="688"/>
      <c r="HLC205" s="688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86"/>
      <c r="HPZ205" s="686"/>
      <c r="HQA205" s="686"/>
      <c r="HQB205" s="687"/>
      <c r="HQC205" s="167"/>
      <c r="HQD205" s="688"/>
      <c r="HQE205" s="688"/>
      <c r="HQF205" s="688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86"/>
      <c r="HVC205" s="686"/>
      <c r="HVD205" s="686"/>
      <c r="HVE205" s="687"/>
      <c r="HVF205" s="167"/>
      <c r="HVG205" s="688"/>
      <c r="HVH205" s="688"/>
      <c r="HVI205" s="688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86"/>
      <c r="IAF205" s="686"/>
      <c r="IAG205" s="686"/>
      <c r="IAH205" s="687"/>
      <c r="IAI205" s="167"/>
      <c r="IAJ205" s="688"/>
      <c r="IAK205" s="688"/>
      <c r="IAL205" s="688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86"/>
      <c r="IFI205" s="686"/>
      <c r="IFJ205" s="686"/>
      <c r="IFK205" s="687"/>
      <c r="IFL205" s="167"/>
      <c r="IFM205" s="688"/>
      <c r="IFN205" s="688"/>
      <c r="IFO205" s="688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86"/>
      <c r="IKL205" s="686"/>
      <c r="IKM205" s="686"/>
      <c r="IKN205" s="687"/>
      <c r="IKO205" s="167"/>
      <c r="IKP205" s="688"/>
      <c r="IKQ205" s="688"/>
      <c r="IKR205" s="688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86"/>
      <c r="IPO205" s="686"/>
      <c r="IPP205" s="686"/>
      <c r="IPQ205" s="687"/>
      <c r="IPR205" s="167"/>
      <c r="IPS205" s="688"/>
      <c r="IPT205" s="688"/>
      <c r="IPU205" s="688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86"/>
      <c r="IUR205" s="686"/>
      <c r="IUS205" s="686"/>
      <c r="IUT205" s="687"/>
      <c r="IUU205" s="167"/>
      <c r="IUV205" s="688"/>
      <c r="IUW205" s="688"/>
      <c r="IUX205" s="688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86"/>
      <c r="IZU205" s="686"/>
      <c r="IZV205" s="686"/>
      <c r="IZW205" s="687"/>
      <c r="IZX205" s="167"/>
      <c r="IZY205" s="688"/>
      <c r="IZZ205" s="688"/>
      <c r="JAA205" s="688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86"/>
      <c r="JEX205" s="686"/>
      <c r="JEY205" s="686"/>
      <c r="JEZ205" s="687"/>
      <c r="JFA205" s="167"/>
      <c r="JFB205" s="688"/>
      <c r="JFC205" s="688"/>
      <c r="JFD205" s="688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86"/>
      <c r="JKA205" s="686"/>
      <c r="JKB205" s="686"/>
      <c r="JKC205" s="687"/>
      <c r="JKD205" s="167"/>
      <c r="JKE205" s="688"/>
      <c r="JKF205" s="688"/>
      <c r="JKG205" s="688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86"/>
      <c r="JPD205" s="686"/>
      <c r="JPE205" s="686"/>
      <c r="JPF205" s="687"/>
      <c r="JPG205" s="167"/>
      <c r="JPH205" s="688"/>
      <c r="JPI205" s="688"/>
      <c r="JPJ205" s="688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86"/>
      <c r="JUG205" s="686"/>
      <c r="JUH205" s="686"/>
      <c r="JUI205" s="687"/>
      <c r="JUJ205" s="167"/>
      <c r="JUK205" s="688"/>
      <c r="JUL205" s="688"/>
      <c r="JUM205" s="688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86"/>
      <c r="JZJ205" s="686"/>
      <c r="JZK205" s="686"/>
      <c r="JZL205" s="687"/>
      <c r="JZM205" s="167"/>
      <c r="JZN205" s="688"/>
      <c r="JZO205" s="688"/>
      <c r="JZP205" s="688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86"/>
      <c r="KEM205" s="686"/>
      <c r="KEN205" s="686"/>
      <c r="KEO205" s="687"/>
      <c r="KEP205" s="167"/>
      <c r="KEQ205" s="688"/>
      <c r="KER205" s="688"/>
      <c r="KES205" s="688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86"/>
      <c r="KJP205" s="686"/>
      <c r="KJQ205" s="686"/>
      <c r="KJR205" s="687"/>
      <c r="KJS205" s="167"/>
      <c r="KJT205" s="688"/>
      <c r="KJU205" s="688"/>
      <c r="KJV205" s="688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86"/>
      <c r="KOS205" s="686"/>
      <c r="KOT205" s="686"/>
      <c r="KOU205" s="687"/>
      <c r="KOV205" s="167"/>
      <c r="KOW205" s="688"/>
      <c r="KOX205" s="688"/>
      <c r="KOY205" s="688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86"/>
      <c r="KTV205" s="686"/>
      <c r="KTW205" s="686"/>
      <c r="KTX205" s="687"/>
      <c r="KTY205" s="167"/>
      <c r="KTZ205" s="688"/>
      <c r="KUA205" s="688"/>
      <c r="KUB205" s="688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86"/>
      <c r="KYY205" s="686"/>
      <c r="KYZ205" s="686"/>
      <c r="KZA205" s="687"/>
      <c r="KZB205" s="167"/>
      <c r="KZC205" s="688"/>
      <c r="KZD205" s="688"/>
      <c r="KZE205" s="688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86"/>
      <c r="LEB205" s="686"/>
      <c r="LEC205" s="686"/>
      <c r="LED205" s="687"/>
      <c r="LEE205" s="167"/>
      <c r="LEF205" s="688"/>
      <c r="LEG205" s="688"/>
      <c r="LEH205" s="688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86"/>
      <c r="LJE205" s="686"/>
      <c r="LJF205" s="686"/>
      <c r="LJG205" s="687"/>
      <c r="LJH205" s="167"/>
      <c r="LJI205" s="688"/>
      <c r="LJJ205" s="688"/>
      <c r="LJK205" s="688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86"/>
      <c r="LOH205" s="686"/>
      <c r="LOI205" s="686"/>
      <c r="LOJ205" s="687"/>
      <c r="LOK205" s="167"/>
      <c r="LOL205" s="688"/>
      <c r="LOM205" s="688"/>
      <c r="LON205" s="688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86"/>
      <c r="LTK205" s="686"/>
      <c r="LTL205" s="686"/>
      <c r="LTM205" s="687"/>
      <c r="LTN205" s="167"/>
      <c r="LTO205" s="688"/>
      <c r="LTP205" s="688"/>
      <c r="LTQ205" s="688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86"/>
      <c r="LYN205" s="686"/>
      <c r="LYO205" s="686"/>
      <c r="LYP205" s="687"/>
      <c r="LYQ205" s="167"/>
      <c r="LYR205" s="688"/>
      <c r="LYS205" s="688"/>
      <c r="LYT205" s="688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86"/>
      <c r="MDQ205" s="686"/>
      <c r="MDR205" s="686"/>
      <c r="MDS205" s="687"/>
      <c r="MDT205" s="167"/>
      <c r="MDU205" s="688"/>
      <c r="MDV205" s="688"/>
      <c r="MDW205" s="688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86"/>
      <c r="MIT205" s="686"/>
      <c r="MIU205" s="686"/>
      <c r="MIV205" s="687"/>
      <c r="MIW205" s="167"/>
      <c r="MIX205" s="688"/>
      <c r="MIY205" s="688"/>
      <c r="MIZ205" s="688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86"/>
      <c r="MNW205" s="686"/>
      <c r="MNX205" s="686"/>
      <c r="MNY205" s="687"/>
      <c r="MNZ205" s="167"/>
      <c r="MOA205" s="688"/>
      <c r="MOB205" s="688"/>
      <c r="MOC205" s="688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86"/>
      <c r="MSZ205" s="686"/>
      <c r="MTA205" s="686"/>
      <c r="MTB205" s="687"/>
      <c r="MTC205" s="167"/>
      <c r="MTD205" s="688"/>
      <c r="MTE205" s="688"/>
      <c r="MTF205" s="688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86"/>
      <c r="MYC205" s="686"/>
      <c r="MYD205" s="686"/>
      <c r="MYE205" s="687"/>
      <c r="MYF205" s="167"/>
      <c r="MYG205" s="688"/>
      <c r="MYH205" s="688"/>
      <c r="MYI205" s="688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86"/>
      <c r="NDF205" s="686"/>
      <c r="NDG205" s="686"/>
      <c r="NDH205" s="687"/>
      <c r="NDI205" s="167"/>
      <c r="NDJ205" s="688"/>
      <c r="NDK205" s="688"/>
      <c r="NDL205" s="688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86"/>
      <c r="NII205" s="686"/>
      <c r="NIJ205" s="686"/>
      <c r="NIK205" s="687"/>
      <c r="NIL205" s="167"/>
      <c r="NIM205" s="688"/>
      <c r="NIN205" s="688"/>
      <c r="NIO205" s="688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86"/>
      <c r="NNL205" s="686"/>
      <c r="NNM205" s="686"/>
      <c r="NNN205" s="687"/>
      <c r="NNO205" s="167"/>
      <c r="NNP205" s="688"/>
      <c r="NNQ205" s="688"/>
      <c r="NNR205" s="688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86"/>
      <c r="NSO205" s="686"/>
      <c r="NSP205" s="686"/>
      <c r="NSQ205" s="687"/>
      <c r="NSR205" s="167"/>
      <c r="NSS205" s="688"/>
      <c r="NST205" s="688"/>
      <c r="NSU205" s="688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86"/>
      <c r="NXR205" s="686"/>
      <c r="NXS205" s="686"/>
      <c r="NXT205" s="687"/>
      <c r="NXU205" s="167"/>
      <c r="NXV205" s="688"/>
      <c r="NXW205" s="688"/>
      <c r="NXX205" s="688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86"/>
      <c r="OCU205" s="686"/>
      <c r="OCV205" s="686"/>
      <c r="OCW205" s="687"/>
      <c r="OCX205" s="167"/>
      <c r="OCY205" s="688"/>
      <c r="OCZ205" s="688"/>
      <c r="ODA205" s="688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86"/>
      <c r="OHX205" s="686"/>
      <c r="OHY205" s="686"/>
      <c r="OHZ205" s="687"/>
      <c r="OIA205" s="167"/>
      <c r="OIB205" s="688"/>
      <c r="OIC205" s="688"/>
      <c r="OID205" s="688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86"/>
      <c r="ONA205" s="686"/>
      <c r="ONB205" s="686"/>
      <c r="ONC205" s="687"/>
      <c r="OND205" s="167"/>
      <c r="ONE205" s="688"/>
      <c r="ONF205" s="688"/>
      <c r="ONG205" s="688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86"/>
      <c r="OSD205" s="686"/>
      <c r="OSE205" s="686"/>
      <c r="OSF205" s="687"/>
      <c r="OSG205" s="167"/>
      <c r="OSH205" s="688"/>
      <c r="OSI205" s="688"/>
      <c r="OSJ205" s="688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86"/>
      <c r="OXG205" s="686"/>
      <c r="OXH205" s="686"/>
      <c r="OXI205" s="687"/>
      <c r="OXJ205" s="167"/>
      <c r="OXK205" s="688"/>
      <c r="OXL205" s="688"/>
      <c r="OXM205" s="688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86"/>
      <c r="PCJ205" s="686"/>
      <c r="PCK205" s="686"/>
      <c r="PCL205" s="687"/>
      <c r="PCM205" s="167"/>
      <c r="PCN205" s="688"/>
      <c r="PCO205" s="688"/>
      <c r="PCP205" s="688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86"/>
      <c r="PHM205" s="686"/>
      <c r="PHN205" s="686"/>
      <c r="PHO205" s="687"/>
      <c r="PHP205" s="167"/>
      <c r="PHQ205" s="688"/>
      <c r="PHR205" s="688"/>
      <c r="PHS205" s="688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86"/>
      <c r="PMP205" s="686"/>
      <c r="PMQ205" s="686"/>
      <c r="PMR205" s="687"/>
      <c r="PMS205" s="167"/>
      <c r="PMT205" s="688"/>
      <c r="PMU205" s="688"/>
      <c r="PMV205" s="688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86"/>
      <c r="PRS205" s="686"/>
      <c r="PRT205" s="686"/>
      <c r="PRU205" s="687"/>
      <c r="PRV205" s="167"/>
      <c r="PRW205" s="688"/>
      <c r="PRX205" s="688"/>
      <c r="PRY205" s="688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86"/>
      <c r="PWV205" s="686"/>
      <c r="PWW205" s="686"/>
      <c r="PWX205" s="687"/>
      <c r="PWY205" s="167"/>
      <c r="PWZ205" s="688"/>
      <c r="PXA205" s="688"/>
      <c r="PXB205" s="688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86"/>
      <c r="QBY205" s="686"/>
      <c r="QBZ205" s="686"/>
      <c r="QCA205" s="687"/>
      <c r="QCB205" s="167"/>
      <c r="QCC205" s="688"/>
      <c r="QCD205" s="688"/>
      <c r="QCE205" s="688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86"/>
      <c r="QHB205" s="686"/>
      <c r="QHC205" s="686"/>
      <c r="QHD205" s="687"/>
      <c r="QHE205" s="167"/>
      <c r="QHF205" s="688"/>
      <c r="QHG205" s="688"/>
      <c r="QHH205" s="688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86"/>
      <c r="QME205" s="686"/>
      <c r="QMF205" s="686"/>
      <c r="QMG205" s="687"/>
      <c r="QMH205" s="167"/>
      <c r="QMI205" s="688"/>
      <c r="QMJ205" s="688"/>
      <c r="QMK205" s="688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86"/>
      <c r="QRH205" s="686"/>
      <c r="QRI205" s="686"/>
      <c r="QRJ205" s="687"/>
      <c r="QRK205" s="167"/>
      <c r="QRL205" s="688"/>
      <c r="QRM205" s="688"/>
      <c r="QRN205" s="688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86"/>
      <c r="QWK205" s="686"/>
      <c r="QWL205" s="686"/>
      <c r="QWM205" s="687"/>
      <c r="QWN205" s="167"/>
      <c r="QWO205" s="688"/>
      <c r="QWP205" s="688"/>
      <c r="QWQ205" s="688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86"/>
      <c r="RBN205" s="686"/>
      <c r="RBO205" s="686"/>
      <c r="RBP205" s="687"/>
      <c r="RBQ205" s="167"/>
      <c r="RBR205" s="688"/>
      <c r="RBS205" s="688"/>
      <c r="RBT205" s="688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86"/>
      <c r="RGQ205" s="686"/>
      <c r="RGR205" s="686"/>
      <c r="RGS205" s="687"/>
      <c r="RGT205" s="167"/>
      <c r="RGU205" s="688"/>
      <c r="RGV205" s="688"/>
      <c r="RGW205" s="688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86"/>
      <c r="RLT205" s="686"/>
      <c r="RLU205" s="686"/>
      <c r="RLV205" s="687"/>
      <c r="RLW205" s="167"/>
      <c r="RLX205" s="688"/>
      <c r="RLY205" s="688"/>
      <c r="RLZ205" s="688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86"/>
      <c r="RQW205" s="686"/>
      <c r="RQX205" s="686"/>
      <c r="RQY205" s="687"/>
      <c r="RQZ205" s="167"/>
      <c r="RRA205" s="688"/>
      <c r="RRB205" s="688"/>
      <c r="RRC205" s="688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86"/>
      <c r="RVZ205" s="686"/>
      <c r="RWA205" s="686"/>
      <c r="RWB205" s="687"/>
      <c r="RWC205" s="167"/>
      <c r="RWD205" s="688"/>
      <c r="RWE205" s="688"/>
      <c r="RWF205" s="688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86"/>
      <c r="SBC205" s="686"/>
      <c r="SBD205" s="686"/>
      <c r="SBE205" s="687"/>
      <c r="SBF205" s="167"/>
      <c r="SBG205" s="688"/>
      <c r="SBH205" s="688"/>
      <c r="SBI205" s="688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86"/>
      <c r="SGF205" s="686"/>
      <c r="SGG205" s="686"/>
      <c r="SGH205" s="687"/>
      <c r="SGI205" s="167"/>
      <c r="SGJ205" s="688"/>
      <c r="SGK205" s="688"/>
      <c r="SGL205" s="688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86"/>
      <c r="SLI205" s="686"/>
      <c r="SLJ205" s="686"/>
      <c r="SLK205" s="687"/>
      <c r="SLL205" s="167"/>
      <c r="SLM205" s="688"/>
      <c r="SLN205" s="688"/>
      <c r="SLO205" s="688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86"/>
      <c r="SQL205" s="686"/>
      <c r="SQM205" s="686"/>
      <c r="SQN205" s="687"/>
      <c r="SQO205" s="167"/>
      <c r="SQP205" s="688"/>
      <c r="SQQ205" s="688"/>
      <c r="SQR205" s="688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86"/>
      <c r="SVO205" s="686"/>
      <c r="SVP205" s="686"/>
      <c r="SVQ205" s="687"/>
      <c r="SVR205" s="167"/>
      <c r="SVS205" s="688"/>
      <c r="SVT205" s="688"/>
      <c r="SVU205" s="688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86"/>
      <c r="TAR205" s="686"/>
      <c r="TAS205" s="686"/>
      <c r="TAT205" s="687"/>
      <c r="TAU205" s="167"/>
      <c r="TAV205" s="688"/>
      <c r="TAW205" s="688"/>
      <c r="TAX205" s="688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86"/>
      <c r="TFU205" s="686"/>
      <c r="TFV205" s="686"/>
      <c r="TFW205" s="687"/>
      <c r="TFX205" s="167"/>
      <c r="TFY205" s="688"/>
      <c r="TFZ205" s="688"/>
      <c r="TGA205" s="688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86"/>
      <c r="TKX205" s="686"/>
      <c r="TKY205" s="686"/>
      <c r="TKZ205" s="687"/>
      <c r="TLA205" s="167"/>
      <c r="TLB205" s="688"/>
      <c r="TLC205" s="688"/>
      <c r="TLD205" s="688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86"/>
      <c r="TQA205" s="686"/>
      <c r="TQB205" s="686"/>
      <c r="TQC205" s="687"/>
      <c r="TQD205" s="167"/>
      <c r="TQE205" s="688"/>
      <c r="TQF205" s="688"/>
      <c r="TQG205" s="688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86"/>
      <c r="TVD205" s="686"/>
      <c r="TVE205" s="686"/>
      <c r="TVF205" s="687"/>
      <c r="TVG205" s="167"/>
      <c r="TVH205" s="688"/>
      <c r="TVI205" s="688"/>
      <c r="TVJ205" s="688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86"/>
      <c r="UAG205" s="686"/>
      <c r="UAH205" s="686"/>
      <c r="UAI205" s="687"/>
      <c r="UAJ205" s="167"/>
      <c r="UAK205" s="688"/>
      <c r="UAL205" s="688"/>
      <c r="UAM205" s="688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86"/>
      <c r="UFJ205" s="686"/>
      <c r="UFK205" s="686"/>
      <c r="UFL205" s="687"/>
      <c r="UFM205" s="167"/>
      <c r="UFN205" s="688"/>
      <c r="UFO205" s="688"/>
      <c r="UFP205" s="688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86"/>
      <c r="UKM205" s="686"/>
      <c r="UKN205" s="686"/>
      <c r="UKO205" s="687"/>
      <c r="UKP205" s="167"/>
      <c r="UKQ205" s="688"/>
      <c r="UKR205" s="688"/>
      <c r="UKS205" s="688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86"/>
      <c r="UPP205" s="686"/>
      <c r="UPQ205" s="686"/>
      <c r="UPR205" s="687"/>
      <c r="UPS205" s="167"/>
      <c r="UPT205" s="688"/>
      <c r="UPU205" s="688"/>
      <c r="UPV205" s="688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86"/>
      <c r="UUS205" s="686"/>
      <c r="UUT205" s="686"/>
      <c r="UUU205" s="687"/>
      <c r="UUV205" s="167"/>
      <c r="UUW205" s="688"/>
      <c r="UUX205" s="688"/>
      <c r="UUY205" s="688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86"/>
      <c r="UZV205" s="686"/>
      <c r="UZW205" s="686"/>
      <c r="UZX205" s="687"/>
      <c r="UZY205" s="167"/>
      <c r="UZZ205" s="688"/>
      <c r="VAA205" s="688"/>
      <c r="VAB205" s="688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86"/>
      <c r="VEY205" s="686"/>
      <c r="VEZ205" s="686"/>
      <c r="VFA205" s="687"/>
      <c r="VFB205" s="167"/>
      <c r="VFC205" s="688"/>
      <c r="VFD205" s="688"/>
      <c r="VFE205" s="688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86"/>
      <c r="VKB205" s="686"/>
      <c r="VKC205" s="686"/>
      <c r="VKD205" s="687"/>
      <c r="VKE205" s="167"/>
      <c r="VKF205" s="688"/>
      <c r="VKG205" s="688"/>
      <c r="VKH205" s="688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86"/>
      <c r="VPE205" s="686"/>
      <c r="VPF205" s="686"/>
      <c r="VPG205" s="687"/>
      <c r="VPH205" s="167"/>
      <c r="VPI205" s="688"/>
      <c r="VPJ205" s="688"/>
      <c r="VPK205" s="688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86"/>
      <c r="VUH205" s="686"/>
      <c r="VUI205" s="686"/>
      <c r="VUJ205" s="687"/>
      <c r="VUK205" s="167"/>
      <c r="VUL205" s="688"/>
      <c r="VUM205" s="688"/>
      <c r="VUN205" s="688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86"/>
      <c r="VZK205" s="686"/>
      <c r="VZL205" s="686"/>
      <c r="VZM205" s="687"/>
      <c r="VZN205" s="167"/>
      <c r="VZO205" s="688"/>
      <c r="VZP205" s="688"/>
      <c r="VZQ205" s="688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86"/>
      <c r="WEN205" s="686"/>
      <c r="WEO205" s="686"/>
      <c r="WEP205" s="687"/>
      <c r="WEQ205" s="167"/>
      <c r="WER205" s="688"/>
      <c r="WES205" s="688"/>
      <c r="WET205" s="688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86"/>
      <c r="WJQ205" s="686"/>
      <c r="WJR205" s="686"/>
      <c r="WJS205" s="687"/>
      <c r="WJT205" s="167"/>
      <c r="WJU205" s="688"/>
      <c r="WJV205" s="688"/>
      <c r="WJW205" s="688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86"/>
      <c r="WOT205" s="686"/>
      <c r="WOU205" s="686"/>
      <c r="WOV205" s="687"/>
      <c r="WOW205" s="167"/>
      <c r="WOX205" s="688"/>
      <c r="WOY205" s="688"/>
      <c r="WOZ205" s="688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86"/>
      <c r="WTW205" s="686"/>
      <c r="WTX205" s="686"/>
      <c r="WTY205" s="687"/>
      <c r="WTZ205" s="167"/>
      <c r="WUA205" s="688"/>
      <c r="WUB205" s="688"/>
      <c r="WUC205" s="688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86"/>
      <c r="WYZ205" s="686"/>
      <c r="WZA205" s="686"/>
      <c r="WZB205" s="687"/>
      <c r="WZC205" s="167"/>
      <c r="WZD205" s="688"/>
      <c r="WZE205" s="688"/>
      <c r="WZF205" s="688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86"/>
      <c r="XEC205" s="686"/>
      <c r="XED205" s="686"/>
      <c r="XEE205" s="687"/>
      <c r="XEF205" s="167"/>
      <c r="XEG205" s="688"/>
      <c r="XEH205" s="688"/>
      <c r="XEI205" s="688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21">
        <v>7</v>
      </c>
      <c r="B206" s="535" t="s">
        <v>1990</v>
      </c>
      <c r="C206" s="563" t="s">
        <v>1988</v>
      </c>
      <c r="D206" s="564" t="s">
        <v>2665</v>
      </c>
      <c r="E206" s="536">
        <v>6</v>
      </c>
      <c r="F206" s="171">
        <v>3</v>
      </c>
      <c r="G206" s="229"/>
      <c r="H206" s="230"/>
      <c r="I206" s="170"/>
      <c r="J206" s="171">
        <v>3</v>
      </c>
      <c r="K206" s="229"/>
      <c r="L206" s="230"/>
      <c r="M206" s="170"/>
      <c r="N206" s="171">
        <v>3</v>
      </c>
      <c r="O206" s="229"/>
      <c r="P206" s="230"/>
      <c r="Q206" s="170"/>
      <c r="R206" s="171">
        <v>3</v>
      </c>
      <c r="S206" s="229"/>
      <c r="T206" s="230"/>
      <c r="U206" s="170"/>
      <c r="V206" s="171"/>
      <c r="W206" s="229"/>
      <c r="X206" s="230"/>
      <c r="Y206" s="170"/>
      <c r="Z206" s="171">
        <v>3</v>
      </c>
      <c r="AA206" s="229"/>
      <c r="AB206" s="230"/>
      <c r="AC206" s="170"/>
      <c r="AD206" s="171">
        <v>3</v>
      </c>
      <c r="AE206" s="229"/>
      <c r="AF206" s="230"/>
      <c r="AG206" s="170"/>
      <c r="AH206" s="171">
        <v>3</v>
      </c>
      <c r="AI206" s="229"/>
      <c r="AJ206" s="230"/>
      <c r="AK206" s="170"/>
      <c r="AL206" s="171">
        <v>3</v>
      </c>
      <c r="AM206" s="229"/>
      <c r="AN206" s="230"/>
      <c r="AO206" s="170"/>
      <c r="AP206" s="171">
        <v>3</v>
      </c>
      <c r="AQ206" s="229"/>
      <c r="AR206" s="230"/>
      <c r="AS206" s="170"/>
      <c r="AT206" s="171">
        <v>3</v>
      </c>
      <c r="AU206" s="229"/>
      <c r="AV206" s="230"/>
      <c r="AW206" s="170"/>
      <c r="AX206" s="171"/>
      <c r="AY206" s="229"/>
      <c r="AZ206" s="230"/>
      <c r="BA206" s="170"/>
      <c r="BB206" s="171">
        <v>3</v>
      </c>
      <c r="BC206" s="229"/>
      <c r="BD206" s="230"/>
      <c r="BE206" s="170"/>
      <c r="BF206" s="171">
        <v>3</v>
      </c>
      <c r="BG206" s="229"/>
      <c r="BH206" s="230"/>
      <c r="BI206" s="170"/>
      <c r="BJ206" s="171">
        <v>3</v>
      </c>
      <c r="BK206" s="229"/>
      <c r="BL206" s="230"/>
      <c r="BM206" s="170"/>
      <c r="BN206" s="171">
        <v>3</v>
      </c>
      <c r="BO206" s="229"/>
      <c r="BP206" s="230"/>
      <c r="BQ206" s="170"/>
      <c r="BR206" s="171">
        <v>3</v>
      </c>
      <c r="BS206" s="229"/>
      <c r="BT206" s="230"/>
      <c r="BU206" s="170"/>
      <c r="BV206" s="171">
        <v>3</v>
      </c>
      <c r="BW206" s="229"/>
      <c r="BX206" s="230"/>
      <c r="BY206" s="170"/>
      <c r="BZ206" s="171"/>
      <c r="CA206" s="229"/>
      <c r="CB206" s="230"/>
      <c r="CC206" s="170"/>
      <c r="CD206" s="171">
        <v>3</v>
      </c>
      <c r="CE206" s="229"/>
      <c r="CF206" s="230"/>
      <c r="CG206" s="170"/>
      <c r="CH206" s="171">
        <v>3</v>
      </c>
      <c r="CI206" s="229"/>
      <c r="CJ206" s="230"/>
      <c r="CK206" s="170"/>
      <c r="CL206" s="171">
        <v>3</v>
      </c>
      <c r="CM206" s="229"/>
      <c r="CN206" s="230"/>
      <c r="CO206" s="170"/>
      <c r="CP206" s="171">
        <v>3</v>
      </c>
      <c r="CQ206" s="229"/>
      <c r="CR206" s="230"/>
      <c r="CS206" s="170"/>
      <c r="CT206" s="171">
        <v>3</v>
      </c>
      <c r="CU206" s="229"/>
      <c r="CV206" s="230"/>
      <c r="CW206" s="170"/>
      <c r="CX206" s="171">
        <v>3</v>
      </c>
      <c r="CY206" s="229"/>
      <c r="CZ206" s="230"/>
      <c r="DA206" s="170"/>
      <c r="DB206" s="171"/>
      <c r="DC206" s="229"/>
      <c r="DD206" s="230"/>
      <c r="DE206" s="170"/>
      <c r="DF206" s="171">
        <v>3</v>
      </c>
      <c r="DG206" s="229"/>
      <c r="DH206" s="230"/>
      <c r="DI206" s="170"/>
      <c r="DJ206" s="171">
        <v>3</v>
      </c>
      <c r="DK206" s="229"/>
      <c r="DL206" s="230"/>
      <c r="DM206" s="170"/>
      <c r="DN206" s="171">
        <v>3</v>
      </c>
      <c r="DO206" s="229"/>
      <c r="DP206" s="230"/>
      <c r="DQ206" s="170"/>
      <c r="DR206" s="171">
        <v>3</v>
      </c>
      <c r="DS206" s="229"/>
      <c r="DT206" s="230"/>
      <c r="DU206" s="170"/>
      <c r="DV206" s="171">
        <v>3</v>
      </c>
      <c r="DW206" s="229"/>
      <c r="DX206" s="230"/>
      <c r="DY206" s="170"/>
      <c r="DZ206" s="259">
        <f t="shared" si="60"/>
        <v>81</v>
      </c>
      <c r="EA206" s="260">
        <f t="shared" si="61"/>
        <v>0</v>
      </c>
      <c r="EB206" s="260">
        <f t="shared" si="62"/>
        <v>0</v>
      </c>
      <c r="EC206" s="261">
        <f t="shared" si="63"/>
        <v>0</v>
      </c>
      <c r="EE206" s="688"/>
      <c r="EF206" s="688"/>
      <c r="EG206" s="688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86"/>
      <c r="JD206" s="686"/>
      <c r="JE206" s="686"/>
      <c r="JF206" s="687"/>
      <c r="JG206" s="167"/>
      <c r="JH206" s="688"/>
      <c r="JI206" s="688"/>
      <c r="JJ206" s="688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86"/>
      <c r="OG206" s="686"/>
      <c r="OH206" s="686"/>
      <c r="OI206" s="687"/>
      <c r="OJ206" s="167"/>
      <c r="OK206" s="688"/>
      <c r="OL206" s="688"/>
      <c r="OM206" s="688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86"/>
      <c r="TJ206" s="686"/>
      <c r="TK206" s="686"/>
      <c r="TL206" s="687"/>
      <c r="TM206" s="167"/>
      <c r="TN206" s="688"/>
      <c r="TO206" s="688"/>
      <c r="TP206" s="688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86"/>
      <c r="YM206" s="686"/>
      <c r="YN206" s="686"/>
      <c r="YO206" s="687"/>
      <c r="YP206" s="167"/>
      <c r="YQ206" s="688"/>
      <c r="YR206" s="688"/>
      <c r="YS206" s="688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86"/>
      <c r="ADP206" s="686"/>
      <c r="ADQ206" s="686"/>
      <c r="ADR206" s="687"/>
      <c r="ADS206" s="167"/>
      <c r="ADT206" s="688"/>
      <c r="ADU206" s="688"/>
      <c r="ADV206" s="688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86"/>
      <c r="AIS206" s="686"/>
      <c r="AIT206" s="686"/>
      <c r="AIU206" s="687"/>
      <c r="AIV206" s="167"/>
      <c r="AIW206" s="688"/>
      <c r="AIX206" s="688"/>
      <c r="AIY206" s="688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86"/>
      <c r="ANV206" s="686"/>
      <c r="ANW206" s="686"/>
      <c r="ANX206" s="687"/>
      <c r="ANY206" s="167"/>
      <c r="ANZ206" s="688"/>
      <c r="AOA206" s="688"/>
      <c r="AOB206" s="688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86"/>
      <c r="ASY206" s="686"/>
      <c r="ASZ206" s="686"/>
      <c r="ATA206" s="687"/>
      <c r="ATB206" s="167"/>
      <c r="ATC206" s="688"/>
      <c r="ATD206" s="688"/>
      <c r="ATE206" s="688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86"/>
      <c r="AYB206" s="686"/>
      <c r="AYC206" s="686"/>
      <c r="AYD206" s="687"/>
      <c r="AYE206" s="167"/>
      <c r="AYF206" s="688"/>
      <c r="AYG206" s="688"/>
      <c r="AYH206" s="688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86"/>
      <c r="BDE206" s="686"/>
      <c r="BDF206" s="686"/>
      <c r="BDG206" s="687"/>
      <c r="BDH206" s="167"/>
      <c r="BDI206" s="688"/>
      <c r="BDJ206" s="688"/>
      <c r="BDK206" s="688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86"/>
      <c r="BIH206" s="686"/>
      <c r="BII206" s="686"/>
      <c r="BIJ206" s="687"/>
      <c r="BIK206" s="167"/>
      <c r="BIL206" s="688"/>
      <c r="BIM206" s="688"/>
      <c r="BIN206" s="688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86"/>
      <c r="BNK206" s="686"/>
      <c r="BNL206" s="686"/>
      <c r="BNM206" s="687"/>
      <c r="BNN206" s="167"/>
      <c r="BNO206" s="688"/>
      <c r="BNP206" s="688"/>
      <c r="BNQ206" s="688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86"/>
      <c r="BSN206" s="686"/>
      <c r="BSO206" s="686"/>
      <c r="BSP206" s="687"/>
      <c r="BSQ206" s="167"/>
      <c r="BSR206" s="688"/>
      <c r="BSS206" s="688"/>
      <c r="BST206" s="688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86"/>
      <c r="BXQ206" s="686"/>
      <c r="BXR206" s="686"/>
      <c r="BXS206" s="687"/>
      <c r="BXT206" s="167"/>
      <c r="BXU206" s="688"/>
      <c r="BXV206" s="688"/>
      <c r="BXW206" s="688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86"/>
      <c r="CCT206" s="686"/>
      <c r="CCU206" s="686"/>
      <c r="CCV206" s="687"/>
      <c r="CCW206" s="167"/>
      <c r="CCX206" s="688"/>
      <c r="CCY206" s="688"/>
      <c r="CCZ206" s="688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86"/>
      <c r="CHW206" s="686"/>
      <c r="CHX206" s="686"/>
      <c r="CHY206" s="687"/>
      <c r="CHZ206" s="167"/>
      <c r="CIA206" s="688"/>
      <c r="CIB206" s="688"/>
      <c r="CIC206" s="688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86"/>
      <c r="CMZ206" s="686"/>
      <c r="CNA206" s="686"/>
      <c r="CNB206" s="687"/>
      <c r="CNC206" s="167"/>
      <c r="CND206" s="688"/>
      <c r="CNE206" s="688"/>
      <c r="CNF206" s="688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86"/>
      <c r="CSC206" s="686"/>
      <c r="CSD206" s="686"/>
      <c r="CSE206" s="687"/>
      <c r="CSF206" s="167"/>
      <c r="CSG206" s="688"/>
      <c r="CSH206" s="688"/>
      <c r="CSI206" s="688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86"/>
      <c r="CXF206" s="686"/>
      <c r="CXG206" s="686"/>
      <c r="CXH206" s="687"/>
      <c r="CXI206" s="167"/>
      <c r="CXJ206" s="688"/>
      <c r="CXK206" s="688"/>
      <c r="CXL206" s="688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86"/>
      <c r="DCI206" s="686"/>
      <c r="DCJ206" s="686"/>
      <c r="DCK206" s="687"/>
      <c r="DCL206" s="167"/>
      <c r="DCM206" s="688"/>
      <c r="DCN206" s="688"/>
      <c r="DCO206" s="688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86"/>
      <c r="DHL206" s="686"/>
      <c r="DHM206" s="686"/>
      <c r="DHN206" s="687"/>
      <c r="DHO206" s="167"/>
      <c r="DHP206" s="688"/>
      <c r="DHQ206" s="688"/>
      <c r="DHR206" s="688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86"/>
      <c r="DMO206" s="686"/>
      <c r="DMP206" s="686"/>
      <c r="DMQ206" s="687"/>
      <c r="DMR206" s="167"/>
      <c r="DMS206" s="688"/>
      <c r="DMT206" s="688"/>
      <c r="DMU206" s="688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86"/>
      <c r="DRR206" s="686"/>
      <c r="DRS206" s="686"/>
      <c r="DRT206" s="687"/>
      <c r="DRU206" s="167"/>
      <c r="DRV206" s="688"/>
      <c r="DRW206" s="688"/>
      <c r="DRX206" s="688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86"/>
      <c r="DWU206" s="686"/>
      <c r="DWV206" s="686"/>
      <c r="DWW206" s="687"/>
      <c r="DWX206" s="167"/>
      <c r="DWY206" s="688"/>
      <c r="DWZ206" s="688"/>
      <c r="DXA206" s="688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86"/>
      <c r="EBX206" s="686"/>
      <c r="EBY206" s="686"/>
      <c r="EBZ206" s="687"/>
      <c r="ECA206" s="167"/>
      <c r="ECB206" s="688"/>
      <c r="ECC206" s="688"/>
      <c r="ECD206" s="688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86"/>
      <c r="EHA206" s="686"/>
      <c r="EHB206" s="686"/>
      <c r="EHC206" s="687"/>
      <c r="EHD206" s="167"/>
      <c r="EHE206" s="688"/>
      <c r="EHF206" s="688"/>
      <c r="EHG206" s="688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86"/>
      <c r="EMD206" s="686"/>
      <c r="EME206" s="686"/>
      <c r="EMF206" s="687"/>
      <c r="EMG206" s="167"/>
      <c r="EMH206" s="688"/>
      <c r="EMI206" s="688"/>
      <c r="EMJ206" s="688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86"/>
      <c r="ERG206" s="686"/>
      <c r="ERH206" s="686"/>
      <c r="ERI206" s="687"/>
      <c r="ERJ206" s="167"/>
      <c r="ERK206" s="688"/>
      <c r="ERL206" s="688"/>
      <c r="ERM206" s="688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86"/>
      <c r="EWJ206" s="686"/>
      <c r="EWK206" s="686"/>
      <c r="EWL206" s="687"/>
      <c r="EWM206" s="167"/>
      <c r="EWN206" s="688"/>
      <c r="EWO206" s="688"/>
      <c r="EWP206" s="688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86"/>
      <c r="FBM206" s="686"/>
      <c r="FBN206" s="686"/>
      <c r="FBO206" s="687"/>
      <c r="FBP206" s="167"/>
      <c r="FBQ206" s="688"/>
      <c r="FBR206" s="688"/>
      <c r="FBS206" s="688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86"/>
      <c r="FGP206" s="686"/>
      <c r="FGQ206" s="686"/>
      <c r="FGR206" s="687"/>
      <c r="FGS206" s="167"/>
      <c r="FGT206" s="688"/>
      <c r="FGU206" s="688"/>
      <c r="FGV206" s="688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86"/>
      <c r="FLS206" s="686"/>
      <c r="FLT206" s="686"/>
      <c r="FLU206" s="687"/>
      <c r="FLV206" s="167"/>
      <c r="FLW206" s="688"/>
      <c r="FLX206" s="688"/>
      <c r="FLY206" s="688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86"/>
      <c r="FQV206" s="686"/>
      <c r="FQW206" s="686"/>
      <c r="FQX206" s="687"/>
      <c r="FQY206" s="167"/>
      <c r="FQZ206" s="688"/>
      <c r="FRA206" s="688"/>
      <c r="FRB206" s="688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86"/>
      <c r="FVY206" s="686"/>
      <c r="FVZ206" s="686"/>
      <c r="FWA206" s="687"/>
      <c r="FWB206" s="167"/>
      <c r="FWC206" s="688"/>
      <c r="FWD206" s="688"/>
      <c r="FWE206" s="688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86"/>
      <c r="GBB206" s="686"/>
      <c r="GBC206" s="686"/>
      <c r="GBD206" s="687"/>
      <c r="GBE206" s="167"/>
      <c r="GBF206" s="688"/>
      <c r="GBG206" s="688"/>
      <c r="GBH206" s="688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86"/>
      <c r="GGE206" s="686"/>
      <c r="GGF206" s="686"/>
      <c r="GGG206" s="687"/>
      <c r="GGH206" s="167"/>
      <c r="GGI206" s="688"/>
      <c r="GGJ206" s="688"/>
      <c r="GGK206" s="688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86"/>
      <c r="GLH206" s="686"/>
      <c r="GLI206" s="686"/>
      <c r="GLJ206" s="687"/>
      <c r="GLK206" s="167"/>
      <c r="GLL206" s="688"/>
      <c r="GLM206" s="688"/>
      <c r="GLN206" s="688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86"/>
      <c r="GQK206" s="686"/>
      <c r="GQL206" s="686"/>
      <c r="GQM206" s="687"/>
      <c r="GQN206" s="167"/>
      <c r="GQO206" s="688"/>
      <c r="GQP206" s="688"/>
      <c r="GQQ206" s="688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86"/>
      <c r="GVN206" s="686"/>
      <c r="GVO206" s="686"/>
      <c r="GVP206" s="687"/>
      <c r="GVQ206" s="167"/>
      <c r="GVR206" s="688"/>
      <c r="GVS206" s="688"/>
      <c r="GVT206" s="688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86"/>
      <c r="HAQ206" s="686"/>
      <c r="HAR206" s="686"/>
      <c r="HAS206" s="687"/>
      <c r="HAT206" s="167"/>
      <c r="HAU206" s="688"/>
      <c r="HAV206" s="688"/>
      <c r="HAW206" s="688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86"/>
      <c r="HFT206" s="686"/>
      <c r="HFU206" s="686"/>
      <c r="HFV206" s="687"/>
      <c r="HFW206" s="167"/>
      <c r="HFX206" s="688"/>
      <c r="HFY206" s="688"/>
      <c r="HFZ206" s="688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86"/>
      <c r="HKW206" s="686"/>
      <c r="HKX206" s="686"/>
      <c r="HKY206" s="687"/>
      <c r="HKZ206" s="167"/>
      <c r="HLA206" s="688"/>
      <c r="HLB206" s="688"/>
      <c r="HLC206" s="688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86"/>
      <c r="HPZ206" s="686"/>
      <c r="HQA206" s="686"/>
      <c r="HQB206" s="687"/>
      <c r="HQC206" s="167"/>
      <c r="HQD206" s="688"/>
      <c r="HQE206" s="688"/>
      <c r="HQF206" s="688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86"/>
      <c r="HVC206" s="686"/>
      <c r="HVD206" s="686"/>
      <c r="HVE206" s="687"/>
      <c r="HVF206" s="167"/>
      <c r="HVG206" s="688"/>
      <c r="HVH206" s="688"/>
      <c r="HVI206" s="688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86"/>
      <c r="IAF206" s="686"/>
      <c r="IAG206" s="686"/>
      <c r="IAH206" s="687"/>
      <c r="IAI206" s="167"/>
      <c r="IAJ206" s="688"/>
      <c r="IAK206" s="688"/>
      <c r="IAL206" s="688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86"/>
      <c r="IFI206" s="686"/>
      <c r="IFJ206" s="686"/>
      <c r="IFK206" s="687"/>
      <c r="IFL206" s="167"/>
      <c r="IFM206" s="688"/>
      <c r="IFN206" s="688"/>
      <c r="IFO206" s="688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86"/>
      <c r="IKL206" s="686"/>
      <c r="IKM206" s="686"/>
      <c r="IKN206" s="687"/>
      <c r="IKO206" s="167"/>
      <c r="IKP206" s="688"/>
      <c r="IKQ206" s="688"/>
      <c r="IKR206" s="688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86"/>
      <c r="IPO206" s="686"/>
      <c r="IPP206" s="686"/>
      <c r="IPQ206" s="687"/>
      <c r="IPR206" s="167"/>
      <c r="IPS206" s="688"/>
      <c r="IPT206" s="688"/>
      <c r="IPU206" s="688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86"/>
      <c r="IUR206" s="686"/>
      <c r="IUS206" s="686"/>
      <c r="IUT206" s="687"/>
      <c r="IUU206" s="167"/>
      <c r="IUV206" s="688"/>
      <c r="IUW206" s="688"/>
      <c r="IUX206" s="688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86"/>
      <c r="IZU206" s="686"/>
      <c r="IZV206" s="686"/>
      <c r="IZW206" s="687"/>
      <c r="IZX206" s="167"/>
      <c r="IZY206" s="688"/>
      <c r="IZZ206" s="688"/>
      <c r="JAA206" s="688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86"/>
      <c r="JEX206" s="686"/>
      <c r="JEY206" s="686"/>
      <c r="JEZ206" s="687"/>
      <c r="JFA206" s="167"/>
      <c r="JFB206" s="688"/>
      <c r="JFC206" s="688"/>
      <c r="JFD206" s="688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86"/>
      <c r="JKA206" s="686"/>
      <c r="JKB206" s="686"/>
      <c r="JKC206" s="687"/>
      <c r="JKD206" s="167"/>
      <c r="JKE206" s="688"/>
      <c r="JKF206" s="688"/>
      <c r="JKG206" s="688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86"/>
      <c r="JPD206" s="686"/>
      <c r="JPE206" s="686"/>
      <c r="JPF206" s="687"/>
      <c r="JPG206" s="167"/>
      <c r="JPH206" s="688"/>
      <c r="JPI206" s="688"/>
      <c r="JPJ206" s="688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86"/>
      <c r="JUG206" s="686"/>
      <c r="JUH206" s="686"/>
      <c r="JUI206" s="687"/>
      <c r="JUJ206" s="167"/>
      <c r="JUK206" s="688"/>
      <c r="JUL206" s="688"/>
      <c r="JUM206" s="688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86"/>
      <c r="JZJ206" s="686"/>
      <c r="JZK206" s="686"/>
      <c r="JZL206" s="687"/>
      <c r="JZM206" s="167"/>
      <c r="JZN206" s="688"/>
      <c r="JZO206" s="688"/>
      <c r="JZP206" s="688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86"/>
      <c r="KEM206" s="686"/>
      <c r="KEN206" s="686"/>
      <c r="KEO206" s="687"/>
      <c r="KEP206" s="167"/>
      <c r="KEQ206" s="688"/>
      <c r="KER206" s="688"/>
      <c r="KES206" s="688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86"/>
      <c r="KJP206" s="686"/>
      <c r="KJQ206" s="686"/>
      <c r="KJR206" s="687"/>
      <c r="KJS206" s="167"/>
      <c r="KJT206" s="688"/>
      <c r="KJU206" s="688"/>
      <c r="KJV206" s="688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86"/>
      <c r="KOS206" s="686"/>
      <c r="KOT206" s="686"/>
      <c r="KOU206" s="687"/>
      <c r="KOV206" s="167"/>
      <c r="KOW206" s="688"/>
      <c r="KOX206" s="688"/>
      <c r="KOY206" s="688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86"/>
      <c r="KTV206" s="686"/>
      <c r="KTW206" s="686"/>
      <c r="KTX206" s="687"/>
      <c r="KTY206" s="167"/>
      <c r="KTZ206" s="688"/>
      <c r="KUA206" s="688"/>
      <c r="KUB206" s="688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86"/>
      <c r="KYY206" s="686"/>
      <c r="KYZ206" s="686"/>
      <c r="KZA206" s="687"/>
      <c r="KZB206" s="167"/>
      <c r="KZC206" s="688"/>
      <c r="KZD206" s="688"/>
      <c r="KZE206" s="688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86"/>
      <c r="LEB206" s="686"/>
      <c r="LEC206" s="686"/>
      <c r="LED206" s="687"/>
      <c r="LEE206" s="167"/>
      <c r="LEF206" s="688"/>
      <c r="LEG206" s="688"/>
      <c r="LEH206" s="688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86"/>
      <c r="LJE206" s="686"/>
      <c r="LJF206" s="686"/>
      <c r="LJG206" s="687"/>
      <c r="LJH206" s="167"/>
      <c r="LJI206" s="688"/>
      <c r="LJJ206" s="688"/>
      <c r="LJK206" s="688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86"/>
      <c r="LOH206" s="686"/>
      <c r="LOI206" s="686"/>
      <c r="LOJ206" s="687"/>
      <c r="LOK206" s="167"/>
      <c r="LOL206" s="688"/>
      <c r="LOM206" s="688"/>
      <c r="LON206" s="688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86"/>
      <c r="LTK206" s="686"/>
      <c r="LTL206" s="686"/>
      <c r="LTM206" s="687"/>
      <c r="LTN206" s="167"/>
      <c r="LTO206" s="688"/>
      <c r="LTP206" s="688"/>
      <c r="LTQ206" s="688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86"/>
      <c r="LYN206" s="686"/>
      <c r="LYO206" s="686"/>
      <c r="LYP206" s="687"/>
      <c r="LYQ206" s="167"/>
      <c r="LYR206" s="688"/>
      <c r="LYS206" s="688"/>
      <c r="LYT206" s="688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86"/>
      <c r="MDQ206" s="686"/>
      <c r="MDR206" s="686"/>
      <c r="MDS206" s="687"/>
      <c r="MDT206" s="167"/>
      <c r="MDU206" s="688"/>
      <c r="MDV206" s="688"/>
      <c r="MDW206" s="688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86"/>
      <c r="MIT206" s="686"/>
      <c r="MIU206" s="686"/>
      <c r="MIV206" s="687"/>
      <c r="MIW206" s="167"/>
      <c r="MIX206" s="688"/>
      <c r="MIY206" s="688"/>
      <c r="MIZ206" s="688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86"/>
      <c r="MNW206" s="686"/>
      <c r="MNX206" s="686"/>
      <c r="MNY206" s="687"/>
      <c r="MNZ206" s="167"/>
      <c r="MOA206" s="688"/>
      <c r="MOB206" s="688"/>
      <c r="MOC206" s="688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86"/>
      <c r="MSZ206" s="686"/>
      <c r="MTA206" s="686"/>
      <c r="MTB206" s="687"/>
      <c r="MTC206" s="167"/>
      <c r="MTD206" s="688"/>
      <c r="MTE206" s="688"/>
      <c r="MTF206" s="688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86"/>
      <c r="MYC206" s="686"/>
      <c r="MYD206" s="686"/>
      <c r="MYE206" s="687"/>
      <c r="MYF206" s="167"/>
      <c r="MYG206" s="688"/>
      <c r="MYH206" s="688"/>
      <c r="MYI206" s="688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86"/>
      <c r="NDF206" s="686"/>
      <c r="NDG206" s="686"/>
      <c r="NDH206" s="687"/>
      <c r="NDI206" s="167"/>
      <c r="NDJ206" s="688"/>
      <c r="NDK206" s="688"/>
      <c r="NDL206" s="688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86"/>
      <c r="NII206" s="686"/>
      <c r="NIJ206" s="686"/>
      <c r="NIK206" s="687"/>
      <c r="NIL206" s="167"/>
      <c r="NIM206" s="688"/>
      <c r="NIN206" s="688"/>
      <c r="NIO206" s="688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86"/>
      <c r="NNL206" s="686"/>
      <c r="NNM206" s="686"/>
      <c r="NNN206" s="687"/>
      <c r="NNO206" s="167"/>
      <c r="NNP206" s="688"/>
      <c r="NNQ206" s="688"/>
      <c r="NNR206" s="688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86"/>
      <c r="NSO206" s="686"/>
      <c r="NSP206" s="686"/>
      <c r="NSQ206" s="687"/>
      <c r="NSR206" s="167"/>
      <c r="NSS206" s="688"/>
      <c r="NST206" s="688"/>
      <c r="NSU206" s="688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86"/>
      <c r="NXR206" s="686"/>
      <c r="NXS206" s="686"/>
      <c r="NXT206" s="687"/>
      <c r="NXU206" s="167"/>
      <c r="NXV206" s="688"/>
      <c r="NXW206" s="688"/>
      <c r="NXX206" s="688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86"/>
      <c r="OCU206" s="686"/>
      <c r="OCV206" s="686"/>
      <c r="OCW206" s="687"/>
      <c r="OCX206" s="167"/>
      <c r="OCY206" s="688"/>
      <c r="OCZ206" s="688"/>
      <c r="ODA206" s="688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86"/>
      <c r="OHX206" s="686"/>
      <c r="OHY206" s="686"/>
      <c r="OHZ206" s="687"/>
      <c r="OIA206" s="167"/>
      <c r="OIB206" s="688"/>
      <c r="OIC206" s="688"/>
      <c r="OID206" s="688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86"/>
      <c r="ONA206" s="686"/>
      <c r="ONB206" s="686"/>
      <c r="ONC206" s="687"/>
      <c r="OND206" s="167"/>
      <c r="ONE206" s="688"/>
      <c r="ONF206" s="688"/>
      <c r="ONG206" s="688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86"/>
      <c r="OSD206" s="686"/>
      <c r="OSE206" s="686"/>
      <c r="OSF206" s="687"/>
      <c r="OSG206" s="167"/>
      <c r="OSH206" s="688"/>
      <c r="OSI206" s="688"/>
      <c r="OSJ206" s="688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86"/>
      <c r="OXG206" s="686"/>
      <c r="OXH206" s="686"/>
      <c r="OXI206" s="687"/>
      <c r="OXJ206" s="167"/>
      <c r="OXK206" s="688"/>
      <c r="OXL206" s="688"/>
      <c r="OXM206" s="688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86"/>
      <c r="PCJ206" s="686"/>
      <c r="PCK206" s="686"/>
      <c r="PCL206" s="687"/>
      <c r="PCM206" s="167"/>
      <c r="PCN206" s="688"/>
      <c r="PCO206" s="688"/>
      <c r="PCP206" s="688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86"/>
      <c r="PHM206" s="686"/>
      <c r="PHN206" s="686"/>
      <c r="PHO206" s="687"/>
      <c r="PHP206" s="167"/>
      <c r="PHQ206" s="688"/>
      <c r="PHR206" s="688"/>
      <c r="PHS206" s="688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86"/>
      <c r="PMP206" s="686"/>
      <c r="PMQ206" s="686"/>
      <c r="PMR206" s="687"/>
      <c r="PMS206" s="167"/>
      <c r="PMT206" s="688"/>
      <c r="PMU206" s="688"/>
      <c r="PMV206" s="688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86"/>
      <c r="PRS206" s="686"/>
      <c r="PRT206" s="686"/>
      <c r="PRU206" s="687"/>
      <c r="PRV206" s="167"/>
      <c r="PRW206" s="688"/>
      <c r="PRX206" s="688"/>
      <c r="PRY206" s="688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86"/>
      <c r="PWV206" s="686"/>
      <c r="PWW206" s="686"/>
      <c r="PWX206" s="687"/>
      <c r="PWY206" s="167"/>
      <c r="PWZ206" s="688"/>
      <c r="PXA206" s="688"/>
      <c r="PXB206" s="688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86"/>
      <c r="QBY206" s="686"/>
      <c r="QBZ206" s="686"/>
      <c r="QCA206" s="687"/>
      <c r="QCB206" s="167"/>
      <c r="QCC206" s="688"/>
      <c r="QCD206" s="688"/>
      <c r="QCE206" s="688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86"/>
      <c r="QHB206" s="686"/>
      <c r="QHC206" s="686"/>
      <c r="QHD206" s="687"/>
      <c r="QHE206" s="167"/>
      <c r="QHF206" s="688"/>
      <c r="QHG206" s="688"/>
      <c r="QHH206" s="688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86"/>
      <c r="QME206" s="686"/>
      <c r="QMF206" s="686"/>
      <c r="QMG206" s="687"/>
      <c r="QMH206" s="167"/>
      <c r="QMI206" s="688"/>
      <c r="QMJ206" s="688"/>
      <c r="QMK206" s="688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86"/>
      <c r="QRH206" s="686"/>
      <c r="QRI206" s="686"/>
      <c r="QRJ206" s="687"/>
      <c r="QRK206" s="167"/>
      <c r="QRL206" s="688"/>
      <c r="QRM206" s="688"/>
      <c r="QRN206" s="688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86"/>
      <c r="QWK206" s="686"/>
      <c r="QWL206" s="686"/>
      <c r="QWM206" s="687"/>
      <c r="QWN206" s="167"/>
      <c r="QWO206" s="688"/>
      <c r="QWP206" s="688"/>
      <c r="QWQ206" s="688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86"/>
      <c r="RBN206" s="686"/>
      <c r="RBO206" s="686"/>
      <c r="RBP206" s="687"/>
      <c r="RBQ206" s="167"/>
      <c r="RBR206" s="688"/>
      <c r="RBS206" s="688"/>
      <c r="RBT206" s="688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86"/>
      <c r="RGQ206" s="686"/>
      <c r="RGR206" s="686"/>
      <c r="RGS206" s="687"/>
      <c r="RGT206" s="167"/>
      <c r="RGU206" s="688"/>
      <c r="RGV206" s="688"/>
      <c r="RGW206" s="688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86"/>
      <c r="RLT206" s="686"/>
      <c r="RLU206" s="686"/>
      <c r="RLV206" s="687"/>
      <c r="RLW206" s="167"/>
      <c r="RLX206" s="688"/>
      <c r="RLY206" s="688"/>
      <c r="RLZ206" s="688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86"/>
      <c r="RQW206" s="686"/>
      <c r="RQX206" s="686"/>
      <c r="RQY206" s="687"/>
      <c r="RQZ206" s="167"/>
      <c r="RRA206" s="688"/>
      <c r="RRB206" s="688"/>
      <c r="RRC206" s="688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86"/>
      <c r="RVZ206" s="686"/>
      <c r="RWA206" s="686"/>
      <c r="RWB206" s="687"/>
      <c r="RWC206" s="167"/>
      <c r="RWD206" s="688"/>
      <c r="RWE206" s="688"/>
      <c r="RWF206" s="688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86"/>
      <c r="SBC206" s="686"/>
      <c r="SBD206" s="686"/>
      <c r="SBE206" s="687"/>
      <c r="SBF206" s="167"/>
      <c r="SBG206" s="688"/>
      <c r="SBH206" s="688"/>
      <c r="SBI206" s="688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86"/>
      <c r="SGF206" s="686"/>
      <c r="SGG206" s="686"/>
      <c r="SGH206" s="687"/>
      <c r="SGI206" s="167"/>
      <c r="SGJ206" s="688"/>
      <c r="SGK206" s="688"/>
      <c r="SGL206" s="688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86"/>
      <c r="SLI206" s="686"/>
      <c r="SLJ206" s="686"/>
      <c r="SLK206" s="687"/>
      <c r="SLL206" s="167"/>
      <c r="SLM206" s="688"/>
      <c r="SLN206" s="688"/>
      <c r="SLO206" s="688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86"/>
      <c r="SQL206" s="686"/>
      <c r="SQM206" s="686"/>
      <c r="SQN206" s="687"/>
      <c r="SQO206" s="167"/>
      <c r="SQP206" s="688"/>
      <c r="SQQ206" s="688"/>
      <c r="SQR206" s="688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86"/>
      <c r="SVO206" s="686"/>
      <c r="SVP206" s="686"/>
      <c r="SVQ206" s="687"/>
      <c r="SVR206" s="167"/>
      <c r="SVS206" s="688"/>
      <c r="SVT206" s="688"/>
      <c r="SVU206" s="688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86"/>
      <c r="TAR206" s="686"/>
      <c r="TAS206" s="686"/>
      <c r="TAT206" s="687"/>
      <c r="TAU206" s="167"/>
      <c r="TAV206" s="688"/>
      <c r="TAW206" s="688"/>
      <c r="TAX206" s="688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86"/>
      <c r="TFU206" s="686"/>
      <c r="TFV206" s="686"/>
      <c r="TFW206" s="687"/>
      <c r="TFX206" s="167"/>
      <c r="TFY206" s="688"/>
      <c r="TFZ206" s="688"/>
      <c r="TGA206" s="688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86"/>
      <c r="TKX206" s="686"/>
      <c r="TKY206" s="686"/>
      <c r="TKZ206" s="687"/>
      <c r="TLA206" s="167"/>
      <c r="TLB206" s="688"/>
      <c r="TLC206" s="688"/>
      <c r="TLD206" s="688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86"/>
      <c r="TQA206" s="686"/>
      <c r="TQB206" s="686"/>
      <c r="TQC206" s="687"/>
      <c r="TQD206" s="167"/>
      <c r="TQE206" s="688"/>
      <c r="TQF206" s="688"/>
      <c r="TQG206" s="688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86"/>
      <c r="TVD206" s="686"/>
      <c r="TVE206" s="686"/>
      <c r="TVF206" s="687"/>
      <c r="TVG206" s="167"/>
      <c r="TVH206" s="688"/>
      <c r="TVI206" s="688"/>
      <c r="TVJ206" s="688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86"/>
      <c r="UAG206" s="686"/>
      <c r="UAH206" s="686"/>
      <c r="UAI206" s="687"/>
      <c r="UAJ206" s="167"/>
      <c r="UAK206" s="688"/>
      <c r="UAL206" s="688"/>
      <c r="UAM206" s="688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86"/>
      <c r="UFJ206" s="686"/>
      <c r="UFK206" s="686"/>
      <c r="UFL206" s="687"/>
      <c r="UFM206" s="167"/>
      <c r="UFN206" s="688"/>
      <c r="UFO206" s="688"/>
      <c r="UFP206" s="688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86"/>
      <c r="UKM206" s="686"/>
      <c r="UKN206" s="686"/>
      <c r="UKO206" s="687"/>
      <c r="UKP206" s="167"/>
      <c r="UKQ206" s="688"/>
      <c r="UKR206" s="688"/>
      <c r="UKS206" s="688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86"/>
      <c r="UPP206" s="686"/>
      <c r="UPQ206" s="686"/>
      <c r="UPR206" s="687"/>
      <c r="UPS206" s="167"/>
      <c r="UPT206" s="688"/>
      <c r="UPU206" s="688"/>
      <c r="UPV206" s="688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86"/>
      <c r="UUS206" s="686"/>
      <c r="UUT206" s="686"/>
      <c r="UUU206" s="687"/>
      <c r="UUV206" s="167"/>
      <c r="UUW206" s="688"/>
      <c r="UUX206" s="688"/>
      <c r="UUY206" s="688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86"/>
      <c r="UZV206" s="686"/>
      <c r="UZW206" s="686"/>
      <c r="UZX206" s="687"/>
      <c r="UZY206" s="167"/>
      <c r="UZZ206" s="688"/>
      <c r="VAA206" s="688"/>
      <c r="VAB206" s="688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86"/>
      <c r="VEY206" s="686"/>
      <c r="VEZ206" s="686"/>
      <c r="VFA206" s="687"/>
      <c r="VFB206" s="167"/>
      <c r="VFC206" s="688"/>
      <c r="VFD206" s="688"/>
      <c r="VFE206" s="688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86"/>
      <c r="VKB206" s="686"/>
      <c r="VKC206" s="686"/>
      <c r="VKD206" s="687"/>
      <c r="VKE206" s="167"/>
      <c r="VKF206" s="688"/>
      <c r="VKG206" s="688"/>
      <c r="VKH206" s="688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86"/>
      <c r="VPE206" s="686"/>
      <c r="VPF206" s="686"/>
      <c r="VPG206" s="687"/>
      <c r="VPH206" s="167"/>
      <c r="VPI206" s="688"/>
      <c r="VPJ206" s="688"/>
      <c r="VPK206" s="688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86"/>
      <c r="VUH206" s="686"/>
      <c r="VUI206" s="686"/>
      <c r="VUJ206" s="687"/>
      <c r="VUK206" s="167"/>
      <c r="VUL206" s="688"/>
      <c r="VUM206" s="688"/>
      <c r="VUN206" s="688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86"/>
      <c r="VZK206" s="686"/>
      <c r="VZL206" s="686"/>
      <c r="VZM206" s="687"/>
      <c r="VZN206" s="167"/>
      <c r="VZO206" s="688"/>
      <c r="VZP206" s="688"/>
      <c r="VZQ206" s="688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86"/>
      <c r="WEN206" s="686"/>
      <c r="WEO206" s="686"/>
      <c r="WEP206" s="687"/>
      <c r="WEQ206" s="167"/>
      <c r="WER206" s="688"/>
      <c r="WES206" s="688"/>
      <c r="WET206" s="688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86"/>
      <c r="WJQ206" s="686"/>
      <c r="WJR206" s="686"/>
      <c r="WJS206" s="687"/>
      <c r="WJT206" s="167"/>
      <c r="WJU206" s="688"/>
      <c r="WJV206" s="688"/>
      <c r="WJW206" s="688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86"/>
      <c r="WOT206" s="686"/>
      <c r="WOU206" s="686"/>
      <c r="WOV206" s="687"/>
      <c r="WOW206" s="167"/>
      <c r="WOX206" s="688"/>
      <c r="WOY206" s="688"/>
      <c r="WOZ206" s="688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86"/>
      <c r="WTW206" s="686"/>
      <c r="WTX206" s="686"/>
      <c r="WTY206" s="687"/>
      <c r="WTZ206" s="167"/>
      <c r="WUA206" s="688"/>
      <c r="WUB206" s="688"/>
      <c r="WUC206" s="688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86"/>
      <c r="WYZ206" s="686"/>
      <c r="WZA206" s="686"/>
      <c r="WZB206" s="687"/>
      <c r="WZC206" s="167"/>
      <c r="WZD206" s="688"/>
      <c r="WZE206" s="688"/>
      <c r="WZF206" s="688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86"/>
      <c r="XEC206" s="686"/>
      <c r="XED206" s="686"/>
      <c r="XEE206" s="687"/>
      <c r="XEF206" s="167"/>
      <c r="XEG206" s="688"/>
      <c r="XEH206" s="688"/>
      <c r="XEI206" s="688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21">
        <v>8</v>
      </c>
      <c r="B207" s="535" t="s">
        <v>1991</v>
      </c>
      <c r="C207" s="563" t="s">
        <v>1992</v>
      </c>
      <c r="D207" s="564" t="s">
        <v>2666</v>
      </c>
      <c r="E207" s="536">
        <v>6</v>
      </c>
      <c r="F207" s="171">
        <v>3</v>
      </c>
      <c r="G207" s="229"/>
      <c r="H207" s="230"/>
      <c r="I207" s="170"/>
      <c r="J207" s="171">
        <v>3</v>
      </c>
      <c r="K207" s="229"/>
      <c r="L207" s="230"/>
      <c r="M207" s="170"/>
      <c r="N207" s="171">
        <v>3</v>
      </c>
      <c r="O207" s="229"/>
      <c r="P207" s="230"/>
      <c r="Q207" s="170"/>
      <c r="R207" s="171">
        <v>3</v>
      </c>
      <c r="S207" s="229"/>
      <c r="T207" s="230"/>
      <c r="U207" s="170"/>
      <c r="V207" s="171"/>
      <c r="W207" s="229"/>
      <c r="X207" s="230"/>
      <c r="Y207" s="170"/>
      <c r="Z207" s="171">
        <v>3</v>
      </c>
      <c r="AA207" s="229"/>
      <c r="AB207" s="230"/>
      <c r="AC207" s="170"/>
      <c r="AD207" s="171">
        <v>3</v>
      </c>
      <c r="AE207" s="229"/>
      <c r="AF207" s="230"/>
      <c r="AG207" s="170"/>
      <c r="AH207" s="171">
        <v>3</v>
      </c>
      <c r="AI207" s="229"/>
      <c r="AJ207" s="230"/>
      <c r="AK207" s="170"/>
      <c r="AL207" s="171">
        <v>3</v>
      </c>
      <c r="AM207" s="229"/>
      <c r="AN207" s="230"/>
      <c r="AO207" s="170"/>
      <c r="AP207" s="171">
        <v>3</v>
      </c>
      <c r="AQ207" s="229"/>
      <c r="AR207" s="230"/>
      <c r="AS207" s="170"/>
      <c r="AT207" s="171">
        <v>3</v>
      </c>
      <c r="AU207" s="229"/>
      <c r="AV207" s="230"/>
      <c r="AW207" s="170"/>
      <c r="AX207" s="171"/>
      <c r="AY207" s="229"/>
      <c r="AZ207" s="230"/>
      <c r="BA207" s="170"/>
      <c r="BB207" s="171">
        <v>3</v>
      </c>
      <c r="BC207" s="229"/>
      <c r="BD207" s="230"/>
      <c r="BE207" s="170"/>
      <c r="BF207" s="171">
        <v>3</v>
      </c>
      <c r="BG207" s="229"/>
      <c r="BH207" s="230"/>
      <c r="BI207" s="170"/>
      <c r="BJ207" s="171">
        <v>3</v>
      </c>
      <c r="BK207" s="229"/>
      <c r="BL207" s="230"/>
      <c r="BM207" s="170"/>
      <c r="BN207" s="171">
        <v>3</v>
      </c>
      <c r="BO207" s="229"/>
      <c r="BP207" s="230"/>
      <c r="BQ207" s="170"/>
      <c r="BR207" s="171">
        <v>3</v>
      </c>
      <c r="BS207" s="229"/>
      <c r="BT207" s="230"/>
      <c r="BU207" s="170"/>
      <c r="BV207" s="171">
        <v>3</v>
      </c>
      <c r="BW207" s="229"/>
      <c r="BX207" s="230"/>
      <c r="BY207" s="170"/>
      <c r="BZ207" s="171"/>
      <c r="CA207" s="229"/>
      <c r="CB207" s="230"/>
      <c r="CC207" s="170"/>
      <c r="CD207" s="171">
        <v>3</v>
      </c>
      <c r="CE207" s="229"/>
      <c r="CF207" s="230"/>
      <c r="CG207" s="170"/>
      <c r="CH207" s="171">
        <v>3</v>
      </c>
      <c r="CI207" s="229"/>
      <c r="CJ207" s="230"/>
      <c r="CK207" s="170"/>
      <c r="CL207" s="171">
        <v>3</v>
      </c>
      <c r="CM207" s="229"/>
      <c r="CN207" s="230"/>
      <c r="CO207" s="170"/>
      <c r="CP207" s="171">
        <v>3</v>
      </c>
      <c r="CQ207" s="229"/>
      <c r="CR207" s="230"/>
      <c r="CS207" s="170"/>
      <c r="CT207" s="171">
        <v>3</v>
      </c>
      <c r="CU207" s="229"/>
      <c r="CV207" s="230"/>
      <c r="CW207" s="170"/>
      <c r="CX207" s="171">
        <v>3</v>
      </c>
      <c r="CY207" s="229"/>
      <c r="CZ207" s="230"/>
      <c r="DA207" s="170"/>
      <c r="DB207" s="171"/>
      <c r="DC207" s="229"/>
      <c r="DD207" s="230"/>
      <c r="DE207" s="170"/>
      <c r="DF207" s="171">
        <v>3</v>
      </c>
      <c r="DG207" s="229"/>
      <c r="DH207" s="230"/>
      <c r="DI207" s="170"/>
      <c r="DJ207" s="171">
        <v>3</v>
      </c>
      <c r="DK207" s="229"/>
      <c r="DL207" s="230"/>
      <c r="DM207" s="170"/>
      <c r="DN207" s="171">
        <v>3</v>
      </c>
      <c r="DO207" s="229"/>
      <c r="DP207" s="230"/>
      <c r="DQ207" s="170"/>
      <c r="DR207" s="171">
        <v>3</v>
      </c>
      <c r="DS207" s="229"/>
      <c r="DT207" s="230"/>
      <c r="DU207" s="170"/>
      <c r="DV207" s="171">
        <v>3</v>
      </c>
      <c r="DW207" s="229"/>
      <c r="DX207" s="230"/>
      <c r="DY207" s="170"/>
      <c r="DZ207" s="259">
        <f t="shared" si="60"/>
        <v>81</v>
      </c>
      <c r="EA207" s="260">
        <f t="shared" si="61"/>
        <v>0</v>
      </c>
      <c r="EB207" s="260">
        <f t="shared" si="62"/>
        <v>0</v>
      </c>
      <c r="EC207" s="261">
        <f t="shared" si="63"/>
        <v>0</v>
      </c>
      <c r="EE207" s="688"/>
      <c r="EF207" s="688"/>
      <c r="EG207" s="688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86"/>
      <c r="JD207" s="686"/>
      <c r="JE207" s="686"/>
      <c r="JF207" s="687"/>
      <c r="JG207" s="167"/>
      <c r="JH207" s="688"/>
      <c r="JI207" s="688"/>
      <c r="JJ207" s="688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86"/>
      <c r="OG207" s="686"/>
      <c r="OH207" s="686"/>
      <c r="OI207" s="687"/>
      <c r="OJ207" s="167"/>
      <c r="OK207" s="688"/>
      <c r="OL207" s="688"/>
      <c r="OM207" s="688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86"/>
      <c r="TJ207" s="686"/>
      <c r="TK207" s="686"/>
      <c r="TL207" s="687"/>
      <c r="TM207" s="167"/>
      <c r="TN207" s="688"/>
      <c r="TO207" s="688"/>
      <c r="TP207" s="688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86"/>
      <c r="YM207" s="686"/>
      <c r="YN207" s="686"/>
      <c r="YO207" s="687"/>
      <c r="YP207" s="167"/>
      <c r="YQ207" s="688"/>
      <c r="YR207" s="688"/>
      <c r="YS207" s="688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86"/>
      <c r="ADP207" s="686"/>
      <c r="ADQ207" s="686"/>
      <c r="ADR207" s="687"/>
      <c r="ADS207" s="167"/>
      <c r="ADT207" s="688"/>
      <c r="ADU207" s="688"/>
      <c r="ADV207" s="688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86"/>
      <c r="AIS207" s="686"/>
      <c r="AIT207" s="686"/>
      <c r="AIU207" s="687"/>
      <c r="AIV207" s="167"/>
      <c r="AIW207" s="688"/>
      <c r="AIX207" s="688"/>
      <c r="AIY207" s="688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86"/>
      <c r="ANV207" s="686"/>
      <c r="ANW207" s="686"/>
      <c r="ANX207" s="687"/>
      <c r="ANY207" s="167"/>
      <c r="ANZ207" s="688"/>
      <c r="AOA207" s="688"/>
      <c r="AOB207" s="688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86"/>
      <c r="ASY207" s="686"/>
      <c r="ASZ207" s="686"/>
      <c r="ATA207" s="687"/>
      <c r="ATB207" s="167"/>
      <c r="ATC207" s="688"/>
      <c r="ATD207" s="688"/>
      <c r="ATE207" s="688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86"/>
      <c r="AYB207" s="686"/>
      <c r="AYC207" s="686"/>
      <c r="AYD207" s="687"/>
      <c r="AYE207" s="167"/>
      <c r="AYF207" s="688"/>
      <c r="AYG207" s="688"/>
      <c r="AYH207" s="688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86"/>
      <c r="BDE207" s="686"/>
      <c r="BDF207" s="686"/>
      <c r="BDG207" s="687"/>
      <c r="BDH207" s="167"/>
      <c r="BDI207" s="688"/>
      <c r="BDJ207" s="688"/>
      <c r="BDK207" s="688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86"/>
      <c r="BIH207" s="686"/>
      <c r="BII207" s="686"/>
      <c r="BIJ207" s="687"/>
      <c r="BIK207" s="167"/>
      <c r="BIL207" s="688"/>
      <c r="BIM207" s="688"/>
      <c r="BIN207" s="688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86"/>
      <c r="BNK207" s="686"/>
      <c r="BNL207" s="686"/>
      <c r="BNM207" s="687"/>
      <c r="BNN207" s="167"/>
      <c r="BNO207" s="688"/>
      <c r="BNP207" s="688"/>
      <c r="BNQ207" s="688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86"/>
      <c r="BSN207" s="686"/>
      <c r="BSO207" s="686"/>
      <c r="BSP207" s="687"/>
      <c r="BSQ207" s="167"/>
      <c r="BSR207" s="688"/>
      <c r="BSS207" s="688"/>
      <c r="BST207" s="688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86"/>
      <c r="BXQ207" s="686"/>
      <c r="BXR207" s="686"/>
      <c r="BXS207" s="687"/>
      <c r="BXT207" s="167"/>
      <c r="BXU207" s="688"/>
      <c r="BXV207" s="688"/>
      <c r="BXW207" s="688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86"/>
      <c r="CCT207" s="686"/>
      <c r="CCU207" s="686"/>
      <c r="CCV207" s="687"/>
      <c r="CCW207" s="167"/>
      <c r="CCX207" s="688"/>
      <c r="CCY207" s="688"/>
      <c r="CCZ207" s="688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86"/>
      <c r="CHW207" s="686"/>
      <c r="CHX207" s="686"/>
      <c r="CHY207" s="687"/>
      <c r="CHZ207" s="167"/>
      <c r="CIA207" s="688"/>
      <c r="CIB207" s="688"/>
      <c r="CIC207" s="688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86"/>
      <c r="CMZ207" s="686"/>
      <c r="CNA207" s="686"/>
      <c r="CNB207" s="687"/>
      <c r="CNC207" s="167"/>
      <c r="CND207" s="688"/>
      <c r="CNE207" s="688"/>
      <c r="CNF207" s="688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86"/>
      <c r="CSC207" s="686"/>
      <c r="CSD207" s="686"/>
      <c r="CSE207" s="687"/>
      <c r="CSF207" s="167"/>
      <c r="CSG207" s="688"/>
      <c r="CSH207" s="688"/>
      <c r="CSI207" s="688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86"/>
      <c r="CXF207" s="686"/>
      <c r="CXG207" s="686"/>
      <c r="CXH207" s="687"/>
      <c r="CXI207" s="167"/>
      <c r="CXJ207" s="688"/>
      <c r="CXK207" s="688"/>
      <c r="CXL207" s="688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86"/>
      <c r="DCI207" s="686"/>
      <c r="DCJ207" s="686"/>
      <c r="DCK207" s="687"/>
      <c r="DCL207" s="167"/>
      <c r="DCM207" s="688"/>
      <c r="DCN207" s="688"/>
      <c r="DCO207" s="688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86"/>
      <c r="DHL207" s="686"/>
      <c r="DHM207" s="686"/>
      <c r="DHN207" s="687"/>
      <c r="DHO207" s="167"/>
      <c r="DHP207" s="688"/>
      <c r="DHQ207" s="688"/>
      <c r="DHR207" s="688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86"/>
      <c r="DMO207" s="686"/>
      <c r="DMP207" s="686"/>
      <c r="DMQ207" s="687"/>
      <c r="DMR207" s="167"/>
      <c r="DMS207" s="688"/>
      <c r="DMT207" s="688"/>
      <c r="DMU207" s="688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86"/>
      <c r="DRR207" s="686"/>
      <c r="DRS207" s="686"/>
      <c r="DRT207" s="687"/>
      <c r="DRU207" s="167"/>
      <c r="DRV207" s="688"/>
      <c r="DRW207" s="688"/>
      <c r="DRX207" s="688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86"/>
      <c r="DWU207" s="686"/>
      <c r="DWV207" s="686"/>
      <c r="DWW207" s="687"/>
      <c r="DWX207" s="167"/>
      <c r="DWY207" s="688"/>
      <c r="DWZ207" s="688"/>
      <c r="DXA207" s="688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86"/>
      <c r="EBX207" s="686"/>
      <c r="EBY207" s="686"/>
      <c r="EBZ207" s="687"/>
      <c r="ECA207" s="167"/>
      <c r="ECB207" s="688"/>
      <c r="ECC207" s="688"/>
      <c r="ECD207" s="688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86"/>
      <c r="EHA207" s="686"/>
      <c r="EHB207" s="686"/>
      <c r="EHC207" s="687"/>
      <c r="EHD207" s="167"/>
      <c r="EHE207" s="688"/>
      <c r="EHF207" s="688"/>
      <c r="EHG207" s="688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86"/>
      <c r="EMD207" s="686"/>
      <c r="EME207" s="686"/>
      <c r="EMF207" s="687"/>
      <c r="EMG207" s="167"/>
      <c r="EMH207" s="688"/>
      <c r="EMI207" s="688"/>
      <c r="EMJ207" s="688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86"/>
      <c r="ERG207" s="686"/>
      <c r="ERH207" s="686"/>
      <c r="ERI207" s="687"/>
      <c r="ERJ207" s="167"/>
      <c r="ERK207" s="688"/>
      <c r="ERL207" s="688"/>
      <c r="ERM207" s="688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86"/>
      <c r="EWJ207" s="686"/>
      <c r="EWK207" s="686"/>
      <c r="EWL207" s="687"/>
      <c r="EWM207" s="167"/>
      <c r="EWN207" s="688"/>
      <c r="EWO207" s="688"/>
      <c r="EWP207" s="688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86"/>
      <c r="FBM207" s="686"/>
      <c r="FBN207" s="686"/>
      <c r="FBO207" s="687"/>
      <c r="FBP207" s="167"/>
      <c r="FBQ207" s="688"/>
      <c r="FBR207" s="688"/>
      <c r="FBS207" s="688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86"/>
      <c r="FGP207" s="686"/>
      <c r="FGQ207" s="686"/>
      <c r="FGR207" s="687"/>
      <c r="FGS207" s="167"/>
      <c r="FGT207" s="688"/>
      <c r="FGU207" s="688"/>
      <c r="FGV207" s="688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86"/>
      <c r="FLS207" s="686"/>
      <c r="FLT207" s="686"/>
      <c r="FLU207" s="687"/>
      <c r="FLV207" s="167"/>
      <c r="FLW207" s="688"/>
      <c r="FLX207" s="688"/>
      <c r="FLY207" s="688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86"/>
      <c r="FQV207" s="686"/>
      <c r="FQW207" s="686"/>
      <c r="FQX207" s="687"/>
      <c r="FQY207" s="167"/>
      <c r="FQZ207" s="688"/>
      <c r="FRA207" s="688"/>
      <c r="FRB207" s="688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86"/>
      <c r="FVY207" s="686"/>
      <c r="FVZ207" s="686"/>
      <c r="FWA207" s="687"/>
      <c r="FWB207" s="167"/>
      <c r="FWC207" s="688"/>
      <c r="FWD207" s="688"/>
      <c r="FWE207" s="688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86"/>
      <c r="GBB207" s="686"/>
      <c r="GBC207" s="686"/>
      <c r="GBD207" s="687"/>
      <c r="GBE207" s="167"/>
      <c r="GBF207" s="688"/>
      <c r="GBG207" s="688"/>
      <c r="GBH207" s="688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86"/>
      <c r="GGE207" s="686"/>
      <c r="GGF207" s="686"/>
      <c r="GGG207" s="687"/>
      <c r="GGH207" s="167"/>
      <c r="GGI207" s="688"/>
      <c r="GGJ207" s="688"/>
      <c r="GGK207" s="688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86"/>
      <c r="GLH207" s="686"/>
      <c r="GLI207" s="686"/>
      <c r="GLJ207" s="687"/>
      <c r="GLK207" s="167"/>
      <c r="GLL207" s="688"/>
      <c r="GLM207" s="688"/>
      <c r="GLN207" s="688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86"/>
      <c r="GQK207" s="686"/>
      <c r="GQL207" s="686"/>
      <c r="GQM207" s="687"/>
      <c r="GQN207" s="167"/>
      <c r="GQO207" s="688"/>
      <c r="GQP207" s="688"/>
      <c r="GQQ207" s="688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86"/>
      <c r="GVN207" s="686"/>
      <c r="GVO207" s="686"/>
      <c r="GVP207" s="687"/>
      <c r="GVQ207" s="167"/>
      <c r="GVR207" s="688"/>
      <c r="GVS207" s="688"/>
      <c r="GVT207" s="688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86"/>
      <c r="HAQ207" s="686"/>
      <c r="HAR207" s="686"/>
      <c r="HAS207" s="687"/>
      <c r="HAT207" s="167"/>
      <c r="HAU207" s="688"/>
      <c r="HAV207" s="688"/>
      <c r="HAW207" s="688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86"/>
      <c r="HFT207" s="686"/>
      <c r="HFU207" s="686"/>
      <c r="HFV207" s="687"/>
      <c r="HFW207" s="167"/>
      <c r="HFX207" s="688"/>
      <c r="HFY207" s="688"/>
      <c r="HFZ207" s="688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86"/>
      <c r="HKW207" s="686"/>
      <c r="HKX207" s="686"/>
      <c r="HKY207" s="687"/>
      <c r="HKZ207" s="167"/>
      <c r="HLA207" s="688"/>
      <c r="HLB207" s="688"/>
      <c r="HLC207" s="688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86"/>
      <c r="HPZ207" s="686"/>
      <c r="HQA207" s="686"/>
      <c r="HQB207" s="687"/>
      <c r="HQC207" s="167"/>
      <c r="HQD207" s="688"/>
      <c r="HQE207" s="688"/>
      <c r="HQF207" s="688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86"/>
      <c r="HVC207" s="686"/>
      <c r="HVD207" s="686"/>
      <c r="HVE207" s="687"/>
      <c r="HVF207" s="167"/>
      <c r="HVG207" s="688"/>
      <c r="HVH207" s="688"/>
      <c r="HVI207" s="688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86"/>
      <c r="IAF207" s="686"/>
      <c r="IAG207" s="686"/>
      <c r="IAH207" s="687"/>
      <c r="IAI207" s="167"/>
      <c r="IAJ207" s="688"/>
      <c r="IAK207" s="688"/>
      <c r="IAL207" s="688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86"/>
      <c r="IFI207" s="686"/>
      <c r="IFJ207" s="686"/>
      <c r="IFK207" s="687"/>
      <c r="IFL207" s="167"/>
      <c r="IFM207" s="688"/>
      <c r="IFN207" s="688"/>
      <c r="IFO207" s="688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86"/>
      <c r="IKL207" s="686"/>
      <c r="IKM207" s="686"/>
      <c r="IKN207" s="687"/>
      <c r="IKO207" s="167"/>
      <c r="IKP207" s="688"/>
      <c r="IKQ207" s="688"/>
      <c r="IKR207" s="688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86"/>
      <c r="IPO207" s="686"/>
      <c r="IPP207" s="686"/>
      <c r="IPQ207" s="687"/>
      <c r="IPR207" s="167"/>
      <c r="IPS207" s="688"/>
      <c r="IPT207" s="688"/>
      <c r="IPU207" s="688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86"/>
      <c r="IUR207" s="686"/>
      <c r="IUS207" s="686"/>
      <c r="IUT207" s="687"/>
      <c r="IUU207" s="167"/>
      <c r="IUV207" s="688"/>
      <c r="IUW207" s="688"/>
      <c r="IUX207" s="688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86"/>
      <c r="IZU207" s="686"/>
      <c r="IZV207" s="686"/>
      <c r="IZW207" s="687"/>
      <c r="IZX207" s="167"/>
      <c r="IZY207" s="688"/>
      <c r="IZZ207" s="688"/>
      <c r="JAA207" s="688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86"/>
      <c r="JEX207" s="686"/>
      <c r="JEY207" s="686"/>
      <c r="JEZ207" s="687"/>
      <c r="JFA207" s="167"/>
      <c r="JFB207" s="688"/>
      <c r="JFC207" s="688"/>
      <c r="JFD207" s="688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86"/>
      <c r="JKA207" s="686"/>
      <c r="JKB207" s="686"/>
      <c r="JKC207" s="687"/>
      <c r="JKD207" s="167"/>
      <c r="JKE207" s="688"/>
      <c r="JKF207" s="688"/>
      <c r="JKG207" s="688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86"/>
      <c r="JPD207" s="686"/>
      <c r="JPE207" s="686"/>
      <c r="JPF207" s="687"/>
      <c r="JPG207" s="167"/>
      <c r="JPH207" s="688"/>
      <c r="JPI207" s="688"/>
      <c r="JPJ207" s="688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86"/>
      <c r="JUG207" s="686"/>
      <c r="JUH207" s="686"/>
      <c r="JUI207" s="687"/>
      <c r="JUJ207" s="167"/>
      <c r="JUK207" s="688"/>
      <c r="JUL207" s="688"/>
      <c r="JUM207" s="688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86"/>
      <c r="JZJ207" s="686"/>
      <c r="JZK207" s="686"/>
      <c r="JZL207" s="687"/>
      <c r="JZM207" s="167"/>
      <c r="JZN207" s="688"/>
      <c r="JZO207" s="688"/>
      <c r="JZP207" s="688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86"/>
      <c r="KEM207" s="686"/>
      <c r="KEN207" s="686"/>
      <c r="KEO207" s="687"/>
      <c r="KEP207" s="167"/>
      <c r="KEQ207" s="688"/>
      <c r="KER207" s="688"/>
      <c r="KES207" s="688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86"/>
      <c r="KJP207" s="686"/>
      <c r="KJQ207" s="686"/>
      <c r="KJR207" s="687"/>
      <c r="KJS207" s="167"/>
      <c r="KJT207" s="688"/>
      <c r="KJU207" s="688"/>
      <c r="KJV207" s="688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86"/>
      <c r="KOS207" s="686"/>
      <c r="KOT207" s="686"/>
      <c r="KOU207" s="687"/>
      <c r="KOV207" s="167"/>
      <c r="KOW207" s="688"/>
      <c r="KOX207" s="688"/>
      <c r="KOY207" s="688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86"/>
      <c r="KTV207" s="686"/>
      <c r="KTW207" s="686"/>
      <c r="KTX207" s="687"/>
      <c r="KTY207" s="167"/>
      <c r="KTZ207" s="688"/>
      <c r="KUA207" s="688"/>
      <c r="KUB207" s="688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86"/>
      <c r="KYY207" s="686"/>
      <c r="KYZ207" s="686"/>
      <c r="KZA207" s="687"/>
      <c r="KZB207" s="167"/>
      <c r="KZC207" s="688"/>
      <c r="KZD207" s="688"/>
      <c r="KZE207" s="688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86"/>
      <c r="LEB207" s="686"/>
      <c r="LEC207" s="686"/>
      <c r="LED207" s="687"/>
      <c r="LEE207" s="167"/>
      <c r="LEF207" s="688"/>
      <c r="LEG207" s="688"/>
      <c r="LEH207" s="688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86"/>
      <c r="LJE207" s="686"/>
      <c r="LJF207" s="686"/>
      <c r="LJG207" s="687"/>
      <c r="LJH207" s="167"/>
      <c r="LJI207" s="688"/>
      <c r="LJJ207" s="688"/>
      <c r="LJK207" s="688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86"/>
      <c r="LOH207" s="686"/>
      <c r="LOI207" s="686"/>
      <c r="LOJ207" s="687"/>
      <c r="LOK207" s="167"/>
      <c r="LOL207" s="688"/>
      <c r="LOM207" s="688"/>
      <c r="LON207" s="688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86"/>
      <c r="LTK207" s="686"/>
      <c r="LTL207" s="686"/>
      <c r="LTM207" s="687"/>
      <c r="LTN207" s="167"/>
      <c r="LTO207" s="688"/>
      <c r="LTP207" s="688"/>
      <c r="LTQ207" s="688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86"/>
      <c r="LYN207" s="686"/>
      <c r="LYO207" s="686"/>
      <c r="LYP207" s="687"/>
      <c r="LYQ207" s="167"/>
      <c r="LYR207" s="688"/>
      <c r="LYS207" s="688"/>
      <c r="LYT207" s="688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86"/>
      <c r="MDQ207" s="686"/>
      <c r="MDR207" s="686"/>
      <c r="MDS207" s="687"/>
      <c r="MDT207" s="167"/>
      <c r="MDU207" s="688"/>
      <c r="MDV207" s="688"/>
      <c r="MDW207" s="688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86"/>
      <c r="MIT207" s="686"/>
      <c r="MIU207" s="686"/>
      <c r="MIV207" s="687"/>
      <c r="MIW207" s="167"/>
      <c r="MIX207" s="688"/>
      <c r="MIY207" s="688"/>
      <c r="MIZ207" s="688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86"/>
      <c r="MNW207" s="686"/>
      <c r="MNX207" s="686"/>
      <c r="MNY207" s="687"/>
      <c r="MNZ207" s="167"/>
      <c r="MOA207" s="688"/>
      <c r="MOB207" s="688"/>
      <c r="MOC207" s="688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86"/>
      <c r="MSZ207" s="686"/>
      <c r="MTA207" s="686"/>
      <c r="MTB207" s="687"/>
      <c r="MTC207" s="167"/>
      <c r="MTD207" s="688"/>
      <c r="MTE207" s="688"/>
      <c r="MTF207" s="688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86"/>
      <c r="MYC207" s="686"/>
      <c r="MYD207" s="686"/>
      <c r="MYE207" s="687"/>
      <c r="MYF207" s="167"/>
      <c r="MYG207" s="688"/>
      <c r="MYH207" s="688"/>
      <c r="MYI207" s="688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86"/>
      <c r="NDF207" s="686"/>
      <c r="NDG207" s="686"/>
      <c r="NDH207" s="687"/>
      <c r="NDI207" s="167"/>
      <c r="NDJ207" s="688"/>
      <c r="NDK207" s="688"/>
      <c r="NDL207" s="688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86"/>
      <c r="NII207" s="686"/>
      <c r="NIJ207" s="686"/>
      <c r="NIK207" s="687"/>
      <c r="NIL207" s="167"/>
      <c r="NIM207" s="688"/>
      <c r="NIN207" s="688"/>
      <c r="NIO207" s="688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86"/>
      <c r="NNL207" s="686"/>
      <c r="NNM207" s="686"/>
      <c r="NNN207" s="687"/>
      <c r="NNO207" s="167"/>
      <c r="NNP207" s="688"/>
      <c r="NNQ207" s="688"/>
      <c r="NNR207" s="688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86"/>
      <c r="NSO207" s="686"/>
      <c r="NSP207" s="686"/>
      <c r="NSQ207" s="687"/>
      <c r="NSR207" s="167"/>
      <c r="NSS207" s="688"/>
      <c r="NST207" s="688"/>
      <c r="NSU207" s="688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86"/>
      <c r="NXR207" s="686"/>
      <c r="NXS207" s="686"/>
      <c r="NXT207" s="687"/>
      <c r="NXU207" s="167"/>
      <c r="NXV207" s="688"/>
      <c r="NXW207" s="688"/>
      <c r="NXX207" s="688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86"/>
      <c r="OCU207" s="686"/>
      <c r="OCV207" s="686"/>
      <c r="OCW207" s="687"/>
      <c r="OCX207" s="167"/>
      <c r="OCY207" s="688"/>
      <c r="OCZ207" s="688"/>
      <c r="ODA207" s="688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86"/>
      <c r="OHX207" s="686"/>
      <c r="OHY207" s="686"/>
      <c r="OHZ207" s="687"/>
      <c r="OIA207" s="167"/>
      <c r="OIB207" s="688"/>
      <c r="OIC207" s="688"/>
      <c r="OID207" s="688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86"/>
      <c r="ONA207" s="686"/>
      <c r="ONB207" s="686"/>
      <c r="ONC207" s="687"/>
      <c r="OND207" s="167"/>
      <c r="ONE207" s="688"/>
      <c r="ONF207" s="688"/>
      <c r="ONG207" s="688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86"/>
      <c r="OSD207" s="686"/>
      <c r="OSE207" s="686"/>
      <c r="OSF207" s="687"/>
      <c r="OSG207" s="167"/>
      <c r="OSH207" s="688"/>
      <c r="OSI207" s="688"/>
      <c r="OSJ207" s="688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86"/>
      <c r="OXG207" s="686"/>
      <c r="OXH207" s="686"/>
      <c r="OXI207" s="687"/>
      <c r="OXJ207" s="167"/>
      <c r="OXK207" s="688"/>
      <c r="OXL207" s="688"/>
      <c r="OXM207" s="688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86"/>
      <c r="PCJ207" s="686"/>
      <c r="PCK207" s="686"/>
      <c r="PCL207" s="687"/>
      <c r="PCM207" s="167"/>
      <c r="PCN207" s="688"/>
      <c r="PCO207" s="688"/>
      <c r="PCP207" s="688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86"/>
      <c r="PHM207" s="686"/>
      <c r="PHN207" s="686"/>
      <c r="PHO207" s="687"/>
      <c r="PHP207" s="167"/>
      <c r="PHQ207" s="688"/>
      <c r="PHR207" s="688"/>
      <c r="PHS207" s="688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86"/>
      <c r="PMP207" s="686"/>
      <c r="PMQ207" s="686"/>
      <c r="PMR207" s="687"/>
      <c r="PMS207" s="167"/>
      <c r="PMT207" s="688"/>
      <c r="PMU207" s="688"/>
      <c r="PMV207" s="688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86"/>
      <c r="PRS207" s="686"/>
      <c r="PRT207" s="686"/>
      <c r="PRU207" s="687"/>
      <c r="PRV207" s="167"/>
      <c r="PRW207" s="688"/>
      <c r="PRX207" s="688"/>
      <c r="PRY207" s="688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86"/>
      <c r="PWV207" s="686"/>
      <c r="PWW207" s="686"/>
      <c r="PWX207" s="687"/>
      <c r="PWY207" s="167"/>
      <c r="PWZ207" s="688"/>
      <c r="PXA207" s="688"/>
      <c r="PXB207" s="688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86"/>
      <c r="QBY207" s="686"/>
      <c r="QBZ207" s="686"/>
      <c r="QCA207" s="687"/>
      <c r="QCB207" s="167"/>
      <c r="QCC207" s="688"/>
      <c r="QCD207" s="688"/>
      <c r="QCE207" s="688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86"/>
      <c r="QHB207" s="686"/>
      <c r="QHC207" s="686"/>
      <c r="QHD207" s="687"/>
      <c r="QHE207" s="167"/>
      <c r="QHF207" s="688"/>
      <c r="QHG207" s="688"/>
      <c r="QHH207" s="688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86"/>
      <c r="QME207" s="686"/>
      <c r="QMF207" s="686"/>
      <c r="QMG207" s="687"/>
      <c r="QMH207" s="167"/>
      <c r="QMI207" s="688"/>
      <c r="QMJ207" s="688"/>
      <c r="QMK207" s="688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86"/>
      <c r="QRH207" s="686"/>
      <c r="QRI207" s="686"/>
      <c r="QRJ207" s="687"/>
      <c r="QRK207" s="167"/>
      <c r="QRL207" s="688"/>
      <c r="QRM207" s="688"/>
      <c r="QRN207" s="688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86"/>
      <c r="QWK207" s="686"/>
      <c r="QWL207" s="686"/>
      <c r="QWM207" s="687"/>
      <c r="QWN207" s="167"/>
      <c r="QWO207" s="688"/>
      <c r="QWP207" s="688"/>
      <c r="QWQ207" s="688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86"/>
      <c r="RBN207" s="686"/>
      <c r="RBO207" s="686"/>
      <c r="RBP207" s="687"/>
      <c r="RBQ207" s="167"/>
      <c r="RBR207" s="688"/>
      <c r="RBS207" s="688"/>
      <c r="RBT207" s="688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86"/>
      <c r="RGQ207" s="686"/>
      <c r="RGR207" s="686"/>
      <c r="RGS207" s="687"/>
      <c r="RGT207" s="167"/>
      <c r="RGU207" s="688"/>
      <c r="RGV207" s="688"/>
      <c r="RGW207" s="688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86"/>
      <c r="RLT207" s="686"/>
      <c r="RLU207" s="686"/>
      <c r="RLV207" s="687"/>
      <c r="RLW207" s="167"/>
      <c r="RLX207" s="688"/>
      <c r="RLY207" s="688"/>
      <c r="RLZ207" s="688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86"/>
      <c r="RQW207" s="686"/>
      <c r="RQX207" s="686"/>
      <c r="RQY207" s="687"/>
      <c r="RQZ207" s="167"/>
      <c r="RRA207" s="688"/>
      <c r="RRB207" s="688"/>
      <c r="RRC207" s="688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86"/>
      <c r="RVZ207" s="686"/>
      <c r="RWA207" s="686"/>
      <c r="RWB207" s="687"/>
      <c r="RWC207" s="167"/>
      <c r="RWD207" s="688"/>
      <c r="RWE207" s="688"/>
      <c r="RWF207" s="688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86"/>
      <c r="SBC207" s="686"/>
      <c r="SBD207" s="686"/>
      <c r="SBE207" s="687"/>
      <c r="SBF207" s="167"/>
      <c r="SBG207" s="688"/>
      <c r="SBH207" s="688"/>
      <c r="SBI207" s="688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86"/>
      <c r="SGF207" s="686"/>
      <c r="SGG207" s="686"/>
      <c r="SGH207" s="687"/>
      <c r="SGI207" s="167"/>
      <c r="SGJ207" s="688"/>
      <c r="SGK207" s="688"/>
      <c r="SGL207" s="688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86"/>
      <c r="SLI207" s="686"/>
      <c r="SLJ207" s="686"/>
      <c r="SLK207" s="687"/>
      <c r="SLL207" s="167"/>
      <c r="SLM207" s="688"/>
      <c r="SLN207" s="688"/>
      <c r="SLO207" s="688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86"/>
      <c r="SQL207" s="686"/>
      <c r="SQM207" s="686"/>
      <c r="SQN207" s="687"/>
      <c r="SQO207" s="167"/>
      <c r="SQP207" s="688"/>
      <c r="SQQ207" s="688"/>
      <c r="SQR207" s="688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86"/>
      <c r="SVO207" s="686"/>
      <c r="SVP207" s="686"/>
      <c r="SVQ207" s="687"/>
      <c r="SVR207" s="167"/>
      <c r="SVS207" s="688"/>
      <c r="SVT207" s="688"/>
      <c r="SVU207" s="688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86"/>
      <c r="TAR207" s="686"/>
      <c r="TAS207" s="686"/>
      <c r="TAT207" s="687"/>
      <c r="TAU207" s="167"/>
      <c r="TAV207" s="688"/>
      <c r="TAW207" s="688"/>
      <c r="TAX207" s="688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86"/>
      <c r="TFU207" s="686"/>
      <c r="TFV207" s="686"/>
      <c r="TFW207" s="687"/>
      <c r="TFX207" s="167"/>
      <c r="TFY207" s="688"/>
      <c r="TFZ207" s="688"/>
      <c r="TGA207" s="688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86"/>
      <c r="TKX207" s="686"/>
      <c r="TKY207" s="686"/>
      <c r="TKZ207" s="687"/>
      <c r="TLA207" s="167"/>
      <c r="TLB207" s="688"/>
      <c r="TLC207" s="688"/>
      <c r="TLD207" s="688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86"/>
      <c r="TQA207" s="686"/>
      <c r="TQB207" s="686"/>
      <c r="TQC207" s="687"/>
      <c r="TQD207" s="167"/>
      <c r="TQE207" s="688"/>
      <c r="TQF207" s="688"/>
      <c r="TQG207" s="688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86"/>
      <c r="TVD207" s="686"/>
      <c r="TVE207" s="686"/>
      <c r="TVF207" s="687"/>
      <c r="TVG207" s="167"/>
      <c r="TVH207" s="688"/>
      <c r="TVI207" s="688"/>
      <c r="TVJ207" s="688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86"/>
      <c r="UAG207" s="686"/>
      <c r="UAH207" s="686"/>
      <c r="UAI207" s="687"/>
      <c r="UAJ207" s="167"/>
      <c r="UAK207" s="688"/>
      <c r="UAL207" s="688"/>
      <c r="UAM207" s="688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86"/>
      <c r="UFJ207" s="686"/>
      <c r="UFK207" s="686"/>
      <c r="UFL207" s="687"/>
      <c r="UFM207" s="167"/>
      <c r="UFN207" s="688"/>
      <c r="UFO207" s="688"/>
      <c r="UFP207" s="688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86"/>
      <c r="UKM207" s="686"/>
      <c r="UKN207" s="686"/>
      <c r="UKO207" s="687"/>
      <c r="UKP207" s="167"/>
      <c r="UKQ207" s="688"/>
      <c r="UKR207" s="688"/>
      <c r="UKS207" s="688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86"/>
      <c r="UPP207" s="686"/>
      <c r="UPQ207" s="686"/>
      <c r="UPR207" s="687"/>
      <c r="UPS207" s="167"/>
      <c r="UPT207" s="688"/>
      <c r="UPU207" s="688"/>
      <c r="UPV207" s="688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86"/>
      <c r="UUS207" s="686"/>
      <c r="UUT207" s="686"/>
      <c r="UUU207" s="687"/>
      <c r="UUV207" s="167"/>
      <c r="UUW207" s="688"/>
      <c r="UUX207" s="688"/>
      <c r="UUY207" s="688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86"/>
      <c r="UZV207" s="686"/>
      <c r="UZW207" s="686"/>
      <c r="UZX207" s="687"/>
      <c r="UZY207" s="167"/>
      <c r="UZZ207" s="688"/>
      <c r="VAA207" s="688"/>
      <c r="VAB207" s="688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86"/>
      <c r="VEY207" s="686"/>
      <c r="VEZ207" s="686"/>
      <c r="VFA207" s="687"/>
      <c r="VFB207" s="167"/>
      <c r="VFC207" s="688"/>
      <c r="VFD207" s="688"/>
      <c r="VFE207" s="688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86"/>
      <c r="VKB207" s="686"/>
      <c r="VKC207" s="686"/>
      <c r="VKD207" s="687"/>
      <c r="VKE207" s="167"/>
      <c r="VKF207" s="688"/>
      <c r="VKG207" s="688"/>
      <c r="VKH207" s="688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86"/>
      <c r="VPE207" s="686"/>
      <c r="VPF207" s="686"/>
      <c r="VPG207" s="687"/>
      <c r="VPH207" s="167"/>
      <c r="VPI207" s="688"/>
      <c r="VPJ207" s="688"/>
      <c r="VPK207" s="688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86"/>
      <c r="VUH207" s="686"/>
      <c r="VUI207" s="686"/>
      <c r="VUJ207" s="687"/>
      <c r="VUK207" s="167"/>
      <c r="VUL207" s="688"/>
      <c r="VUM207" s="688"/>
      <c r="VUN207" s="688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86"/>
      <c r="VZK207" s="686"/>
      <c r="VZL207" s="686"/>
      <c r="VZM207" s="687"/>
      <c r="VZN207" s="167"/>
      <c r="VZO207" s="688"/>
      <c r="VZP207" s="688"/>
      <c r="VZQ207" s="688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86"/>
      <c r="WEN207" s="686"/>
      <c r="WEO207" s="686"/>
      <c r="WEP207" s="687"/>
      <c r="WEQ207" s="167"/>
      <c r="WER207" s="688"/>
      <c r="WES207" s="688"/>
      <c r="WET207" s="688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86"/>
      <c r="WJQ207" s="686"/>
      <c r="WJR207" s="686"/>
      <c r="WJS207" s="687"/>
      <c r="WJT207" s="167"/>
      <c r="WJU207" s="688"/>
      <c r="WJV207" s="688"/>
      <c r="WJW207" s="688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86"/>
      <c r="WOT207" s="686"/>
      <c r="WOU207" s="686"/>
      <c r="WOV207" s="687"/>
      <c r="WOW207" s="167"/>
      <c r="WOX207" s="688"/>
      <c r="WOY207" s="688"/>
      <c r="WOZ207" s="688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86"/>
      <c r="WTW207" s="686"/>
      <c r="WTX207" s="686"/>
      <c r="WTY207" s="687"/>
      <c r="WTZ207" s="167"/>
      <c r="WUA207" s="688"/>
      <c r="WUB207" s="688"/>
      <c r="WUC207" s="688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86"/>
      <c r="WYZ207" s="686"/>
      <c r="WZA207" s="686"/>
      <c r="WZB207" s="687"/>
      <c r="WZC207" s="167"/>
      <c r="WZD207" s="688"/>
      <c r="WZE207" s="688"/>
      <c r="WZF207" s="688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86"/>
      <c r="XEC207" s="686"/>
      <c r="XED207" s="686"/>
      <c r="XEE207" s="687"/>
      <c r="XEF207" s="167"/>
      <c r="XEG207" s="688"/>
      <c r="XEH207" s="688"/>
      <c r="XEI207" s="688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21">
        <v>9</v>
      </c>
      <c r="B208" s="535" t="s">
        <v>1993</v>
      </c>
      <c r="C208" s="563" t="s">
        <v>1994</v>
      </c>
      <c r="D208" s="564" t="s">
        <v>2667</v>
      </c>
      <c r="E208" s="536">
        <v>6</v>
      </c>
      <c r="F208" s="171">
        <v>3</v>
      </c>
      <c r="G208" s="229"/>
      <c r="H208" s="230"/>
      <c r="I208" s="170"/>
      <c r="J208" s="171">
        <v>3</v>
      </c>
      <c r="K208" s="229"/>
      <c r="L208" s="230"/>
      <c r="M208" s="170"/>
      <c r="N208" s="171">
        <v>3</v>
      </c>
      <c r="O208" s="229"/>
      <c r="P208" s="230"/>
      <c r="Q208" s="170"/>
      <c r="R208" s="171">
        <v>3</v>
      </c>
      <c r="S208" s="229"/>
      <c r="T208" s="230"/>
      <c r="U208" s="170"/>
      <c r="V208" s="171"/>
      <c r="W208" s="229"/>
      <c r="X208" s="230"/>
      <c r="Y208" s="170"/>
      <c r="Z208" s="171">
        <v>3</v>
      </c>
      <c r="AA208" s="229"/>
      <c r="AB208" s="230"/>
      <c r="AC208" s="170"/>
      <c r="AD208" s="171">
        <v>3</v>
      </c>
      <c r="AE208" s="229"/>
      <c r="AF208" s="230"/>
      <c r="AG208" s="170"/>
      <c r="AH208" s="171">
        <v>3</v>
      </c>
      <c r="AI208" s="229"/>
      <c r="AJ208" s="230"/>
      <c r="AK208" s="170"/>
      <c r="AL208" s="171">
        <v>3</v>
      </c>
      <c r="AM208" s="229"/>
      <c r="AN208" s="230"/>
      <c r="AO208" s="170"/>
      <c r="AP208" s="171">
        <v>3</v>
      </c>
      <c r="AQ208" s="229"/>
      <c r="AR208" s="230"/>
      <c r="AS208" s="170"/>
      <c r="AT208" s="171">
        <v>3</v>
      </c>
      <c r="AU208" s="229"/>
      <c r="AV208" s="230"/>
      <c r="AW208" s="170"/>
      <c r="AX208" s="171"/>
      <c r="AY208" s="229"/>
      <c r="AZ208" s="230"/>
      <c r="BA208" s="170"/>
      <c r="BB208" s="171">
        <v>3</v>
      </c>
      <c r="BC208" s="229"/>
      <c r="BD208" s="230"/>
      <c r="BE208" s="170"/>
      <c r="BF208" s="171">
        <v>3</v>
      </c>
      <c r="BG208" s="229"/>
      <c r="BH208" s="230"/>
      <c r="BI208" s="170"/>
      <c r="BJ208" s="171">
        <v>3</v>
      </c>
      <c r="BK208" s="229"/>
      <c r="BL208" s="230"/>
      <c r="BM208" s="170"/>
      <c r="BN208" s="171">
        <v>3</v>
      </c>
      <c r="BO208" s="229"/>
      <c r="BP208" s="230"/>
      <c r="BQ208" s="170"/>
      <c r="BR208" s="171">
        <v>3</v>
      </c>
      <c r="BS208" s="229"/>
      <c r="BT208" s="230"/>
      <c r="BU208" s="170"/>
      <c r="BV208" s="171">
        <v>3</v>
      </c>
      <c r="BW208" s="229"/>
      <c r="BX208" s="230"/>
      <c r="BY208" s="170"/>
      <c r="BZ208" s="171"/>
      <c r="CA208" s="229"/>
      <c r="CB208" s="230"/>
      <c r="CC208" s="170"/>
      <c r="CD208" s="171">
        <v>3</v>
      </c>
      <c r="CE208" s="229"/>
      <c r="CF208" s="230"/>
      <c r="CG208" s="170"/>
      <c r="CH208" s="171">
        <v>3</v>
      </c>
      <c r="CI208" s="229"/>
      <c r="CJ208" s="230"/>
      <c r="CK208" s="170"/>
      <c r="CL208" s="171">
        <v>3</v>
      </c>
      <c r="CM208" s="229"/>
      <c r="CN208" s="230"/>
      <c r="CO208" s="170"/>
      <c r="CP208" s="171">
        <v>3</v>
      </c>
      <c r="CQ208" s="229"/>
      <c r="CR208" s="230"/>
      <c r="CS208" s="170"/>
      <c r="CT208" s="171">
        <v>3</v>
      </c>
      <c r="CU208" s="229"/>
      <c r="CV208" s="230"/>
      <c r="CW208" s="170"/>
      <c r="CX208" s="171">
        <v>3</v>
      </c>
      <c r="CY208" s="229"/>
      <c r="CZ208" s="230"/>
      <c r="DA208" s="170"/>
      <c r="DB208" s="171"/>
      <c r="DC208" s="229"/>
      <c r="DD208" s="230"/>
      <c r="DE208" s="170"/>
      <c r="DF208" s="171">
        <v>3</v>
      </c>
      <c r="DG208" s="229"/>
      <c r="DH208" s="230"/>
      <c r="DI208" s="170"/>
      <c r="DJ208" s="171">
        <v>3</v>
      </c>
      <c r="DK208" s="229"/>
      <c r="DL208" s="230"/>
      <c r="DM208" s="170"/>
      <c r="DN208" s="171">
        <v>3</v>
      </c>
      <c r="DO208" s="229"/>
      <c r="DP208" s="230"/>
      <c r="DQ208" s="170"/>
      <c r="DR208" s="171">
        <v>3</v>
      </c>
      <c r="DS208" s="229"/>
      <c r="DT208" s="230"/>
      <c r="DU208" s="170"/>
      <c r="DV208" s="171">
        <v>3</v>
      </c>
      <c r="DW208" s="229"/>
      <c r="DX208" s="230"/>
      <c r="DY208" s="170"/>
      <c r="DZ208" s="259">
        <f t="shared" si="60"/>
        <v>81</v>
      </c>
      <c r="EA208" s="260">
        <f t="shared" si="61"/>
        <v>0</v>
      </c>
      <c r="EB208" s="260">
        <f t="shared" si="62"/>
        <v>0</v>
      </c>
      <c r="EC208" s="261">
        <f t="shared" si="63"/>
        <v>0</v>
      </c>
      <c r="EE208" s="688"/>
      <c r="EF208" s="688"/>
      <c r="EG208" s="688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86"/>
      <c r="JD208" s="686"/>
      <c r="JE208" s="686"/>
      <c r="JF208" s="687"/>
      <c r="JG208" s="167"/>
      <c r="JH208" s="688"/>
      <c r="JI208" s="688"/>
      <c r="JJ208" s="688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86"/>
      <c r="OG208" s="686"/>
      <c r="OH208" s="686"/>
      <c r="OI208" s="687"/>
      <c r="OJ208" s="167"/>
      <c r="OK208" s="688"/>
      <c r="OL208" s="688"/>
      <c r="OM208" s="688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86"/>
      <c r="TJ208" s="686"/>
      <c r="TK208" s="686"/>
      <c r="TL208" s="687"/>
      <c r="TM208" s="167"/>
      <c r="TN208" s="688"/>
      <c r="TO208" s="688"/>
      <c r="TP208" s="688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86"/>
      <c r="YM208" s="686"/>
      <c r="YN208" s="686"/>
      <c r="YO208" s="687"/>
      <c r="YP208" s="167"/>
      <c r="YQ208" s="688"/>
      <c r="YR208" s="688"/>
      <c r="YS208" s="688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86"/>
      <c r="ADP208" s="686"/>
      <c r="ADQ208" s="686"/>
      <c r="ADR208" s="687"/>
      <c r="ADS208" s="167"/>
      <c r="ADT208" s="688"/>
      <c r="ADU208" s="688"/>
      <c r="ADV208" s="688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86"/>
      <c r="AIS208" s="686"/>
      <c r="AIT208" s="686"/>
      <c r="AIU208" s="687"/>
      <c r="AIV208" s="167"/>
      <c r="AIW208" s="688"/>
      <c r="AIX208" s="688"/>
      <c r="AIY208" s="688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86"/>
      <c r="ANV208" s="686"/>
      <c r="ANW208" s="686"/>
      <c r="ANX208" s="687"/>
      <c r="ANY208" s="167"/>
      <c r="ANZ208" s="688"/>
      <c r="AOA208" s="688"/>
      <c r="AOB208" s="688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86"/>
      <c r="ASY208" s="686"/>
      <c r="ASZ208" s="686"/>
      <c r="ATA208" s="687"/>
      <c r="ATB208" s="167"/>
      <c r="ATC208" s="688"/>
      <c r="ATD208" s="688"/>
      <c r="ATE208" s="688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86"/>
      <c r="AYB208" s="686"/>
      <c r="AYC208" s="686"/>
      <c r="AYD208" s="687"/>
      <c r="AYE208" s="167"/>
      <c r="AYF208" s="688"/>
      <c r="AYG208" s="688"/>
      <c r="AYH208" s="688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86"/>
      <c r="BDE208" s="686"/>
      <c r="BDF208" s="686"/>
      <c r="BDG208" s="687"/>
      <c r="BDH208" s="167"/>
      <c r="BDI208" s="688"/>
      <c r="BDJ208" s="688"/>
      <c r="BDK208" s="688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86"/>
      <c r="BIH208" s="686"/>
      <c r="BII208" s="686"/>
      <c r="BIJ208" s="687"/>
      <c r="BIK208" s="167"/>
      <c r="BIL208" s="688"/>
      <c r="BIM208" s="688"/>
      <c r="BIN208" s="688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86"/>
      <c r="BNK208" s="686"/>
      <c r="BNL208" s="686"/>
      <c r="BNM208" s="687"/>
      <c r="BNN208" s="167"/>
      <c r="BNO208" s="688"/>
      <c r="BNP208" s="688"/>
      <c r="BNQ208" s="688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86"/>
      <c r="BSN208" s="686"/>
      <c r="BSO208" s="686"/>
      <c r="BSP208" s="687"/>
      <c r="BSQ208" s="167"/>
      <c r="BSR208" s="688"/>
      <c r="BSS208" s="688"/>
      <c r="BST208" s="688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86"/>
      <c r="BXQ208" s="686"/>
      <c r="BXR208" s="686"/>
      <c r="BXS208" s="687"/>
      <c r="BXT208" s="167"/>
      <c r="BXU208" s="688"/>
      <c r="BXV208" s="688"/>
      <c r="BXW208" s="688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86"/>
      <c r="CCT208" s="686"/>
      <c r="CCU208" s="686"/>
      <c r="CCV208" s="687"/>
      <c r="CCW208" s="167"/>
      <c r="CCX208" s="688"/>
      <c r="CCY208" s="688"/>
      <c r="CCZ208" s="688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86"/>
      <c r="CHW208" s="686"/>
      <c r="CHX208" s="686"/>
      <c r="CHY208" s="687"/>
      <c r="CHZ208" s="167"/>
      <c r="CIA208" s="688"/>
      <c r="CIB208" s="688"/>
      <c r="CIC208" s="688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86"/>
      <c r="CMZ208" s="686"/>
      <c r="CNA208" s="686"/>
      <c r="CNB208" s="687"/>
      <c r="CNC208" s="167"/>
      <c r="CND208" s="688"/>
      <c r="CNE208" s="688"/>
      <c r="CNF208" s="688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86"/>
      <c r="CSC208" s="686"/>
      <c r="CSD208" s="686"/>
      <c r="CSE208" s="687"/>
      <c r="CSF208" s="167"/>
      <c r="CSG208" s="688"/>
      <c r="CSH208" s="688"/>
      <c r="CSI208" s="688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86"/>
      <c r="CXF208" s="686"/>
      <c r="CXG208" s="686"/>
      <c r="CXH208" s="687"/>
      <c r="CXI208" s="167"/>
      <c r="CXJ208" s="688"/>
      <c r="CXK208" s="688"/>
      <c r="CXL208" s="688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86"/>
      <c r="DCI208" s="686"/>
      <c r="DCJ208" s="686"/>
      <c r="DCK208" s="687"/>
      <c r="DCL208" s="167"/>
      <c r="DCM208" s="688"/>
      <c r="DCN208" s="688"/>
      <c r="DCO208" s="688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86"/>
      <c r="DHL208" s="686"/>
      <c r="DHM208" s="686"/>
      <c r="DHN208" s="687"/>
      <c r="DHO208" s="167"/>
      <c r="DHP208" s="688"/>
      <c r="DHQ208" s="688"/>
      <c r="DHR208" s="688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86"/>
      <c r="DMO208" s="686"/>
      <c r="DMP208" s="686"/>
      <c r="DMQ208" s="687"/>
      <c r="DMR208" s="167"/>
      <c r="DMS208" s="688"/>
      <c r="DMT208" s="688"/>
      <c r="DMU208" s="688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86"/>
      <c r="DRR208" s="686"/>
      <c r="DRS208" s="686"/>
      <c r="DRT208" s="687"/>
      <c r="DRU208" s="167"/>
      <c r="DRV208" s="688"/>
      <c r="DRW208" s="688"/>
      <c r="DRX208" s="688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86"/>
      <c r="DWU208" s="686"/>
      <c r="DWV208" s="686"/>
      <c r="DWW208" s="687"/>
      <c r="DWX208" s="167"/>
      <c r="DWY208" s="688"/>
      <c r="DWZ208" s="688"/>
      <c r="DXA208" s="688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86"/>
      <c r="EBX208" s="686"/>
      <c r="EBY208" s="686"/>
      <c r="EBZ208" s="687"/>
      <c r="ECA208" s="167"/>
      <c r="ECB208" s="688"/>
      <c r="ECC208" s="688"/>
      <c r="ECD208" s="688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86"/>
      <c r="EHA208" s="686"/>
      <c r="EHB208" s="686"/>
      <c r="EHC208" s="687"/>
      <c r="EHD208" s="167"/>
      <c r="EHE208" s="688"/>
      <c r="EHF208" s="688"/>
      <c r="EHG208" s="688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86"/>
      <c r="EMD208" s="686"/>
      <c r="EME208" s="686"/>
      <c r="EMF208" s="687"/>
      <c r="EMG208" s="167"/>
      <c r="EMH208" s="688"/>
      <c r="EMI208" s="688"/>
      <c r="EMJ208" s="688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86"/>
      <c r="ERG208" s="686"/>
      <c r="ERH208" s="686"/>
      <c r="ERI208" s="687"/>
      <c r="ERJ208" s="167"/>
      <c r="ERK208" s="688"/>
      <c r="ERL208" s="688"/>
      <c r="ERM208" s="688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86"/>
      <c r="EWJ208" s="686"/>
      <c r="EWK208" s="686"/>
      <c r="EWL208" s="687"/>
      <c r="EWM208" s="167"/>
      <c r="EWN208" s="688"/>
      <c r="EWO208" s="688"/>
      <c r="EWP208" s="688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86"/>
      <c r="FBM208" s="686"/>
      <c r="FBN208" s="686"/>
      <c r="FBO208" s="687"/>
      <c r="FBP208" s="167"/>
      <c r="FBQ208" s="688"/>
      <c r="FBR208" s="688"/>
      <c r="FBS208" s="688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86"/>
      <c r="FGP208" s="686"/>
      <c r="FGQ208" s="686"/>
      <c r="FGR208" s="687"/>
      <c r="FGS208" s="167"/>
      <c r="FGT208" s="688"/>
      <c r="FGU208" s="688"/>
      <c r="FGV208" s="688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86"/>
      <c r="FLS208" s="686"/>
      <c r="FLT208" s="686"/>
      <c r="FLU208" s="687"/>
      <c r="FLV208" s="167"/>
      <c r="FLW208" s="688"/>
      <c r="FLX208" s="688"/>
      <c r="FLY208" s="688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86"/>
      <c r="FQV208" s="686"/>
      <c r="FQW208" s="686"/>
      <c r="FQX208" s="687"/>
      <c r="FQY208" s="167"/>
      <c r="FQZ208" s="688"/>
      <c r="FRA208" s="688"/>
      <c r="FRB208" s="688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86"/>
      <c r="FVY208" s="686"/>
      <c r="FVZ208" s="686"/>
      <c r="FWA208" s="687"/>
      <c r="FWB208" s="167"/>
      <c r="FWC208" s="688"/>
      <c r="FWD208" s="688"/>
      <c r="FWE208" s="688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86"/>
      <c r="GBB208" s="686"/>
      <c r="GBC208" s="686"/>
      <c r="GBD208" s="687"/>
      <c r="GBE208" s="167"/>
      <c r="GBF208" s="688"/>
      <c r="GBG208" s="688"/>
      <c r="GBH208" s="688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86"/>
      <c r="GGE208" s="686"/>
      <c r="GGF208" s="686"/>
      <c r="GGG208" s="687"/>
      <c r="GGH208" s="167"/>
      <c r="GGI208" s="688"/>
      <c r="GGJ208" s="688"/>
      <c r="GGK208" s="688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86"/>
      <c r="GLH208" s="686"/>
      <c r="GLI208" s="686"/>
      <c r="GLJ208" s="687"/>
      <c r="GLK208" s="167"/>
      <c r="GLL208" s="688"/>
      <c r="GLM208" s="688"/>
      <c r="GLN208" s="688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86"/>
      <c r="GQK208" s="686"/>
      <c r="GQL208" s="686"/>
      <c r="GQM208" s="687"/>
      <c r="GQN208" s="167"/>
      <c r="GQO208" s="688"/>
      <c r="GQP208" s="688"/>
      <c r="GQQ208" s="688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86"/>
      <c r="GVN208" s="686"/>
      <c r="GVO208" s="686"/>
      <c r="GVP208" s="687"/>
      <c r="GVQ208" s="167"/>
      <c r="GVR208" s="688"/>
      <c r="GVS208" s="688"/>
      <c r="GVT208" s="688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86"/>
      <c r="HAQ208" s="686"/>
      <c r="HAR208" s="686"/>
      <c r="HAS208" s="687"/>
      <c r="HAT208" s="167"/>
      <c r="HAU208" s="688"/>
      <c r="HAV208" s="688"/>
      <c r="HAW208" s="688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86"/>
      <c r="HFT208" s="686"/>
      <c r="HFU208" s="686"/>
      <c r="HFV208" s="687"/>
      <c r="HFW208" s="167"/>
      <c r="HFX208" s="688"/>
      <c r="HFY208" s="688"/>
      <c r="HFZ208" s="688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86"/>
      <c r="HKW208" s="686"/>
      <c r="HKX208" s="686"/>
      <c r="HKY208" s="687"/>
      <c r="HKZ208" s="167"/>
      <c r="HLA208" s="688"/>
      <c r="HLB208" s="688"/>
      <c r="HLC208" s="688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86"/>
      <c r="HPZ208" s="686"/>
      <c r="HQA208" s="686"/>
      <c r="HQB208" s="687"/>
      <c r="HQC208" s="167"/>
      <c r="HQD208" s="688"/>
      <c r="HQE208" s="688"/>
      <c r="HQF208" s="688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86"/>
      <c r="HVC208" s="686"/>
      <c r="HVD208" s="686"/>
      <c r="HVE208" s="687"/>
      <c r="HVF208" s="167"/>
      <c r="HVG208" s="688"/>
      <c r="HVH208" s="688"/>
      <c r="HVI208" s="688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86"/>
      <c r="IAF208" s="686"/>
      <c r="IAG208" s="686"/>
      <c r="IAH208" s="687"/>
      <c r="IAI208" s="167"/>
      <c r="IAJ208" s="688"/>
      <c r="IAK208" s="688"/>
      <c r="IAL208" s="688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86"/>
      <c r="IFI208" s="686"/>
      <c r="IFJ208" s="686"/>
      <c r="IFK208" s="687"/>
      <c r="IFL208" s="167"/>
      <c r="IFM208" s="688"/>
      <c r="IFN208" s="688"/>
      <c r="IFO208" s="688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86"/>
      <c r="IKL208" s="686"/>
      <c r="IKM208" s="686"/>
      <c r="IKN208" s="687"/>
      <c r="IKO208" s="167"/>
      <c r="IKP208" s="688"/>
      <c r="IKQ208" s="688"/>
      <c r="IKR208" s="688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86"/>
      <c r="IPO208" s="686"/>
      <c r="IPP208" s="686"/>
      <c r="IPQ208" s="687"/>
      <c r="IPR208" s="167"/>
      <c r="IPS208" s="688"/>
      <c r="IPT208" s="688"/>
      <c r="IPU208" s="688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86"/>
      <c r="IUR208" s="686"/>
      <c r="IUS208" s="686"/>
      <c r="IUT208" s="687"/>
      <c r="IUU208" s="167"/>
      <c r="IUV208" s="688"/>
      <c r="IUW208" s="688"/>
      <c r="IUX208" s="688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86"/>
      <c r="IZU208" s="686"/>
      <c r="IZV208" s="686"/>
      <c r="IZW208" s="687"/>
      <c r="IZX208" s="167"/>
      <c r="IZY208" s="688"/>
      <c r="IZZ208" s="688"/>
      <c r="JAA208" s="688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86"/>
      <c r="JEX208" s="686"/>
      <c r="JEY208" s="686"/>
      <c r="JEZ208" s="687"/>
      <c r="JFA208" s="167"/>
      <c r="JFB208" s="688"/>
      <c r="JFC208" s="688"/>
      <c r="JFD208" s="688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86"/>
      <c r="JKA208" s="686"/>
      <c r="JKB208" s="686"/>
      <c r="JKC208" s="687"/>
      <c r="JKD208" s="167"/>
      <c r="JKE208" s="688"/>
      <c r="JKF208" s="688"/>
      <c r="JKG208" s="688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86"/>
      <c r="JPD208" s="686"/>
      <c r="JPE208" s="686"/>
      <c r="JPF208" s="687"/>
      <c r="JPG208" s="167"/>
      <c r="JPH208" s="688"/>
      <c r="JPI208" s="688"/>
      <c r="JPJ208" s="688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86"/>
      <c r="JUG208" s="686"/>
      <c r="JUH208" s="686"/>
      <c r="JUI208" s="687"/>
      <c r="JUJ208" s="167"/>
      <c r="JUK208" s="688"/>
      <c r="JUL208" s="688"/>
      <c r="JUM208" s="688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86"/>
      <c r="JZJ208" s="686"/>
      <c r="JZK208" s="686"/>
      <c r="JZL208" s="687"/>
      <c r="JZM208" s="167"/>
      <c r="JZN208" s="688"/>
      <c r="JZO208" s="688"/>
      <c r="JZP208" s="688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86"/>
      <c r="KEM208" s="686"/>
      <c r="KEN208" s="686"/>
      <c r="KEO208" s="687"/>
      <c r="KEP208" s="167"/>
      <c r="KEQ208" s="688"/>
      <c r="KER208" s="688"/>
      <c r="KES208" s="688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86"/>
      <c r="KJP208" s="686"/>
      <c r="KJQ208" s="686"/>
      <c r="KJR208" s="687"/>
      <c r="KJS208" s="167"/>
      <c r="KJT208" s="688"/>
      <c r="KJU208" s="688"/>
      <c r="KJV208" s="688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86"/>
      <c r="KOS208" s="686"/>
      <c r="KOT208" s="686"/>
      <c r="KOU208" s="687"/>
      <c r="KOV208" s="167"/>
      <c r="KOW208" s="688"/>
      <c r="KOX208" s="688"/>
      <c r="KOY208" s="688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86"/>
      <c r="KTV208" s="686"/>
      <c r="KTW208" s="686"/>
      <c r="KTX208" s="687"/>
      <c r="KTY208" s="167"/>
      <c r="KTZ208" s="688"/>
      <c r="KUA208" s="688"/>
      <c r="KUB208" s="688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86"/>
      <c r="KYY208" s="686"/>
      <c r="KYZ208" s="686"/>
      <c r="KZA208" s="687"/>
      <c r="KZB208" s="167"/>
      <c r="KZC208" s="688"/>
      <c r="KZD208" s="688"/>
      <c r="KZE208" s="688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86"/>
      <c r="LEB208" s="686"/>
      <c r="LEC208" s="686"/>
      <c r="LED208" s="687"/>
      <c r="LEE208" s="167"/>
      <c r="LEF208" s="688"/>
      <c r="LEG208" s="688"/>
      <c r="LEH208" s="688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86"/>
      <c r="LJE208" s="686"/>
      <c r="LJF208" s="686"/>
      <c r="LJG208" s="687"/>
      <c r="LJH208" s="167"/>
      <c r="LJI208" s="688"/>
      <c r="LJJ208" s="688"/>
      <c r="LJK208" s="688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86"/>
      <c r="LOH208" s="686"/>
      <c r="LOI208" s="686"/>
      <c r="LOJ208" s="687"/>
      <c r="LOK208" s="167"/>
      <c r="LOL208" s="688"/>
      <c r="LOM208" s="688"/>
      <c r="LON208" s="688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86"/>
      <c r="LTK208" s="686"/>
      <c r="LTL208" s="686"/>
      <c r="LTM208" s="687"/>
      <c r="LTN208" s="167"/>
      <c r="LTO208" s="688"/>
      <c r="LTP208" s="688"/>
      <c r="LTQ208" s="688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86"/>
      <c r="LYN208" s="686"/>
      <c r="LYO208" s="686"/>
      <c r="LYP208" s="687"/>
      <c r="LYQ208" s="167"/>
      <c r="LYR208" s="688"/>
      <c r="LYS208" s="688"/>
      <c r="LYT208" s="688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86"/>
      <c r="MDQ208" s="686"/>
      <c r="MDR208" s="686"/>
      <c r="MDS208" s="687"/>
      <c r="MDT208" s="167"/>
      <c r="MDU208" s="688"/>
      <c r="MDV208" s="688"/>
      <c r="MDW208" s="688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86"/>
      <c r="MIT208" s="686"/>
      <c r="MIU208" s="686"/>
      <c r="MIV208" s="687"/>
      <c r="MIW208" s="167"/>
      <c r="MIX208" s="688"/>
      <c r="MIY208" s="688"/>
      <c r="MIZ208" s="688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86"/>
      <c r="MNW208" s="686"/>
      <c r="MNX208" s="686"/>
      <c r="MNY208" s="687"/>
      <c r="MNZ208" s="167"/>
      <c r="MOA208" s="688"/>
      <c r="MOB208" s="688"/>
      <c r="MOC208" s="688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86"/>
      <c r="MSZ208" s="686"/>
      <c r="MTA208" s="686"/>
      <c r="MTB208" s="687"/>
      <c r="MTC208" s="167"/>
      <c r="MTD208" s="688"/>
      <c r="MTE208" s="688"/>
      <c r="MTF208" s="688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86"/>
      <c r="MYC208" s="686"/>
      <c r="MYD208" s="686"/>
      <c r="MYE208" s="687"/>
      <c r="MYF208" s="167"/>
      <c r="MYG208" s="688"/>
      <c r="MYH208" s="688"/>
      <c r="MYI208" s="688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86"/>
      <c r="NDF208" s="686"/>
      <c r="NDG208" s="686"/>
      <c r="NDH208" s="687"/>
      <c r="NDI208" s="167"/>
      <c r="NDJ208" s="688"/>
      <c r="NDK208" s="688"/>
      <c r="NDL208" s="688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86"/>
      <c r="NII208" s="686"/>
      <c r="NIJ208" s="686"/>
      <c r="NIK208" s="687"/>
      <c r="NIL208" s="167"/>
      <c r="NIM208" s="688"/>
      <c r="NIN208" s="688"/>
      <c r="NIO208" s="688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86"/>
      <c r="NNL208" s="686"/>
      <c r="NNM208" s="686"/>
      <c r="NNN208" s="687"/>
      <c r="NNO208" s="167"/>
      <c r="NNP208" s="688"/>
      <c r="NNQ208" s="688"/>
      <c r="NNR208" s="688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86"/>
      <c r="NSO208" s="686"/>
      <c r="NSP208" s="686"/>
      <c r="NSQ208" s="687"/>
      <c r="NSR208" s="167"/>
      <c r="NSS208" s="688"/>
      <c r="NST208" s="688"/>
      <c r="NSU208" s="688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86"/>
      <c r="NXR208" s="686"/>
      <c r="NXS208" s="686"/>
      <c r="NXT208" s="687"/>
      <c r="NXU208" s="167"/>
      <c r="NXV208" s="688"/>
      <c r="NXW208" s="688"/>
      <c r="NXX208" s="688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86"/>
      <c r="OCU208" s="686"/>
      <c r="OCV208" s="686"/>
      <c r="OCW208" s="687"/>
      <c r="OCX208" s="167"/>
      <c r="OCY208" s="688"/>
      <c r="OCZ208" s="688"/>
      <c r="ODA208" s="688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86"/>
      <c r="OHX208" s="686"/>
      <c r="OHY208" s="686"/>
      <c r="OHZ208" s="687"/>
      <c r="OIA208" s="167"/>
      <c r="OIB208" s="688"/>
      <c r="OIC208" s="688"/>
      <c r="OID208" s="688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86"/>
      <c r="ONA208" s="686"/>
      <c r="ONB208" s="686"/>
      <c r="ONC208" s="687"/>
      <c r="OND208" s="167"/>
      <c r="ONE208" s="688"/>
      <c r="ONF208" s="688"/>
      <c r="ONG208" s="688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86"/>
      <c r="OSD208" s="686"/>
      <c r="OSE208" s="686"/>
      <c r="OSF208" s="687"/>
      <c r="OSG208" s="167"/>
      <c r="OSH208" s="688"/>
      <c r="OSI208" s="688"/>
      <c r="OSJ208" s="688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86"/>
      <c r="OXG208" s="686"/>
      <c r="OXH208" s="686"/>
      <c r="OXI208" s="687"/>
      <c r="OXJ208" s="167"/>
      <c r="OXK208" s="688"/>
      <c r="OXL208" s="688"/>
      <c r="OXM208" s="688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86"/>
      <c r="PCJ208" s="686"/>
      <c r="PCK208" s="686"/>
      <c r="PCL208" s="687"/>
      <c r="PCM208" s="167"/>
      <c r="PCN208" s="688"/>
      <c r="PCO208" s="688"/>
      <c r="PCP208" s="688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86"/>
      <c r="PHM208" s="686"/>
      <c r="PHN208" s="686"/>
      <c r="PHO208" s="687"/>
      <c r="PHP208" s="167"/>
      <c r="PHQ208" s="688"/>
      <c r="PHR208" s="688"/>
      <c r="PHS208" s="688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86"/>
      <c r="PMP208" s="686"/>
      <c r="PMQ208" s="686"/>
      <c r="PMR208" s="687"/>
      <c r="PMS208" s="167"/>
      <c r="PMT208" s="688"/>
      <c r="PMU208" s="688"/>
      <c r="PMV208" s="688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86"/>
      <c r="PRS208" s="686"/>
      <c r="PRT208" s="686"/>
      <c r="PRU208" s="687"/>
      <c r="PRV208" s="167"/>
      <c r="PRW208" s="688"/>
      <c r="PRX208" s="688"/>
      <c r="PRY208" s="688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86"/>
      <c r="PWV208" s="686"/>
      <c r="PWW208" s="686"/>
      <c r="PWX208" s="687"/>
      <c r="PWY208" s="167"/>
      <c r="PWZ208" s="688"/>
      <c r="PXA208" s="688"/>
      <c r="PXB208" s="688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86"/>
      <c r="QBY208" s="686"/>
      <c r="QBZ208" s="686"/>
      <c r="QCA208" s="687"/>
      <c r="QCB208" s="167"/>
      <c r="QCC208" s="688"/>
      <c r="QCD208" s="688"/>
      <c r="QCE208" s="688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86"/>
      <c r="QHB208" s="686"/>
      <c r="QHC208" s="686"/>
      <c r="QHD208" s="687"/>
      <c r="QHE208" s="167"/>
      <c r="QHF208" s="688"/>
      <c r="QHG208" s="688"/>
      <c r="QHH208" s="688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86"/>
      <c r="QME208" s="686"/>
      <c r="QMF208" s="686"/>
      <c r="QMG208" s="687"/>
      <c r="QMH208" s="167"/>
      <c r="QMI208" s="688"/>
      <c r="QMJ208" s="688"/>
      <c r="QMK208" s="688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86"/>
      <c r="QRH208" s="686"/>
      <c r="QRI208" s="686"/>
      <c r="QRJ208" s="687"/>
      <c r="QRK208" s="167"/>
      <c r="QRL208" s="688"/>
      <c r="QRM208" s="688"/>
      <c r="QRN208" s="688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86"/>
      <c r="QWK208" s="686"/>
      <c r="QWL208" s="686"/>
      <c r="QWM208" s="687"/>
      <c r="QWN208" s="167"/>
      <c r="QWO208" s="688"/>
      <c r="QWP208" s="688"/>
      <c r="QWQ208" s="688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86"/>
      <c r="RBN208" s="686"/>
      <c r="RBO208" s="686"/>
      <c r="RBP208" s="687"/>
      <c r="RBQ208" s="167"/>
      <c r="RBR208" s="688"/>
      <c r="RBS208" s="688"/>
      <c r="RBT208" s="688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86"/>
      <c r="RGQ208" s="686"/>
      <c r="RGR208" s="686"/>
      <c r="RGS208" s="687"/>
      <c r="RGT208" s="167"/>
      <c r="RGU208" s="688"/>
      <c r="RGV208" s="688"/>
      <c r="RGW208" s="688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86"/>
      <c r="RLT208" s="686"/>
      <c r="RLU208" s="686"/>
      <c r="RLV208" s="687"/>
      <c r="RLW208" s="167"/>
      <c r="RLX208" s="688"/>
      <c r="RLY208" s="688"/>
      <c r="RLZ208" s="688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86"/>
      <c r="RQW208" s="686"/>
      <c r="RQX208" s="686"/>
      <c r="RQY208" s="687"/>
      <c r="RQZ208" s="167"/>
      <c r="RRA208" s="688"/>
      <c r="RRB208" s="688"/>
      <c r="RRC208" s="688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86"/>
      <c r="RVZ208" s="686"/>
      <c r="RWA208" s="686"/>
      <c r="RWB208" s="687"/>
      <c r="RWC208" s="167"/>
      <c r="RWD208" s="688"/>
      <c r="RWE208" s="688"/>
      <c r="RWF208" s="688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86"/>
      <c r="SBC208" s="686"/>
      <c r="SBD208" s="686"/>
      <c r="SBE208" s="687"/>
      <c r="SBF208" s="167"/>
      <c r="SBG208" s="688"/>
      <c r="SBH208" s="688"/>
      <c r="SBI208" s="688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86"/>
      <c r="SGF208" s="686"/>
      <c r="SGG208" s="686"/>
      <c r="SGH208" s="687"/>
      <c r="SGI208" s="167"/>
      <c r="SGJ208" s="688"/>
      <c r="SGK208" s="688"/>
      <c r="SGL208" s="688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86"/>
      <c r="SLI208" s="686"/>
      <c r="SLJ208" s="686"/>
      <c r="SLK208" s="687"/>
      <c r="SLL208" s="167"/>
      <c r="SLM208" s="688"/>
      <c r="SLN208" s="688"/>
      <c r="SLO208" s="688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86"/>
      <c r="SQL208" s="686"/>
      <c r="SQM208" s="686"/>
      <c r="SQN208" s="687"/>
      <c r="SQO208" s="167"/>
      <c r="SQP208" s="688"/>
      <c r="SQQ208" s="688"/>
      <c r="SQR208" s="688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86"/>
      <c r="SVO208" s="686"/>
      <c r="SVP208" s="686"/>
      <c r="SVQ208" s="687"/>
      <c r="SVR208" s="167"/>
      <c r="SVS208" s="688"/>
      <c r="SVT208" s="688"/>
      <c r="SVU208" s="688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86"/>
      <c r="TAR208" s="686"/>
      <c r="TAS208" s="686"/>
      <c r="TAT208" s="687"/>
      <c r="TAU208" s="167"/>
      <c r="TAV208" s="688"/>
      <c r="TAW208" s="688"/>
      <c r="TAX208" s="688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86"/>
      <c r="TFU208" s="686"/>
      <c r="TFV208" s="686"/>
      <c r="TFW208" s="687"/>
      <c r="TFX208" s="167"/>
      <c r="TFY208" s="688"/>
      <c r="TFZ208" s="688"/>
      <c r="TGA208" s="688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86"/>
      <c r="TKX208" s="686"/>
      <c r="TKY208" s="686"/>
      <c r="TKZ208" s="687"/>
      <c r="TLA208" s="167"/>
      <c r="TLB208" s="688"/>
      <c r="TLC208" s="688"/>
      <c r="TLD208" s="688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86"/>
      <c r="TQA208" s="686"/>
      <c r="TQB208" s="686"/>
      <c r="TQC208" s="687"/>
      <c r="TQD208" s="167"/>
      <c r="TQE208" s="688"/>
      <c r="TQF208" s="688"/>
      <c r="TQG208" s="688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86"/>
      <c r="TVD208" s="686"/>
      <c r="TVE208" s="686"/>
      <c r="TVF208" s="687"/>
      <c r="TVG208" s="167"/>
      <c r="TVH208" s="688"/>
      <c r="TVI208" s="688"/>
      <c r="TVJ208" s="688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86"/>
      <c r="UAG208" s="686"/>
      <c r="UAH208" s="686"/>
      <c r="UAI208" s="687"/>
      <c r="UAJ208" s="167"/>
      <c r="UAK208" s="688"/>
      <c r="UAL208" s="688"/>
      <c r="UAM208" s="688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86"/>
      <c r="UFJ208" s="686"/>
      <c r="UFK208" s="686"/>
      <c r="UFL208" s="687"/>
      <c r="UFM208" s="167"/>
      <c r="UFN208" s="688"/>
      <c r="UFO208" s="688"/>
      <c r="UFP208" s="688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86"/>
      <c r="UKM208" s="686"/>
      <c r="UKN208" s="686"/>
      <c r="UKO208" s="687"/>
      <c r="UKP208" s="167"/>
      <c r="UKQ208" s="688"/>
      <c r="UKR208" s="688"/>
      <c r="UKS208" s="688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86"/>
      <c r="UPP208" s="686"/>
      <c r="UPQ208" s="686"/>
      <c r="UPR208" s="687"/>
      <c r="UPS208" s="167"/>
      <c r="UPT208" s="688"/>
      <c r="UPU208" s="688"/>
      <c r="UPV208" s="688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86"/>
      <c r="UUS208" s="686"/>
      <c r="UUT208" s="686"/>
      <c r="UUU208" s="687"/>
      <c r="UUV208" s="167"/>
      <c r="UUW208" s="688"/>
      <c r="UUX208" s="688"/>
      <c r="UUY208" s="688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86"/>
      <c r="UZV208" s="686"/>
      <c r="UZW208" s="686"/>
      <c r="UZX208" s="687"/>
      <c r="UZY208" s="167"/>
      <c r="UZZ208" s="688"/>
      <c r="VAA208" s="688"/>
      <c r="VAB208" s="688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86"/>
      <c r="VEY208" s="686"/>
      <c r="VEZ208" s="686"/>
      <c r="VFA208" s="687"/>
      <c r="VFB208" s="167"/>
      <c r="VFC208" s="688"/>
      <c r="VFD208" s="688"/>
      <c r="VFE208" s="688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86"/>
      <c r="VKB208" s="686"/>
      <c r="VKC208" s="686"/>
      <c r="VKD208" s="687"/>
      <c r="VKE208" s="167"/>
      <c r="VKF208" s="688"/>
      <c r="VKG208" s="688"/>
      <c r="VKH208" s="688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86"/>
      <c r="VPE208" s="686"/>
      <c r="VPF208" s="686"/>
      <c r="VPG208" s="687"/>
      <c r="VPH208" s="167"/>
      <c r="VPI208" s="688"/>
      <c r="VPJ208" s="688"/>
      <c r="VPK208" s="688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86"/>
      <c r="VUH208" s="686"/>
      <c r="VUI208" s="686"/>
      <c r="VUJ208" s="687"/>
      <c r="VUK208" s="167"/>
      <c r="VUL208" s="688"/>
      <c r="VUM208" s="688"/>
      <c r="VUN208" s="688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86"/>
      <c r="VZK208" s="686"/>
      <c r="VZL208" s="686"/>
      <c r="VZM208" s="687"/>
      <c r="VZN208" s="167"/>
      <c r="VZO208" s="688"/>
      <c r="VZP208" s="688"/>
      <c r="VZQ208" s="688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86"/>
      <c r="WEN208" s="686"/>
      <c r="WEO208" s="686"/>
      <c r="WEP208" s="687"/>
      <c r="WEQ208" s="167"/>
      <c r="WER208" s="688"/>
      <c r="WES208" s="688"/>
      <c r="WET208" s="688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86"/>
      <c r="WJQ208" s="686"/>
      <c r="WJR208" s="686"/>
      <c r="WJS208" s="687"/>
      <c r="WJT208" s="167"/>
      <c r="WJU208" s="688"/>
      <c r="WJV208" s="688"/>
      <c r="WJW208" s="688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86"/>
      <c r="WOT208" s="686"/>
      <c r="WOU208" s="686"/>
      <c r="WOV208" s="687"/>
      <c r="WOW208" s="167"/>
      <c r="WOX208" s="688"/>
      <c r="WOY208" s="688"/>
      <c r="WOZ208" s="688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86"/>
      <c r="WTW208" s="686"/>
      <c r="WTX208" s="686"/>
      <c r="WTY208" s="687"/>
      <c r="WTZ208" s="167"/>
      <c r="WUA208" s="688"/>
      <c r="WUB208" s="688"/>
      <c r="WUC208" s="688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86"/>
      <c r="WYZ208" s="686"/>
      <c r="WZA208" s="686"/>
      <c r="WZB208" s="687"/>
      <c r="WZC208" s="167"/>
      <c r="WZD208" s="688"/>
      <c r="WZE208" s="688"/>
      <c r="WZF208" s="688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86"/>
      <c r="XEC208" s="686"/>
      <c r="XED208" s="686"/>
      <c r="XEE208" s="687"/>
      <c r="XEF208" s="167"/>
      <c r="XEG208" s="688"/>
      <c r="XEH208" s="688"/>
      <c r="XEI208" s="688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21">
        <v>10</v>
      </c>
      <c r="B209" s="535" t="s">
        <v>1995</v>
      </c>
      <c r="C209" s="563" t="s">
        <v>1996</v>
      </c>
      <c r="D209" s="564" t="s">
        <v>2668</v>
      </c>
      <c r="E209" s="536">
        <v>6</v>
      </c>
      <c r="F209" s="171">
        <v>3</v>
      </c>
      <c r="G209" s="229"/>
      <c r="H209" s="230"/>
      <c r="I209" s="170"/>
      <c r="J209" s="171">
        <v>3</v>
      </c>
      <c r="K209" s="229"/>
      <c r="L209" s="230"/>
      <c r="M209" s="170"/>
      <c r="N209" s="171">
        <v>3</v>
      </c>
      <c r="O209" s="229"/>
      <c r="P209" s="230"/>
      <c r="Q209" s="170"/>
      <c r="R209" s="171">
        <v>3</v>
      </c>
      <c r="S209" s="229"/>
      <c r="T209" s="230"/>
      <c r="U209" s="170"/>
      <c r="V209" s="171"/>
      <c r="W209" s="229"/>
      <c r="X209" s="230"/>
      <c r="Y209" s="170"/>
      <c r="Z209" s="171">
        <v>3</v>
      </c>
      <c r="AA209" s="229"/>
      <c r="AB209" s="230"/>
      <c r="AC209" s="170"/>
      <c r="AD209" s="171">
        <v>3</v>
      </c>
      <c r="AE209" s="229"/>
      <c r="AF209" s="230"/>
      <c r="AG209" s="170"/>
      <c r="AH209" s="171">
        <v>3</v>
      </c>
      <c r="AI209" s="229"/>
      <c r="AJ209" s="230"/>
      <c r="AK209" s="170"/>
      <c r="AL209" s="171">
        <v>3</v>
      </c>
      <c r="AM209" s="229"/>
      <c r="AN209" s="230"/>
      <c r="AO209" s="170"/>
      <c r="AP209" s="171">
        <v>3</v>
      </c>
      <c r="AQ209" s="229"/>
      <c r="AR209" s="230"/>
      <c r="AS209" s="170"/>
      <c r="AT209" s="171">
        <v>3</v>
      </c>
      <c r="AU209" s="229"/>
      <c r="AV209" s="230"/>
      <c r="AW209" s="170"/>
      <c r="AX209" s="171"/>
      <c r="AY209" s="229"/>
      <c r="AZ209" s="230"/>
      <c r="BA209" s="170"/>
      <c r="BB209" s="171">
        <v>3</v>
      </c>
      <c r="BC209" s="229"/>
      <c r="BD209" s="230"/>
      <c r="BE209" s="170"/>
      <c r="BF209" s="171">
        <v>3</v>
      </c>
      <c r="BG209" s="229"/>
      <c r="BH209" s="230"/>
      <c r="BI209" s="170"/>
      <c r="BJ209" s="171">
        <v>3</v>
      </c>
      <c r="BK209" s="229"/>
      <c r="BL209" s="230"/>
      <c r="BM209" s="170"/>
      <c r="BN209" s="171">
        <v>3</v>
      </c>
      <c r="BO209" s="229"/>
      <c r="BP209" s="230"/>
      <c r="BQ209" s="170"/>
      <c r="BR209" s="171">
        <v>3</v>
      </c>
      <c r="BS209" s="229"/>
      <c r="BT209" s="230"/>
      <c r="BU209" s="170"/>
      <c r="BV209" s="171">
        <v>3</v>
      </c>
      <c r="BW209" s="229"/>
      <c r="BX209" s="230"/>
      <c r="BY209" s="170"/>
      <c r="BZ209" s="171"/>
      <c r="CA209" s="229"/>
      <c r="CB209" s="230"/>
      <c r="CC209" s="170"/>
      <c r="CD209" s="171">
        <v>3</v>
      </c>
      <c r="CE209" s="229"/>
      <c r="CF209" s="230"/>
      <c r="CG209" s="170"/>
      <c r="CH209" s="171">
        <v>3</v>
      </c>
      <c r="CI209" s="229"/>
      <c r="CJ209" s="230"/>
      <c r="CK209" s="170"/>
      <c r="CL209" s="171">
        <v>3</v>
      </c>
      <c r="CM209" s="229"/>
      <c r="CN209" s="230"/>
      <c r="CO209" s="170"/>
      <c r="CP209" s="171">
        <v>3</v>
      </c>
      <c r="CQ209" s="229"/>
      <c r="CR209" s="230"/>
      <c r="CS209" s="170"/>
      <c r="CT209" s="171">
        <v>3</v>
      </c>
      <c r="CU209" s="229"/>
      <c r="CV209" s="230"/>
      <c r="CW209" s="170"/>
      <c r="CX209" s="171">
        <v>3</v>
      </c>
      <c r="CY209" s="229"/>
      <c r="CZ209" s="230"/>
      <c r="DA209" s="170"/>
      <c r="DB209" s="171"/>
      <c r="DC209" s="229"/>
      <c r="DD209" s="230"/>
      <c r="DE209" s="170"/>
      <c r="DF209" s="171">
        <v>3</v>
      </c>
      <c r="DG209" s="229"/>
      <c r="DH209" s="230"/>
      <c r="DI209" s="170"/>
      <c r="DJ209" s="171">
        <v>3</v>
      </c>
      <c r="DK209" s="229"/>
      <c r="DL209" s="230"/>
      <c r="DM209" s="170"/>
      <c r="DN209" s="171">
        <v>3</v>
      </c>
      <c r="DO209" s="229"/>
      <c r="DP209" s="230"/>
      <c r="DQ209" s="170"/>
      <c r="DR209" s="171">
        <v>3</v>
      </c>
      <c r="DS209" s="229"/>
      <c r="DT209" s="230"/>
      <c r="DU209" s="170"/>
      <c r="DV209" s="171">
        <v>3</v>
      </c>
      <c r="DW209" s="229"/>
      <c r="DX209" s="230"/>
      <c r="DY209" s="170"/>
      <c r="DZ209" s="259">
        <f t="shared" si="60"/>
        <v>81</v>
      </c>
      <c r="EA209" s="260">
        <f t="shared" si="61"/>
        <v>0</v>
      </c>
      <c r="EB209" s="260">
        <f t="shared" si="62"/>
        <v>0</v>
      </c>
      <c r="EC209" s="261">
        <f t="shared" si="63"/>
        <v>0</v>
      </c>
      <c r="EE209" s="688"/>
      <c r="EF209" s="688"/>
      <c r="EG209" s="688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86"/>
      <c r="JD209" s="686"/>
      <c r="JE209" s="686"/>
      <c r="JF209" s="687"/>
      <c r="JG209" s="167"/>
      <c r="JH209" s="688"/>
      <c r="JI209" s="688"/>
      <c r="JJ209" s="688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86"/>
      <c r="OG209" s="686"/>
      <c r="OH209" s="686"/>
      <c r="OI209" s="687"/>
      <c r="OJ209" s="167"/>
      <c r="OK209" s="688"/>
      <c r="OL209" s="688"/>
      <c r="OM209" s="688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86"/>
      <c r="TJ209" s="686"/>
      <c r="TK209" s="686"/>
      <c r="TL209" s="687"/>
      <c r="TM209" s="167"/>
      <c r="TN209" s="688"/>
      <c r="TO209" s="688"/>
      <c r="TP209" s="688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86"/>
      <c r="YM209" s="686"/>
      <c r="YN209" s="686"/>
      <c r="YO209" s="687"/>
      <c r="YP209" s="167"/>
      <c r="YQ209" s="688"/>
      <c r="YR209" s="688"/>
      <c r="YS209" s="688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86"/>
      <c r="ADP209" s="686"/>
      <c r="ADQ209" s="686"/>
      <c r="ADR209" s="687"/>
      <c r="ADS209" s="167"/>
      <c r="ADT209" s="688"/>
      <c r="ADU209" s="688"/>
      <c r="ADV209" s="688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86"/>
      <c r="AIS209" s="686"/>
      <c r="AIT209" s="686"/>
      <c r="AIU209" s="687"/>
      <c r="AIV209" s="167"/>
      <c r="AIW209" s="688"/>
      <c r="AIX209" s="688"/>
      <c r="AIY209" s="688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86"/>
      <c r="ANV209" s="686"/>
      <c r="ANW209" s="686"/>
      <c r="ANX209" s="687"/>
      <c r="ANY209" s="167"/>
      <c r="ANZ209" s="688"/>
      <c r="AOA209" s="688"/>
      <c r="AOB209" s="688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86"/>
      <c r="ASY209" s="686"/>
      <c r="ASZ209" s="686"/>
      <c r="ATA209" s="687"/>
      <c r="ATB209" s="167"/>
      <c r="ATC209" s="688"/>
      <c r="ATD209" s="688"/>
      <c r="ATE209" s="688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86"/>
      <c r="AYB209" s="686"/>
      <c r="AYC209" s="686"/>
      <c r="AYD209" s="687"/>
      <c r="AYE209" s="167"/>
      <c r="AYF209" s="688"/>
      <c r="AYG209" s="688"/>
      <c r="AYH209" s="688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86"/>
      <c r="BDE209" s="686"/>
      <c r="BDF209" s="686"/>
      <c r="BDG209" s="687"/>
      <c r="BDH209" s="167"/>
      <c r="BDI209" s="688"/>
      <c r="BDJ209" s="688"/>
      <c r="BDK209" s="688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86"/>
      <c r="BIH209" s="686"/>
      <c r="BII209" s="686"/>
      <c r="BIJ209" s="687"/>
      <c r="BIK209" s="167"/>
      <c r="BIL209" s="688"/>
      <c r="BIM209" s="688"/>
      <c r="BIN209" s="688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86"/>
      <c r="BNK209" s="686"/>
      <c r="BNL209" s="686"/>
      <c r="BNM209" s="687"/>
      <c r="BNN209" s="167"/>
      <c r="BNO209" s="688"/>
      <c r="BNP209" s="688"/>
      <c r="BNQ209" s="688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86"/>
      <c r="BSN209" s="686"/>
      <c r="BSO209" s="686"/>
      <c r="BSP209" s="687"/>
      <c r="BSQ209" s="167"/>
      <c r="BSR209" s="688"/>
      <c r="BSS209" s="688"/>
      <c r="BST209" s="688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86"/>
      <c r="BXQ209" s="686"/>
      <c r="BXR209" s="686"/>
      <c r="BXS209" s="687"/>
      <c r="BXT209" s="167"/>
      <c r="BXU209" s="688"/>
      <c r="BXV209" s="688"/>
      <c r="BXW209" s="688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86"/>
      <c r="CCT209" s="686"/>
      <c r="CCU209" s="686"/>
      <c r="CCV209" s="687"/>
      <c r="CCW209" s="167"/>
      <c r="CCX209" s="688"/>
      <c r="CCY209" s="688"/>
      <c r="CCZ209" s="688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86"/>
      <c r="CHW209" s="686"/>
      <c r="CHX209" s="686"/>
      <c r="CHY209" s="687"/>
      <c r="CHZ209" s="167"/>
      <c r="CIA209" s="688"/>
      <c r="CIB209" s="688"/>
      <c r="CIC209" s="688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86"/>
      <c r="CMZ209" s="686"/>
      <c r="CNA209" s="686"/>
      <c r="CNB209" s="687"/>
      <c r="CNC209" s="167"/>
      <c r="CND209" s="688"/>
      <c r="CNE209" s="688"/>
      <c r="CNF209" s="688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86"/>
      <c r="CSC209" s="686"/>
      <c r="CSD209" s="686"/>
      <c r="CSE209" s="687"/>
      <c r="CSF209" s="167"/>
      <c r="CSG209" s="688"/>
      <c r="CSH209" s="688"/>
      <c r="CSI209" s="688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86"/>
      <c r="CXF209" s="686"/>
      <c r="CXG209" s="686"/>
      <c r="CXH209" s="687"/>
      <c r="CXI209" s="167"/>
      <c r="CXJ209" s="688"/>
      <c r="CXK209" s="688"/>
      <c r="CXL209" s="688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86"/>
      <c r="DCI209" s="686"/>
      <c r="DCJ209" s="686"/>
      <c r="DCK209" s="687"/>
      <c r="DCL209" s="167"/>
      <c r="DCM209" s="688"/>
      <c r="DCN209" s="688"/>
      <c r="DCO209" s="688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86"/>
      <c r="DHL209" s="686"/>
      <c r="DHM209" s="686"/>
      <c r="DHN209" s="687"/>
      <c r="DHO209" s="167"/>
      <c r="DHP209" s="688"/>
      <c r="DHQ209" s="688"/>
      <c r="DHR209" s="688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86"/>
      <c r="DMO209" s="686"/>
      <c r="DMP209" s="686"/>
      <c r="DMQ209" s="687"/>
      <c r="DMR209" s="167"/>
      <c r="DMS209" s="688"/>
      <c r="DMT209" s="688"/>
      <c r="DMU209" s="688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86"/>
      <c r="DRR209" s="686"/>
      <c r="DRS209" s="686"/>
      <c r="DRT209" s="687"/>
      <c r="DRU209" s="167"/>
      <c r="DRV209" s="688"/>
      <c r="DRW209" s="688"/>
      <c r="DRX209" s="688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86"/>
      <c r="DWU209" s="686"/>
      <c r="DWV209" s="686"/>
      <c r="DWW209" s="687"/>
      <c r="DWX209" s="167"/>
      <c r="DWY209" s="688"/>
      <c r="DWZ209" s="688"/>
      <c r="DXA209" s="688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86"/>
      <c r="EBX209" s="686"/>
      <c r="EBY209" s="686"/>
      <c r="EBZ209" s="687"/>
      <c r="ECA209" s="167"/>
      <c r="ECB209" s="688"/>
      <c r="ECC209" s="688"/>
      <c r="ECD209" s="688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86"/>
      <c r="EHA209" s="686"/>
      <c r="EHB209" s="686"/>
      <c r="EHC209" s="687"/>
      <c r="EHD209" s="167"/>
      <c r="EHE209" s="688"/>
      <c r="EHF209" s="688"/>
      <c r="EHG209" s="688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86"/>
      <c r="EMD209" s="686"/>
      <c r="EME209" s="686"/>
      <c r="EMF209" s="687"/>
      <c r="EMG209" s="167"/>
      <c r="EMH209" s="688"/>
      <c r="EMI209" s="688"/>
      <c r="EMJ209" s="688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86"/>
      <c r="ERG209" s="686"/>
      <c r="ERH209" s="686"/>
      <c r="ERI209" s="687"/>
      <c r="ERJ209" s="167"/>
      <c r="ERK209" s="688"/>
      <c r="ERL209" s="688"/>
      <c r="ERM209" s="688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86"/>
      <c r="EWJ209" s="686"/>
      <c r="EWK209" s="686"/>
      <c r="EWL209" s="687"/>
      <c r="EWM209" s="167"/>
      <c r="EWN209" s="688"/>
      <c r="EWO209" s="688"/>
      <c r="EWP209" s="688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86"/>
      <c r="FBM209" s="686"/>
      <c r="FBN209" s="686"/>
      <c r="FBO209" s="687"/>
      <c r="FBP209" s="167"/>
      <c r="FBQ209" s="688"/>
      <c r="FBR209" s="688"/>
      <c r="FBS209" s="688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86"/>
      <c r="FGP209" s="686"/>
      <c r="FGQ209" s="686"/>
      <c r="FGR209" s="687"/>
      <c r="FGS209" s="167"/>
      <c r="FGT209" s="688"/>
      <c r="FGU209" s="688"/>
      <c r="FGV209" s="688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86"/>
      <c r="FLS209" s="686"/>
      <c r="FLT209" s="686"/>
      <c r="FLU209" s="687"/>
      <c r="FLV209" s="167"/>
      <c r="FLW209" s="688"/>
      <c r="FLX209" s="688"/>
      <c r="FLY209" s="688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86"/>
      <c r="FQV209" s="686"/>
      <c r="FQW209" s="686"/>
      <c r="FQX209" s="687"/>
      <c r="FQY209" s="167"/>
      <c r="FQZ209" s="688"/>
      <c r="FRA209" s="688"/>
      <c r="FRB209" s="688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86"/>
      <c r="FVY209" s="686"/>
      <c r="FVZ209" s="686"/>
      <c r="FWA209" s="687"/>
      <c r="FWB209" s="167"/>
      <c r="FWC209" s="688"/>
      <c r="FWD209" s="688"/>
      <c r="FWE209" s="688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86"/>
      <c r="GBB209" s="686"/>
      <c r="GBC209" s="686"/>
      <c r="GBD209" s="687"/>
      <c r="GBE209" s="167"/>
      <c r="GBF209" s="688"/>
      <c r="GBG209" s="688"/>
      <c r="GBH209" s="688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86"/>
      <c r="GGE209" s="686"/>
      <c r="GGF209" s="686"/>
      <c r="GGG209" s="687"/>
      <c r="GGH209" s="167"/>
      <c r="GGI209" s="688"/>
      <c r="GGJ209" s="688"/>
      <c r="GGK209" s="688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86"/>
      <c r="GLH209" s="686"/>
      <c r="GLI209" s="686"/>
      <c r="GLJ209" s="687"/>
      <c r="GLK209" s="167"/>
      <c r="GLL209" s="688"/>
      <c r="GLM209" s="688"/>
      <c r="GLN209" s="688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86"/>
      <c r="GQK209" s="686"/>
      <c r="GQL209" s="686"/>
      <c r="GQM209" s="687"/>
      <c r="GQN209" s="167"/>
      <c r="GQO209" s="688"/>
      <c r="GQP209" s="688"/>
      <c r="GQQ209" s="688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86"/>
      <c r="GVN209" s="686"/>
      <c r="GVO209" s="686"/>
      <c r="GVP209" s="687"/>
      <c r="GVQ209" s="167"/>
      <c r="GVR209" s="688"/>
      <c r="GVS209" s="688"/>
      <c r="GVT209" s="688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86"/>
      <c r="HAQ209" s="686"/>
      <c r="HAR209" s="686"/>
      <c r="HAS209" s="687"/>
      <c r="HAT209" s="167"/>
      <c r="HAU209" s="688"/>
      <c r="HAV209" s="688"/>
      <c r="HAW209" s="688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86"/>
      <c r="HFT209" s="686"/>
      <c r="HFU209" s="686"/>
      <c r="HFV209" s="687"/>
      <c r="HFW209" s="167"/>
      <c r="HFX209" s="688"/>
      <c r="HFY209" s="688"/>
      <c r="HFZ209" s="688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86"/>
      <c r="HKW209" s="686"/>
      <c r="HKX209" s="686"/>
      <c r="HKY209" s="687"/>
      <c r="HKZ209" s="167"/>
      <c r="HLA209" s="688"/>
      <c r="HLB209" s="688"/>
      <c r="HLC209" s="688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86"/>
      <c r="HPZ209" s="686"/>
      <c r="HQA209" s="686"/>
      <c r="HQB209" s="687"/>
      <c r="HQC209" s="167"/>
      <c r="HQD209" s="688"/>
      <c r="HQE209" s="688"/>
      <c r="HQF209" s="688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86"/>
      <c r="HVC209" s="686"/>
      <c r="HVD209" s="686"/>
      <c r="HVE209" s="687"/>
      <c r="HVF209" s="167"/>
      <c r="HVG209" s="688"/>
      <c r="HVH209" s="688"/>
      <c r="HVI209" s="688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86"/>
      <c r="IAF209" s="686"/>
      <c r="IAG209" s="686"/>
      <c r="IAH209" s="687"/>
      <c r="IAI209" s="167"/>
      <c r="IAJ209" s="688"/>
      <c r="IAK209" s="688"/>
      <c r="IAL209" s="688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86"/>
      <c r="IFI209" s="686"/>
      <c r="IFJ209" s="686"/>
      <c r="IFK209" s="687"/>
      <c r="IFL209" s="167"/>
      <c r="IFM209" s="688"/>
      <c r="IFN209" s="688"/>
      <c r="IFO209" s="688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86"/>
      <c r="IKL209" s="686"/>
      <c r="IKM209" s="686"/>
      <c r="IKN209" s="687"/>
      <c r="IKO209" s="167"/>
      <c r="IKP209" s="688"/>
      <c r="IKQ209" s="688"/>
      <c r="IKR209" s="688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86"/>
      <c r="IPO209" s="686"/>
      <c r="IPP209" s="686"/>
      <c r="IPQ209" s="687"/>
      <c r="IPR209" s="167"/>
      <c r="IPS209" s="688"/>
      <c r="IPT209" s="688"/>
      <c r="IPU209" s="688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86"/>
      <c r="IUR209" s="686"/>
      <c r="IUS209" s="686"/>
      <c r="IUT209" s="687"/>
      <c r="IUU209" s="167"/>
      <c r="IUV209" s="688"/>
      <c r="IUW209" s="688"/>
      <c r="IUX209" s="688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86"/>
      <c r="IZU209" s="686"/>
      <c r="IZV209" s="686"/>
      <c r="IZW209" s="687"/>
      <c r="IZX209" s="167"/>
      <c r="IZY209" s="688"/>
      <c r="IZZ209" s="688"/>
      <c r="JAA209" s="688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86"/>
      <c r="JEX209" s="686"/>
      <c r="JEY209" s="686"/>
      <c r="JEZ209" s="687"/>
      <c r="JFA209" s="167"/>
      <c r="JFB209" s="688"/>
      <c r="JFC209" s="688"/>
      <c r="JFD209" s="688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86"/>
      <c r="JKA209" s="686"/>
      <c r="JKB209" s="686"/>
      <c r="JKC209" s="687"/>
      <c r="JKD209" s="167"/>
      <c r="JKE209" s="688"/>
      <c r="JKF209" s="688"/>
      <c r="JKG209" s="688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86"/>
      <c r="JPD209" s="686"/>
      <c r="JPE209" s="686"/>
      <c r="JPF209" s="687"/>
      <c r="JPG209" s="167"/>
      <c r="JPH209" s="688"/>
      <c r="JPI209" s="688"/>
      <c r="JPJ209" s="688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86"/>
      <c r="JUG209" s="686"/>
      <c r="JUH209" s="686"/>
      <c r="JUI209" s="687"/>
      <c r="JUJ209" s="167"/>
      <c r="JUK209" s="688"/>
      <c r="JUL209" s="688"/>
      <c r="JUM209" s="688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86"/>
      <c r="JZJ209" s="686"/>
      <c r="JZK209" s="686"/>
      <c r="JZL209" s="687"/>
      <c r="JZM209" s="167"/>
      <c r="JZN209" s="688"/>
      <c r="JZO209" s="688"/>
      <c r="JZP209" s="688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86"/>
      <c r="KEM209" s="686"/>
      <c r="KEN209" s="686"/>
      <c r="KEO209" s="687"/>
      <c r="KEP209" s="167"/>
      <c r="KEQ209" s="688"/>
      <c r="KER209" s="688"/>
      <c r="KES209" s="688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86"/>
      <c r="KJP209" s="686"/>
      <c r="KJQ209" s="686"/>
      <c r="KJR209" s="687"/>
      <c r="KJS209" s="167"/>
      <c r="KJT209" s="688"/>
      <c r="KJU209" s="688"/>
      <c r="KJV209" s="688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86"/>
      <c r="KOS209" s="686"/>
      <c r="KOT209" s="686"/>
      <c r="KOU209" s="687"/>
      <c r="KOV209" s="167"/>
      <c r="KOW209" s="688"/>
      <c r="KOX209" s="688"/>
      <c r="KOY209" s="688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86"/>
      <c r="KTV209" s="686"/>
      <c r="KTW209" s="686"/>
      <c r="KTX209" s="687"/>
      <c r="KTY209" s="167"/>
      <c r="KTZ209" s="688"/>
      <c r="KUA209" s="688"/>
      <c r="KUB209" s="688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86"/>
      <c r="KYY209" s="686"/>
      <c r="KYZ209" s="686"/>
      <c r="KZA209" s="687"/>
      <c r="KZB209" s="167"/>
      <c r="KZC209" s="688"/>
      <c r="KZD209" s="688"/>
      <c r="KZE209" s="688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86"/>
      <c r="LEB209" s="686"/>
      <c r="LEC209" s="686"/>
      <c r="LED209" s="687"/>
      <c r="LEE209" s="167"/>
      <c r="LEF209" s="688"/>
      <c r="LEG209" s="688"/>
      <c r="LEH209" s="688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86"/>
      <c r="LJE209" s="686"/>
      <c r="LJF209" s="686"/>
      <c r="LJG209" s="687"/>
      <c r="LJH209" s="167"/>
      <c r="LJI209" s="688"/>
      <c r="LJJ209" s="688"/>
      <c r="LJK209" s="688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86"/>
      <c r="LOH209" s="686"/>
      <c r="LOI209" s="686"/>
      <c r="LOJ209" s="687"/>
      <c r="LOK209" s="167"/>
      <c r="LOL209" s="688"/>
      <c r="LOM209" s="688"/>
      <c r="LON209" s="688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86"/>
      <c r="LTK209" s="686"/>
      <c r="LTL209" s="686"/>
      <c r="LTM209" s="687"/>
      <c r="LTN209" s="167"/>
      <c r="LTO209" s="688"/>
      <c r="LTP209" s="688"/>
      <c r="LTQ209" s="688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86"/>
      <c r="LYN209" s="686"/>
      <c r="LYO209" s="686"/>
      <c r="LYP209" s="687"/>
      <c r="LYQ209" s="167"/>
      <c r="LYR209" s="688"/>
      <c r="LYS209" s="688"/>
      <c r="LYT209" s="688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86"/>
      <c r="MDQ209" s="686"/>
      <c r="MDR209" s="686"/>
      <c r="MDS209" s="687"/>
      <c r="MDT209" s="167"/>
      <c r="MDU209" s="688"/>
      <c r="MDV209" s="688"/>
      <c r="MDW209" s="688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86"/>
      <c r="MIT209" s="686"/>
      <c r="MIU209" s="686"/>
      <c r="MIV209" s="687"/>
      <c r="MIW209" s="167"/>
      <c r="MIX209" s="688"/>
      <c r="MIY209" s="688"/>
      <c r="MIZ209" s="688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86"/>
      <c r="MNW209" s="686"/>
      <c r="MNX209" s="686"/>
      <c r="MNY209" s="687"/>
      <c r="MNZ209" s="167"/>
      <c r="MOA209" s="688"/>
      <c r="MOB209" s="688"/>
      <c r="MOC209" s="688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86"/>
      <c r="MSZ209" s="686"/>
      <c r="MTA209" s="686"/>
      <c r="MTB209" s="687"/>
      <c r="MTC209" s="167"/>
      <c r="MTD209" s="688"/>
      <c r="MTE209" s="688"/>
      <c r="MTF209" s="688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86"/>
      <c r="MYC209" s="686"/>
      <c r="MYD209" s="686"/>
      <c r="MYE209" s="687"/>
      <c r="MYF209" s="167"/>
      <c r="MYG209" s="688"/>
      <c r="MYH209" s="688"/>
      <c r="MYI209" s="688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86"/>
      <c r="NDF209" s="686"/>
      <c r="NDG209" s="686"/>
      <c r="NDH209" s="687"/>
      <c r="NDI209" s="167"/>
      <c r="NDJ209" s="688"/>
      <c r="NDK209" s="688"/>
      <c r="NDL209" s="688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86"/>
      <c r="NII209" s="686"/>
      <c r="NIJ209" s="686"/>
      <c r="NIK209" s="687"/>
      <c r="NIL209" s="167"/>
      <c r="NIM209" s="688"/>
      <c r="NIN209" s="688"/>
      <c r="NIO209" s="688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86"/>
      <c r="NNL209" s="686"/>
      <c r="NNM209" s="686"/>
      <c r="NNN209" s="687"/>
      <c r="NNO209" s="167"/>
      <c r="NNP209" s="688"/>
      <c r="NNQ209" s="688"/>
      <c r="NNR209" s="688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86"/>
      <c r="NSO209" s="686"/>
      <c r="NSP209" s="686"/>
      <c r="NSQ209" s="687"/>
      <c r="NSR209" s="167"/>
      <c r="NSS209" s="688"/>
      <c r="NST209" s="688"/>
      <c r="NSU209" s="688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86"/>
      <c r="NXR209" s="686"/>
      <c r="NXS209" s="686"/>
      <c r="NXT209" s="687"/>
      <c r="NXU209" s="167"/>
      <c r="NXV209" s="688"/>
      <c r="NXW209" s="688"/>
      <c r="NXX209" s="688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86"/>
      <c r="OCU209" s="686"/>
      <c r="OCV209" s="686"/>
      <c r="OCW209" s="687"/>
      <c r="OCX209" s="167"/>
      <c r="OCY209" s="688"/>
      <c r="OCZ209" s="688"/>
      <c r="ODA209" s="688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86"/>
      <c r="OHX209" s="686"/>
      <c r="OHY209" s="686"/>
      <c r="OHZ209" s="687"/>
      <c r="OIA209" s="167"/>
      <c r="OIB209" s="688"/>
      <c r="OIC209" s="688"/>
      <c r="OID209" s="688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86"/>
      <c r="ONA209" s="686"/>
      <c r="ONB209" s="686"/>
      <c r="ONC209" s="687"/>
      <c r="OND209" s="167"/>
      <c r="ONE209" s="688"/>
      <c r="ONF209" s="688"/>
      <c r="ONG209" s="688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86"/>
      <c r="OSD209" s="686"/>
      <c r="OSE209" s="686"/>
      <c r="OSF209" s="687"/>
      <c r="OSG209" s="167"/>
      <c r="OSH209" s="688"/>
      <c r="OSI209" s="688"/>
      <c r="OSJ209" s="688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86"/>
      <c r="OXG209" s="686"/>
      <c r="OXH209" s="686"/>
      <c r="OXI209" s="687"/>
      <c r="OXJ209" s="167"/>
      <c r="OXK209" s="688"/>
      <c r="OXL209" s="688"/>
      <c r="OXM209" s="688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86"/>
      <c r="PCJ209" s="686"/>
      <c r="PCK209" s="686"/>
      <c r="PCL209" s="687"/>
      <c r="PCM209" s="167"/>
      <c r="PCN209" s="688"/>
      <c r="PCO209" s="688"/>
      <c r="PCP209" s="688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86"/>
      <c r="PHM209" s="686"/>
      <c r="PHN209" s="686"/>
      <c r="PHO209" s="687"/>
      <c r="PHP209" s="167"/>
      <c r="PHQ209" s="688"/>
      <c r="PHR209" s="688"/>
      <c r="PHS209" s="688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86"/>
      <c r="PMP209" s="686"/>
      <c r="PMQ209" s="686"/>
      <c r="PMR209" s="687"/>
      <c r="PMS209" s="167"/>
      <c r="PMT209" s="688"/>
      <c r="PMU209" s="688"/>
      <c r="PMV209" s="688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86"/>
      <c r="PRS209" s="686"/>
      <c r="PRT209" s="686"/>
      <c r="PRU209" s="687"/>
      <c r="PRV209" s="167"/>
      <c r="PRW209" s="688"/>
      <c r="PRX209" s="688"/>
      <c r="PRY209" s="688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86"/>
      <c r="PWV209" s="686"/>
      <c r="PWW209" s="686"/>
      <c r="PWX209" s="687"/>
      <c r="PWY209" s="167"/>
      <c r="PWZ209" s="688"/>
      <c r="PXA209" s="688"/>
      <c r="PXB209" s="688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86"/>
      <c r="QBY209" s="686"/>
      <c r="QBZ209" s="686"/>
      <c r="QCA209" s="687"/>
      <c r="QCB209" s="167"/>
      <c r="QCC209" s="688"/>
      <c r="QCD209" s="688"/>
      <c r="QCE209" s="688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86"/>
      <c r="QHB209" s="686"/>
      <c r="QHC209" s="686"/>
      <c r="QHD209" s="687"/>
      <c r="QHE209" s="167"/>
      <c r="QHF209" s="688"/>
      <c r="QHG209" s="688"/>
      <c r="QHH209" s="688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86"/>
      <c r="QME209" s="686"/>
      <c r="QMF209" s="686"/>
      <c r="QMG209" s="687"/>
      <c r="QMH209" s="167"/>
      <c r="QMI209" s="688"/>
      <c r="QMJ209" s="688"/>
      <c r="QMK209" s="688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86"/>
      <c r="QRH209" s="686"/>
      <c r="QRI209" s="686"/>
      <c r="QRJ209" s="687"/>
      <c r="QRK209" s="167"/>
      <c r="QRL209" s="688"/>
      <c r="QRM209" s="688"/>
      <c r="QRN209" s="688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86"/>
      <c r="QWK209" s="686"/>
      <c r="QWL209" s="686"/>
      <c r="QWM209" s="687"/>
      <c r="QWN209" s="167"/>
      <c r="QWO209" s="688"/>
      <c r="QWP209" s="688"/>
      <c r="QWQ209" s="688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86"/>
      <c r="RBN209" s="686"/>
      <c r="RBO209" s="686"/>
      <c r="RBP209" s="687"/>
      <c r="RBQ209" s="167"/>
      <c r="RBR209" s="688"/>
      <c r="RBS209" s="688"/>
      <c r="RBT209" s="688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86"/>
      <c r="RGQ209" s="686"/>
      <c r="RGR209" s="686"/>
      <c r="RGS209" s="687"/>
      <c r="RGT209" s="167"/>
      <c r="RGU209" s="688"/>
      <c r="RGV209" s="688"/>
      <c r="RGW209" s="688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86"/>
      <c r="RLT209" s="686"/>
      <c r="RLU209" s="686"/>
      <c r="RLV209" s="687"/>
      <c r="RLW209" s="167"/>
      <c r="RLX209" s="688"/>
      <c r="RLY209" s="688"/>
      <c r="RLZ209" s="688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86"/>
      <c r="RQW209" s="686"/>
      <c r="RQX209" s="686"/>
      <c r="RQY209" s="687"/>
      <c r="RQZ209" s="167"/>
      <c r="RRA209" s="688"/>
      <c r="RRB209" s="688"/>
      <c r="RRC209" s="688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86"/>
      <c r="RVZ209" s="686"/>
      <c r="RWA209" s="686"/>
      <c r="RWB209" s="687"/>
      <c r="RWC209" s="167"/>
      <c r="RWD209" s="688"/>
      <c r="RWE209" s="688"/>
      <c r="RWF209" s="688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86"/>
      <c r="SBC209" s="686"/>
      <c r="SBD209" s="686"/>
      <c r="SBE209" s="687"/>
      <c r="SBF209" s="167"/>
      <c r="SBG209" s="688"/>
      <c r="SBH209" s="688"/>
      <c r="SBI209" s="688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86"/>
      <c r="SGF209" s="686"/>
      <c r="SGG209" s="686"/>
      <c r="SGH209" s="687"/>
      <c r="SGI209" s="167"/>
      <c r="SGJ209" s="688"/>
      <c r="SGK209" s="688"/>
      <c r="SGL209" s="688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86"/>
      <c r="SLI209" s="686"/>
      <c r="SLJ209" s="686"/>
      <c r="SLK209" s="687"/>
      <c r="SLL209" s="167"/>
      <c r="SLM209" s="688"/>
      <c r="SLN209" s="688"/>
      <c r="SLO209" s="688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86"/>
      <c r="SQL209" s="686"/>
      <c r="SQM209" s="686"/>
      <c r="SQN209" s="687"/>
      <c r="SQO209" s="167"/>
      <c r="SQP209" s="688"/>
      <c r="SQQ209" s="688"/>
      <c r="SQR209" s="688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86"/>
      <c r="SVO209" s="686"/>
      <c r="SVP209" s="686"/>
      <c r="SVQ209" s="687"/>
      <c r="SVR209" s="167"/>
      <c r="SVS209" s="688"/>
      <c r="SVT209" s="688"/>
      <c r="SVU209" s="688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86"/>
      <c r="TAR209" s="686"/>
      <c r="TAS209" s="686"/>
      <c r="TAT209" s="687"/>
      <c r="TAU209" s="167"/>
      <c r="TAV209" s="688"/>
      <c r="TAW209" s="688"/>
      <c r="TAX209" s="688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86"/>
      <c r="TFU209" s="686"/>
      <c r="TFV209" s="686"/>
      <c r="TFW209" s="687"/>
      <c r="TFX209" s="167"/>
      <c r="TFY209" s="688"/>
      <c r="TFZ209" s="688"/>
      <c r="TGA209" s="688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86"/>
      <c r="TKX209" s="686"/>
      <c r="TKY209" s="686"/>
      <c r="TKZ209" s="687"/>
      <c r="TLA209" s="167"/>
      <c r="TLB209" s="688"/>
      <c r="TLC209" s="688"/>
      <c r="TLD209" s="688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86"/>
      <c r="TQA209" s="686"/>
      <c r="TQB209" s="686"/>
      <c r="TQC209" s="687"/>
      <c r="TQD209" s="167"/>
      <c r="TQE209" s="688"/>
      <c r="TQF209" s="688"/>
      <c r="TQG209" s="688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86"/>
      <c r="TVD209" s="686"/>
      <c r="TVE209" s="686"/>
      <c r="TVF209" s="687"/>
      <c r="TVG209" s="167"/>
      <c r="TVH209" s="688"/>
      <c r="TVI209" s="688"/>
      <c r="TVJ209" s="688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86"/>
      <c r="UAG209" s="686"/>
      <c r="UAH209" s="686"/>
      <c r="UAI209" s="687"/>
      <c r="UAJ209" s="167"/>
      <c r="UAK209" s="688"/>
      <c r="UAL209" s="688"/>
      <c r="UAM209" s="688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86"/>
      <c r="UFJ209" s="686"/>
      <c r="UFK209" s="686"/>
      <c r="UFL209" s="687"/>
      <c r="UFM209" s="167"/>
      <c r="UFN209" s="688"/>
      <c r="UFO209" s="688"/>
      <c r="UFP209" s="688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86"/>
      <c r="UKM209" s="686"/>
      <c r="UKN209" s="686"/>
      <c r="UKO209" s="687"/>
      <c r="UKP209" s="167"/>
      <c r="UKQ209" s="688"/>
      <c r="UKR209" s="688"/>
      <c r="UKS209" s="688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86"/>
      <c r="UPP209" s="686"/>
      <c r="UPQ209" s="686"/>
      <c r="UPR209" s="687"/>
      <c r="UPS209" s="167"/>
      <c r="UPT209" s="688"/>
      <c r="UPU209" s="688"/>
      <c r="UPV209" s="688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86"/>
      <c r="UUS209" s="686"/>
      <c r="UUT209" s="686"/>
      <c r="UUU209" s="687"/>
      <c r="UUV209" s="167"/>
      <c r="UUW209" s="688"/>
      <c r="UUX209" s="688"/>
      <c r="UUY209" s="688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86"/>
      <c r="UZV209" s="686"/>
      <c r="UZW209" s="686"/>
      <c r="UZX209" s="687"/>
      <c r="UZY209" s="167"/>
      <c r="UZZ209" s="688"/>
      <c r="VAA209" s="688"/>
      <c r="VAB209" s="688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86"/>
      <c r="VEY209" s="686"/>
      <c r="VEZ209" s="686"/>
      <c r="VFA209" s="687"/>
      <c r="VFB209" s="167"/>
      <c r="VFC209" s="688"/>
      <c r="VFD209" s="688"/>
      <c r="VFE209" s="688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86"/>
      <c r="VKB209" s="686"/>
      <c r="VKC209" s="686"/>
      <c r="VKD209" s="687"/>
      <c r="VKE209" s="167"/>
      <c r="VKF209" s="688"/>
      <c r="VKG209" s="688"/>
      <c r="VKH209" s="688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86"/>
      <c r="VPE209" s="686"/>
      <c r="VPF209" s="686"/>
      <c r="VPG209" s="687"/>
      <c r="VPH209" s="167"/>
      <c r="VPI209" s="688"/>
      <c r="VPJ209" s="688"/>
      <c r="VPK209" s="688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86"/>
      <c r="VUH209" s="686"/>
      <c r="VUI209" s="686"/>
      <c r="VUJ209" s="687"/>
      <c r="VUK209" s="167"/>
      <c r="VUL209" s="688"/>
      <c r="VUM209" s="688"/>
      <c r="VUN209" s="688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86"/>
      <c r="VZK209" s="686"/>
      <c r="VZL209" s="686"/>
      <c r="VZM209" s="687"/>
      <c r="VZN209" s="167"/>
      <c r="VZO209" s="688"/>
      <c r="VZP209" s="688"/>
      <c r="VZQ209" s="688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86"/>
      <c r="WEN209" s="686"/>
      <c r="WEO209" s="686"/>
      <c r="WEP209" s="687"/>
      <c r="WEQ209" s="167"/>
      <c r="WER209" s="688"/>
      <c r="WES209" s="688"/>
      <c r="WET209" s="688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86"/>
      <c r="WJQ209" s="686"/>
      <c r="WJR209" s="686"/>
      <c r="WJS209" s="687"/>
      <c r="WJT209" s="167"/>
      <c r="WJU209" s="688"/>
      <c r="WJV209" s="688"/>
      <c r="WJW209" s="688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86"/>
      <c r="WOT209" s="686"/>
      <c r="WOU209" s="686"/>
      <c r="WOV209" s="687"/>
      <c r="WOW209" s="167"/>
      <c r="WOX209" s="688"/>
      <c r="WOY209" s="688"/>
      <c r="WOZ209" s="688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86"/>
      <c r="WTW209" s="686"/>
      <c r="WTX209" s="686"/>
      <c r="WTY209" s="687"/>
      <c r="WTZ209" s="167"/>
      <c r="WUA209" s="688"/>
      <c r="WUB209" s="688"/>
      <c r="WUC209" s="688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86"/>
      <c r="WYZ209" s="686"/>
      <c r="WZA209" s="686"/>
      <c r="WZB209" s="687"/>
      <c r="WZC209" s="167"/>
      <c r="WZD209" s="688"/>
      <c r="WZE209" s="688"/>
      <c r="WZF209" s="688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86"/>
      <c r="XEC209" s="686"/>
      <c r="XED209" s="686"/>
      <c r="XEE209" s="687"/>
      <c r="XEF209" s="167"/>
      <c r="XEG209" s="688"/>
      <c r="XEH209" s="688"/>
      <c r="XEI209" s="688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21">
        <v>11</v>
      </c>
      <c r="B210" s="535" t="s">
        <v>1997</v>
      </c>
      <c r="C210" s="563" t="s">
        <v>1998</v>
      </c>
      <c r="D210" s="564" t="s">
        <v>2669</v>
      </c>
      <c r="E210" s="536">
        <v>6</v>
      </c>
      <c r="F210" s="171">
        <v>3</v>
      </c>
      <c r="G210" s="229"/>
      <c r="H210" s="230"/>
      <c r="I210" s="170"/>
      <c r="J210" s="171">
        <v>3</v>
      </c>
      <c r="K210" s="229"/>
      <c r="L210" s="230"/>
      <c r="M210" s="170"/>
      <c r="N210" s="171">
        <v>3</v>
      </c>
      <c r="O210" s="229"/>
      <c r="P210" s="230"/>
      <c r="Q210" s="170"/>
      <c r="R210" s="171">
        <v>3</v>
      </c>
      <c r="S210" s="229"/>
      <c r="T210" s="230"/>
      <c r="U210" s="170"/>
      <c r="V210" s="171"/>
      <c r="W210" s="229"/>
      <c r="X210" s="230"/>
      <c r="Y210" s="170"/>
      <c r="Z210" s="171">
        <v>3</v>
      </c>
      <c r="AA210" s="229"/>
      <c r="AB210" s="230"/>
      <c r="AC210" s="170"/>
      <c r="AD210" s="171">
        <v>3</v>
      </c>
      <c r="AE210" s="229"/>
      <c r="AF210" s="230"/>
      <c r="AG210" s="170"/>
      <c r="AH210" s="171">
        <v>3</v>
      </c>
      <c r="AI210" s="229"/>
      <c r="AJ210" s="230"/>
      <c r="AK210" s="170"/>
      <c r="AL210" s="171">
        <v>3</v>
      </c>
      <c r="AM210" s="229"/>
      <c r="AN210" s="230"/>
      <c r="AO210" s="170"/>
      <c r="AP210" s="171">
        <v>3</v>
      </c>
      <c r="AQ210" s="229"/>
      <c r="AR210" s="230"/>
      <c r="AS210" s="170"/>
      <c r="AT210" s="171">
        <v>3</v>
      </c>
      <c r="AU210" s="229"/>
      <c r="AV210" s="230"/>
      <c r="AW210" s="170"/>
      <c r="AX210" s="171"/>
      <c r="AY210" s="229"/>
      <c r="AZ210" s="230"/>
      <c r="BA210" s="170"/>
      <c r="BB210" s="171">
        <v>3</v>
      </c>
      <c r="BC210" s="229"/>
      <c r="BD210" s="230"/>
      <c r="BE210" s="170"/>
      <c r="BF210" s="171">
        <v>3</v>
      </c>
      <c r="BG210" s="229"/>
      <c r="BH210" s="230"/>
      <c r="BI210" s="170"/>
      <c r="BJ210" s="171">
        <v>3</v>
      </c>
      <c r="BK210" s="229"/>
      <c r="BL210" s="230"/>
      <c r="BM210" s="170"/>
      <c r="BN210" s="171">
        <v>3</v>
      </c>
      <c r="BO210" s="229"/>
      <c r="BP210" s="230"/>
      <c r="BQ210" s="170"/>
      <c r="BR210" s="171">
        <v>3</v>
      </c>
      <c r="BS210" s="229"/>
      <c r="BT210" s="230"/>
      <c r="BU210" s="170"/>
      <c r="BV210" s="171">
        <v>3</v>
      </c>
      <c r="BW210" s="229"/>
      <c r="BX210" s="230"/>
      <c r="BY210" s="170"/>
      <c r="BZ210" s="171"/>
      <c r="CA210" s="229"/>
      <c r="CB210" s="230"/>
      <c r="CC210" s="170"/>
      <c r="CD210" s="171">
        <v>3</v>
      </c>
      <c r="CE210" s="229"/>
      <c r="CF210" s="230"/>
      <c r="CG210" s="170"/>
      <c r="CH210" s="171">
        <v>3</v>
      </c>
      <c r="CI210" s="229"/>
      <c r="CJ210" s="230"/>
      <c r="CK210" s="170"/>
      <c r="CL210" s="171">
        <v>3</v>
      </c>
      <c r="CM210" s="229"/>
      <c r="CN210" s="230"/>
      <c r="CO210" s="170"/>
      <c r="CP210" s="171">
        <v>3</v>
      </c>
      <c r="CQ210" s="229"/>
      <c r="CR210" s="230"/>
      <c r="CS210" s="170"/>
      <c r="CT210" s="171">
        <v>3</v>
      </c>
      <c r="CU210" s="229"/>
      <c r="CV210" s="230"/>
      <c r="CW210" s="170"/>
      <c r="CX210" s="171">
        <v>3</v>
      </c>
      <c r="CY210" s="229"/>
      <c r="CZ210" s="230"/>
      <c r="DA210" s="170"/>
      <c r="DB210" s="171"/>
      <c r="DC210" s="229"/>
      <c r="DD210" s="230"/>
      <c r="DE210" s="170"/>
      <c r="DF210" s="171">
        <v>3</v>
      </c>
      <c r="DG210" s="229"/>
      <c r="DH210" s="230"/>
      <c r="DI210" s="170"/>
      <c r="DJ210" s="171">
        <v>3</v>
      </c>
      <c r="DK210" s="229"/>
      <c r="DL210" s="230"/>
      <c r="DM210" s="170"/>
      <c r="DN210" s="171">
        <v>3</v>
      </c>
      <c r="DO210" s="229"/>
      <c r="DP210" s="230"/>
      <c r="DQ210" s="170"/>
      <c r="DR210" s="171">
        <v>3</v>
      </c>
      <c r="DS210" s="229"/>
      <c r="DT210" s="230"/>
      <c r="DU210" s="170"/>
      <c r="DV210" s="171">
        <v>3</v>
      </c>
      <c r="DW210" s="229"/>
      <c r="DX210" s="230"/>
      <c r="DY210" s="170"/>
      <c r="DZ210" s="259">
        <f t="shared" si="60"/>
        <v>81</v>
      </c>
      <c r="EA210" s="260">
        <f t="shared" si="61"/>
        <v>0</v>
      </c>
      <c r="EB210" s="260">
        <f t="shared" si="62"/>
        <v>0</v>
      </c>
      <c r="EC210" s="261">
        <f t="shared" si="63"/>
        <v>0</v>
      </c>
      <c r="EE210" s="688"/>
      <c r="EF210" s="688"/>
      <c r="EG210" s="688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86"/>
      <c r="JD210" s="686"/>
      <c r="JE210" s="686"/>
      <c r="JF210" s="687"/>
      <c r="JG210" s="167"/>
      <c r="JH210" s="688"/>
      <c r="JI210" s="688"/>
      <c r="JJ210" s="688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86"/>
      <c r="OG210" s="686"/>
      <c r="OH210" s="686"/>
      <c r="OI210" s="687"/>
      <c r="OJ210" s="167"/>
      <c r="OK210" s="688"/>
      <c r="OL210" s="688"/>
      <c r="OM210" s="688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86"/>
      <c r="TJ210" s="686"/>
      <c r="TK210" s="686"/>
      <c r="TL210" s="687"/>
      <c r="TM210" s="167"/>
      <c r="TN210" s="688"/>
      <c r="TO210" s="688"/>
      <c r="TP210" s="688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86"/>
      <c r="YM210" s="686"/>
      <c r="YN210" s="686"/>
      <c r="YO210" s="687"/>
      <c r="YP210" s="167"/>
      <c r="YQ210" s="688"/>
      <c r="YR210" s="688"/>
      <c r="YS210" s="688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86"/>
      <c r="ADP210" s="686"/>
      <c r="ADQ210" s="686"/>
      <c r="ADR210" s="687"/>
      <c r="ADS210" s="167"/>
      <c r="ADT210" s="688"/>
      <c r="ADU210" s="688"/>
      <c r="ADV210" s="688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86"/>
      <c r="AIS210" s="686"/>
      <c r="AIT210" s="686"/>
      <c r="AIU210" s="687"/>
      <c r="AIV210" s="167"/>
      <c r="AIW210" s="688"/>
      <c r="AIX210" s="688"/>
      <c r="AIY210" s="688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86"/>
      <c r="ANV210" s="686"/>
      <c r="ANW210" s="686"/>
      <c r="ANX210" s="687"/>
      <c r="ANY210" s="167"/>
      <c r="ANZ210" s="688"/>
      <c r="AOA210" s="688"/>
      <c r="AOB210" s="688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86"/>
      <c r="ASY210" s="686"/>
      <c r="ASZ210" s="686"/>
      <c r="ATA210" s="687"/>
      <c r="ATB210" s="167"/>
      <c r="ATC210" s="688"/>
      <c r="ATD210" s="688"/>
      <c r="ATE210" s="688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86"/>
      <c r="AYB210" s="686"/>
      <c r="AYC210" s="686"/>
      <c r="AYD210" s="687"/>
      <c r="AYE210" s="167"/>
      <c r="AYF210" s="688"/>
      <c r="AYG210" s="688"/>
      <c r="AYH210" s="688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86"/>
      <c r="BDE210" s="686"/>
      <c r="BDF210" s="686"/>
      <c r="BDG210" s="687"/>
      <c r="BDH210" s="167"/>
      <c r="BDI210" s="688"/>
      <c r="BDJ210" s="688"/>
      <c r="BDK210" s="688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86"/>
      <c r="BIH210" s="686"/>
      <c r="BII210" s="686"/>
      <c r="BIJ210" s="687"/>
      <c r="BIK210" s="167"/>
      <c r="BIL210" s="688"/>
      <c r="BIM210" s="688"/>
      <c r="BIN210" s="688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86"/>
      <c r="BNK210" s="686"/>
      <c r="BNL210" s="686"/>
      <c r="BNM210" s="687"/>
      <c r="BNN210" s="167"/>
      <c r="BNO210" s="688"/>
      <c r="BNP210" s="688"/>
      <c r="BNQ210" s="688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86"/>
      <c r="BSN210" s="686"/>
      <c r="BSO210" s="686"/>
      <c r="BSP210" s="687"/>
      <c r="BSQ210" s="167"/>
      <c r="BSR210" s="688"/>
      <c r="BSS210" s="688"/>
      <c r="BST210" s="688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86"/>
      <c r="BXQ210" s="686"/>
      <c r="BXR210" s="686"/>
      <c r="BXS210" s="687"/>
      <c r="BXT210" s="167"/>
      <c r="BXU210" s="688"/>
      <c r="BXV210" s="688"/>
      <c r="BXW210" s="688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86"/>
      <c r="CCT210" s="686"/>
      <c r="CCU210" s="686"/>
      <c r="CCV210" s="687"/>
      <c r="CCW210" s="167"/>
      <c r="CCX210" s="688"/>
      <c r="CCY210" s="688"/>
      <c r="CCZ210" s="688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86"/>
      <c r="CHW210" s="686"/>
      <c r="CHX210" s="686"/>
      <c r="CHY210" s="687"/>
      <c r="CHZ210" s="167"/>
      <c r="CIA210" s="688"/>
      <c r="CIB210" s="688"/>
      <c r="CIC210" s="688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86"/>
      <c r="CMZ210" s="686"/>
      <c r="CNA210" s="686"/>
      <c r="CNB210" s="687"/>
      <c r="CNC210" s="167"/>
      <c r="CND210" s="688"/>
      <c r="CNE210" s="688"/>
      <c r="CNF210" s="688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86"/>
      <c r="CSC210" s="686"/>
      <c r="CSD210" s="686"/>
      <c r="CSE210" s="687"/>
      <c r="CSF210" s="167"/>
      <c r="CSG210" s="688"/>
      <c r="CSH210" s="688"/>
      <c r="CSI210" s="688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86"/>
      <c r="CXF210" s="686"/>
      <c r="CXG210" s="686"/>
      <c r="CXH210" s="687"/>
      <c r="CXI210" s="167"/>
      <c r="CXJ210" s="688"/>
      <c r="CXK210" s="688"/>
      <c r="CXL210" s="688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86"/>
      <c r="DCI210" s="686"/>
      <c r="DCJ210" s="686"/>
      <c r="DCK210" s="687"/>
      <c r="DCL210" s="167"/>
      <c r="DCM210" s="688"/>
      <c r="DCN210" s="688"/>
      <c r="DCO210" s="688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86"/>
      <c r="DHL210" s="686"/>
      <c r="DHM210" s="686"/>
      <c r="DHN210" s="687"/>
      <c r="DHO210" s="167"/>
      <c r="DHP210" s="688"/>
      <c r="DHQ210" s="688"/>
      <c r="DHR210" s="688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86"/>
      <c r="DMO210" s="686"/>
      <c r="DMP210" s="686"/>
      <c r="DMQ210" s="687"/>
      <c r="DMR210" s="167"/>
      <c r="DMS210" s="688"/>
      <c r="DMT210" s="688"/>
      <c r="DMU210" s="688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86"/>
      <c r="DRR210" s="686"/>
      <c r="DRS210" s="686"/>
      <c r="DRT210" s="687"/>
      <c r="DRU210" s="167"/>
      <c r="DRV210" s="688"/>
      <c r="DRW210" s="688"/>
      <c r="DRX210" s="688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86"/>
      <c r="DWU210" s="686"/>
      <c r="DWV210" s="686"/>
      <c r="DWW210" s="687"/>
      <c r="DWX210" s="167"/>
      <c r="DWY210" s="688"/>
      <c r="DWZ210" s="688"/>
      <c r="DXA210" s="688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86"/>
      <c r="EBX210" s="686"/>
      <c r="EBY210" s="686"/>
      <c r="EBZ210" s="687"/>
      <c r="ECA210" s="167"/>
      <c r="ECB210" s="688"/>
      <c r="ECC210" s="688"/>
      <c r="ECD210" s="688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86"/>
      <c r="EHA210" s="686"/>
      <c r="EHB210" s="686"/>
      <c r="EHC210" s="687"/>
      <c r="EHD210" s="167"/>
      <c r="EHE210" s="688"/>
      <c r="EHF210" s="688"/>
      <c r="EHG210" s="688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86"/>
      <c r="EMD210" s="686"/>
      <c r="EME210" s="686"/>
      <c r="EMF210" s="687"/>
      <c r="EMG210" s="167"/>
      <c r="EMH210" s="688"/>
      <c r="EMI210" s="688"/>
      <c r="EMJ210" s="688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86"/>
      <c r="ERG210" s="686"/>
      <c r="ERH210" s="686"/>
      <c r="ERI210" s="687"/>
      <c r="ERJ210" s="167"/>
      <c r="ERK210" s="688"/>
      <c r="ERL210" s="688"/>
      <c r="ERM210" s="688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86"/>
      <c r="EWJ210" s="686"/>
      <c r="EWK210" s="686"/>
      <c r="EWL210" s="687"/>
      <c r="EWM210" s="167"/>
      <c r="EWN210" s="688"/>
      <c r="EWO210" s="688"/>
      <c r="EWP210" s="688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86"/>
      <c r="FBM210" s="686"/>
      <c r="FBN210" s="686"/>
      <c r="FBO210" s="687"/>
      <c r="FBP210" s="167"/>
      <c r="FBQ210" s="688"/>
      <c r="FBR210" s="688"/>
      <c r="FBS210" s="688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86"/>
      <c r="FGP210" s="686"/>
      <c r="FGQ210" s="686"/>
      <c r="FGR210" s="687"/>
      <c r="FGS210" s="167"/>
      <c r="FGT210" s="688"/>
      <c r="FGU210" s="688"/>
      <c r="FGV210" s="688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86"/>
      <c r="FLS210" s="686"/>
      <c r="FLT210" s="686"/>
      <c r="FLU210" s="687"/>
      <c r="FLV210" s="167"/>
      <c r="FLW210" s="688"/>
      <c r="FLX210" s="688"/>
      <c r="FLY210" s="688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86"/>
      <c r="FQV210" s="686"/>
      <c r="FQW210" s="686"/>
      <c r="FQX210" s="687"/>
      <c r="FQY210" s="167"/>
      <c r="FQZ210" s="688"/>
      <c r="FRA210" s="688"/>
      <c r="FRB210" s="688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86"/>
      <c r="FVY210" s="686"/>
      <c r="FVZ210" s="686"/>
      <c r="FWA210" s="687"/>
      <c r="FWB210" s="167"/>
      <c r="FWC210" s="688"/>
      <c r="FWD210" s="688"/>
      <c r="FWE210" s="688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86"/>
      <c r="GBB210" s="686"/>
      <c r="GBC210" s="686"/>
      <c r="GBD210" s="687"/>
      <c r="GBE210" s="167"/>
      <c r="GBF210" s="688"/>
      <c r="GBG210" s="688"/>
      <c r="GBH210" s="688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86"/>
      <c r="GGE210" s="686"/>
      <c r="GGF210" s="686"/>
      <c r="GGG210" s="687"/>
      <c r="GGH210" s="167"/>
      <c r="GGI210" s="688"/>
      <c r="GGJ210" s="688"/>
      <c r="GGK210" s="688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86"/>
      <c r="GLH210" s="686"/>
      <c r="GLI210" s="686"/>
      <c r="GLJ210" s="687"/>
      <c r="GLK210" s="167"/>
      <c r="GLL210" s="688"/>
      <c r="GLM210" s="688"/>
      <c r="GLN210" s="688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86"/>
      <c r="GQK210" s="686"/>
      <c r="GQL210" s="686"/>
      <c r="GQM210" s="687"/>
      <c r="GQN210" s="167"/>
      <c r="GQO210" s="688"/>
      <c r="GQP210" s="688"/>
      <c r="GQQ210" s="688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86"/>
      <c r="GVN210" s="686"/>
      <c r="GVO210" s="686"/>
      <c r="GVP210" s="687"/>
      <c r="GVQ210" s="167"/>
      <c r="GVR210" s="688"/>
      <c r="GVS210" s="688"/>
      <c r="GVT210" s="688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86"/>
      <c r="HAQ210" s="686"/>
      <c r="HAR210" s="686"/>
      <c r="HAS210" s="687"/>
      <c r="HAT210" s="167"/>
      <c r="HAU210" s="688"/>
      <c r="HAV210" s="688"/>
      <c r="HAW210" s="688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86"/>
      <c r="HFT210" s="686"/>
      <c r="HFU210" s="686"/>
      <c r="HFV210" s="687"/>
      <c r="HFW210" s="167"/>
      <c r="HFX210" s="688"/>
      <c r="HFY210" s="688"/>
      <c r="HFZ210" s="688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86"/>
      <c r="HKW210" s="686"/>
      <c r="HKX210" s="686"/>
      <c r="HKY210" s="687"/>
      <c r="HKZ210" s="167"/>
      <c r="HLA210" s="688"/>
      <c r="HLB210" s="688"/>
      <c r="HLC210" s="688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86"/>
      <c r="HPZ210" s="686"/>
      <c r="HQA210" s="686"/>
      <c r="HQB210" s="687"/>
      <c r="HQC210" s="167"/>
      <c r="HQD210" s="688"/>
      <c r="HQE210" s="688"/>
      <c r="HQF210" s="688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86"/>
      <c r="HVC210" s="686"/>
      <c r="HVD210" s="686"/>
      <c r="HVE210" s="687"/>
      <c r="HVF210" s="167"/>
      <c r="HVG210" s="688"/>
      <c r="HVH210" s="688"/>
      <c r="HVI210" s="688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86"/>
      <c r="IAF210" s="686"/>
      <c r="IAG210" s="686"/>
      <c r="IAH210" s="687"/>
      <c r="IAI210" s="167"/>
      <c r="IAJ210" s="688"/>
      <c r="IAK210" s="688"/>
      <c r="IAL210" s="688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86"/>
      <c r="IFI210" s="686"/>
      <c r="IFJ210" s="686"/>
      <c r="IFK210" s="687"/>
      <c r="IFL210" s="167"/>
      <c r="IFM210" s="688"/>
      <c r="IFN210" s="688"/>
      <c r="IFO210" s="688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86"/>
      <c r="IKL210" s="686"/>
      <c r="IKM210" s="686"/>
      <c r="IKN210" s="687"/>
      <c r="IKO210" s="167"/>
      <c r="IKP210" s="688"/>
      <c r="IKQ210" s="688"/>
      <c r="IKR210" s="688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86"/>
      <c r="IPO210" s="686"/>
      <c r="IPP210" s="686"/>
      <c r="IPQ210" s="687"/>
      <c r="IPR210" s="167"/>
      <c r="IPS210" s="688"/>
      <c r="IPT210" s="688"/>
      <c r="IPU210" s="688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86"/>
      <c r="IUR210" s="686"/>
      <c r="IUS210" s="686"/>
      <c r="IUT210" s="687"/>
      <c r="IUU210" s="167"/>
      <c r="IUV210" s="688"/>
      <c r="IUW210" s="688"/>
      <c r="IUX210" s="688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86"/>
      <c r="IZU210" s="686"/>
      <c r="IZV210" s="686"/>
      <c r="IZW210" s="687"/>
      <c r="IZX210" s="167"/>
      <c r="IZY210" s="688"/>
      <c r="IZZ210" s="688"/>
      <c r="JAA210" s="688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86"/>
      <c r="JEX210" s="686"/>
      <c r="JEY210" s="686"/>
      <c r="JEZ210" s="687"/>
      <c r="JFA210" s="167"/>
      <c r="JFB210" s="688"/>
      <c r="JFC210" s="688"/>
      <c r="JFD210" s="688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86"/>
      <c r="JKA210" s="686"/>
      <c r="JKB210" s="686"/>
      <c r="JKC210" s="687"/>
      <c r="JKD210" s="167"/>
      <c r="JKE210" s="688"/>
      <c r="JKF210" s="688"/>
      <c r="JKG210" s="688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86"/>
      <c r="JPD210" s="686"/>
      <c r="JPE210" s="686"/>
      <c r="JPF210" s="687"/>
      <c r="JPG210" s="167"/>
      <c r="JPH210" s="688"/>
      <c r="JPI210" s="688"/>
      <c r="JPJ210" s="688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86"/>
      <c r="JUG210" s="686"/>
      <c r="JUH210" s="686"/>
      <c r="JUI210" s="687"/>
      <c r="JUJ210" s="167"/>
      <c r="JUK210" s="688"/>
      <c r="JUL210" s="688"/>
      <c r="JUM210" s="688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86"/>
      <c r="JZJ210" s="686"/>
      <c r="JZK210" s="686"/>
      <c r="JZL210" s="687"/>
      <c r="JZM210" s="167"/>
      <c r="JZN210" s="688"/>
      <c r="JZO210" s="688"/>
      <c r="JZP210" s="688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86"/>
      <c r="KEM210" s="686"/>
      <c r="KEN210" s="686"/>
      <c r="KEO210" s="687"/>
      <c r="KEP210" s="167"/>
      <c r="KEQ210" s="688"/>
      <c r="KER210" s="688"/>
      <c r="KES210" s="688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86"/>
      <c r="KJP210" s="686"/>
      <c r="KJQ210" s="686"/>
      <c r="KJR210" s="687"/>
      <c r="KJS210" s="167"/>
      <c r="KJT210" s="688"/>
      <c r="KJU210" s="688"/>
      <c r="KJV210" s="688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86"/>
      <c r="KOS210" s="686"/>
      <c r="KOT210" s="686"/>
      <c r="KOU210" s="687"/>
      <c r="KOV210" s="167"/>
      <c r="KOW210" s="688"/>
      <c r="KOX210" s="688"/>
      <c r="KOY210" s="688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86"/>
      <c r="KTV210" s="686"/>
      <c r="KTW210" s="686"/>
      <c r="KTX210" s="687"/>
      <c r="KTY210" s="167"/>
      <c r="KTZ210" s="688"/>
      <c r="KUA210" s="688"/>
      <c r="KUB210" s="688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86"/>
      <c r="KYY210" s="686"/>
      <c r="KYZ210" s="686"/>
      <c r="KZA210" s="687"/>
      <c r="KZB210" s="167"/>
      <c r="KZC210" s="688"/>
      <c r="KZD210" s="688"/>
      <c r="KZE210" s="688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86"/>
      <c r="LEB210" s="686"/>
      <c r="LEC210" s="686"/>
      <c r="LED210" s="687"/>
      <c r="LEE210" s="167"/>
      <c r="LEF210" s="688"/>
      <c r="LEG210" s="688"/>
      <c r="LEH210" s="688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86"/>
      <c r="LJE210" s="686"/>
      <c r="LJF210" s="686"/>
      <c r="LJG210" s="687"/>
      <c r="LJH210" s="167"/>
      <c r="LJI210" s="688"/>
      <c r="LJJ210" s="688"/>
      <c r="LJK210" s="688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86"/>
      <c r="LOH210" s="686"/>
      <c r="LOI210" s="686"/>
      <c r="LOJ210" s="687"/>
      <c r="LOK210" s="167"/>
      <c r="LOL210" s="688"/>
      <c r="LOM210" s="688"/>
      <c r="LON210" s="688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86"/>
      <c r="LTK210" s="686"/>
      <c r="LTL210" s="686"/>
      <c r="LTM210" s="687"/>
      <c r="LTN210" s="167"/>
      <c r="LTO210" s="688"/>
      <c r="LTP210" s="688"/>
      <c r="LTQ210" s="688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86"/>
      <c r="LYN210" s="686"/>
      <c r="LYO210" s="686"/>
      <c r="LYP210" s="687"/>
      <c r="LYQ210" s="167"/>
      <c r="LYR210" s="688"/>
      <c r="LYS210" s="688"/>
      <c r="LYT210" s="688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86"/>
      <c r="MDQ210" s="686"/>
      <c r="MDR210" s="686"/>
      <c r="MDS210" s="687"/>
      <c r="MDT210" s="167"/>
      <c r="MDU210" s="688"/>
      <c r="MDV210" s="688"/>
      <c r="MDW210" s="688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86"/>
      <c r="MIT210" s="686"/>
      <c r="MIU210" s="686"/>
      <c r="MIV210" s="687"/>
      <c r="MIW210" s="167"/>
      <c r="MIX210" s="688"/>
      <c r="MIY210" s="688"/>
      <c r="MIZ210" s="688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86"/>
      <c r="MNW210" s="686"/>
      <c r="MNX210" s="686"/>
      <c r="MNY210" s="687"/>
      <c r="MNZ210" s="167"/>
      <c r="MOA210" s="688"/>
      <c r="MOB210" s="688"/>
      <c r="MOC210" s="688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86"/>
      <c r="MSZ210" s="686"/>
      <c r="MTA210" s="686"/>
      <c r="MTB210" s="687"/>
      <c r="MTC210" s="167"/>
      <c r="MTD210" s="688"/>
      <c r="MTE210" s="688"/>
      <c r="MTF210" s="688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86"/>
      <c r="MYC210" s="686"/>
      <c r="MYD210" s="686"/>
      <c r="MYE210" s="687"/>
      <c r="MYF210" s="167"/>
      <c r="MYG210" s="688"/>
      <c r="MYH210" s="688"/>
      <c r="MYI210" s="688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86"/>
      <c r="NDF210" s="686"/>
      <c r="NDG210" s="686"/>
      <c r="NDH210" s="687"/>
      <c r="NDI210" s="167"/>
      <c r="NDJ210" s="688"/>
      <c r="NDK210" s="688"/>
      <c r="NDL210" s="688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86"/>
      <c r="NII210" s="686"/>
      <c r="NIJ210" s="686"/>
      <c r="NIK210" s="687"/>
      <c r="NIL210" s="167"/>
      <c r="NIM210" s="688"/>
      <c r="NIN210" s="688"/>
      <c r="NIO210" s="688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86"/>
      <c r="NNL210" s="686"/>
      <c r="NNM210" s="686"/>
      <c r="NNN210" s="687"/>
      <c r="NNO210" s="167"/>
      <c r="NNP210" s="688"/>
      <c r="NNQ210" s="688"/>
      <c r="NNR210" s="688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86"/>
      <c r="NSO210" s="686"/>
      <c r="NSP210" s="686"/>
      <c r="NSQ210" s="687"/>
      <c r="NSR210" s="167"/>
      <c r="NSS210" s="688"/>
      <c r="NST210" s="688"/>
      <c r="NSU210" s="688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86"/>
      <c r="NXR210" s="686"/>
      <c r="NXS210" s="686"/>
      <c r="NXT210" s="687"/>
      <c r="NXU210" s="167"/>
      <c r="NXV210" s="688"/>
      <c r="NXW210" s="688"/>
      <c r="NXX210" s="688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86"/>
      <c r="OCU210" s="686"/>
      <c r="OCV210" s="686"/>
      <c r="OCW210" s="687"/>
      <c r="OCX210" s="167"/>
      <c r="OCY210" s="688"/>
      <c r="OCZ210" s="688"/>
      <c r="ODA210" s="688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86"/>
      <c r="OHX210" s="686"/>
      <c r="OHY210" s="686"/>
      <c r="OHZ210" s="687"/>
      <c r="OIA210" s="167"/>
      <c r="OIB210" s="688"/>
      <c r="OIC210" s="688"/>
      <c r="OID210" s="688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86"/>
      <c r="ONA210" s="686"/>
      <c r="ONB210" s="686"/>
      <c r="ONC210" s="687"/>
      <c r="OND210" s="167"/>
      <c r="ONE210" s="688"/>
      <c r="ONF210" s="688"/>
      <c r="ONG210" s="688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86"/>
      <c r="OSD210" s="686"/>
      <c r="OSE210" s="686"/>
      <c r="OSF210" s="687"/>
      <c r="OSG210" s="167"/>
      <c r="OSH210" s="688"/>
      <c r="OSI210" s="688"/>
      <c r="OSJ210" s="688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86"/>
      <c r="OXG210" s="686"/>
      <c r="OXH210" s="686"/>
      <c r="OXI210" s="687"/>
      <c r="OXJ210" s="167"/>
      <c r="OXK210" s="688"/>
      <c r="OXL210" s="688"/>
      <c r="OXM210" s="688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86"/>
      <c r="PCJ210" s="686"/>
      <c r="PCK210" s="686"/>
      <c r="PCL210" s="687"/>
      <c r="PCM210" s="167"/>
      <c r="PCN210" s="688"/>
      <c r="PCO210" s="688"/>
      <c r="PCP210" s="688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86"/>
      <c r="PHM210" s="686"/>
      <c r="PHN210" s="686"/>
      <c r="PHO210" s="687"/>
      <c r="PHP210" s="167"/>
      <c r="PHQ210" s="688"/>
      <c r="PHR210" s="688"/>
      <c r="PHS210" s="688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86"/>
      <c r="PMP210" s="686"/>
      <c r="PMQ210" s="686"/>
      <c r="PMR210" s="687"/>
      <c r="PMS210" s="167"/>
      <c r="PMT210" s="688"/>
      <c r="PMU210" s="688"/>
      <c r="PMV210" s="688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86"/>
      <c r="PRS210" s="686"/>
      <c r="PRT210" s="686"/>
      <c r="PRU210" s="687"/>
      <c r="PRV210" s="167"/>
      <c r="PRW210" s="688"/>
      <c r="PRX210" s="688"/>
      <c r="PRY210" s="688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86"/>
      <c r="PWV210" s="686"/>
      <c r="PWW210" s="686"/>
      <c r="PWX210" s="687"/>
      <c r="PWY210" s="167"/>
      <c r="PWZ210" s="688"/>
      <c r="PXA210" s="688"/>
      <c r="PXB210" s="688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86"/>
      <c r="QBY210" s="686"/>
      <c r="QBZ210" s="686"/>
      <c r="QCA210" s="687"/>
      <c r="QCB210" s="167"/>
      <c r="QCC210" s="688"/>
      <c r="QCD210" s="688"/>
      <c r="QCE210" s="688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86"/>
      <c r="QHB210" s="686"/>
      <c r="QHC210" s="686"/>
      <c r="QHD210" s="687"/>
      <c r="QHE210" s="167"/>
      <c r="QHF210" s="688"/>
      <c r="QHG210" s="688"/>
      <c r="QHH210" s="688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86"/>
      <c r="QME210" s="686"/>
      <c r="QMF210" s="686"/>
      <c r="QMG210" s="687"/>
      <c r="QMH210" s="167"/>
      <c r="QMI210" s="688"/>
      <c r="QMJ210" s="688"/>
      <c r="QMK210" s="688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86"/>
      <c r="QRH210" s="686"/>
      <c r="QRI210" s="686"/>
      <c r="QRJ210" s="687"/>
      <c r="QRK210" s="167"/>
      <c r="QRL210" s="688"/>
      <c r="QRM210" s="688"/>
      <c r="QRN210" s="688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86"/>
      <c r="QWK210" s="686"/>
      <c r="QWL210" s="686"/>
      <c r="QWM210" s="687"/>
      <c r="QWN210" s="167"/>
      <c r="QWO210" s="688"/>
      <c r="QWP210" s="688"/>
      <c r="QWQ210" s="688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86"/>
      <c r="RBN210" s="686"/>
      <c r="RBO210" s="686"/>
      <c r="RBP210" s="687"/>
      <c r="RBQ210" s="167"/>
      <c r="RBR210" s="688"/>
      <c r="RBS210" s="688"/>
      <c r="RBT210" s="688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86"/>
      <c r="RGQ210" s="686"/>
      <c r="RGR210" s="686"/>
      <c r="RGS210" s="687"/>
      <c r="RGT210" s="167"/>
      <c r="RGU210" s="688"/>
      <c r="RGV210" s="688"/>
      <c r="RGW210" s="688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86"/>
      <c r="RLT210" s="686"/>
      <c r="RLU210" s="686"/>
      <c r="RLV210" s="687"/>
      <c r="RLW210" s="167"/>
      <c r="RLX210" s="688"/>
      <c r="RLY210" s="688"/>
      <c r="RLZ210" s="688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86"/>
      <c r="RQW210" s="686"/>
      <c r="RQX210" s="686"/>
      <c r="RQY210" s="687"/>
      <c r="RQZ210" s="167"/>
      <c r="RRA210" s="688"/>
      <c r="RRB210" s="688"/>
      <c r="RRC210" s="688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86"/>
      <c r="RVZ210" s="686"/>
      <c r="RWA210" s="686"/>
      <c r="RWB210" s="687"/>
      <c r="RWC210" s="167"/>
      <c r="RWD210" s="688"/>
      <c r="RWE210" s="688"/>
      <c r="RWF210" s="688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86"/>
      <c r="SBC210" s="686"/>
      <c r="SBD210" s="686"/>
      <c r="SBE210" s="687"/>
      <c r="SBF210" s="167"/>
      <c r="SBG210" s="688"/>
      <c r="SBH210" s="688"/>
      <c r="SBI210" s="688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86"/>
      <c r="SGF210" s="686"/>
      <c r="SGG210" s="686"/>
      <c r="SGH210" s="687"/>
      <c r="SGI210" s="167"/>
      <c r="SGJ210" s="688"/>
      <c r="SGK210" s="688"/>
      <c r="SGL210" s="688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86"/>
      <c r="SLI210" s="686"/>
      <c r="SLJ210" s="686"/>
      <c r="SLK210" s="687"/>
      <c r="SLL210" s="167"/>
      <c r="SLM210" s="688"/>
      <c r="SLN210" s="688"/>
      <c r="SLO210" s="688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86"/>
      <c r="SQL210" s="686"/>
      <c r="SQM210" s="686"/>
      <c r="SQN210" s="687"/>
      <c r="SQO210" s="167"/>
      <c r="SQP210" s="688"/>
      <c r="SQQ210" s="688"/>
      <c r="SQR210" s="688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86"/>
      <c r="SVO210" s="686"/>
      <c r="SVP210" s="686"/>
      <c r="SVQ210" s="687"/>
      <c r="SVR210" s="167"/>
      <c r="SVS210" s="688"/>
      <c r="SVT210" s="688"/>
      <c r="SVU210" s="688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86"/>
      <c r="TAR210" s="686"/>
      <c r="TAS210" s="686"/>
      <c r="TAT210" s="687"/>
      <c r="TAU210" s="167"/>
      <c r="TAV210" s="688"/>
      <c r="TAW210" s="688"/>
      <c r="TAX210" s="688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86"/>
      <c r="TFU210" s="686"/>
      <c r="TFV210" s="686"/>
      <c r="TFW210" s="687"/>
      <c r="TFX210" s="167"/>
      <c r="TFY210" s="688"/>
      <c r="TFZ210" s="688"/>
      <c r="TGA210" s="688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86"/>
      <c r="TKX210" s="686"/>
      <c r="TKY210" s="686"/>
      <c r="TKZ210" s="687"/>
      <c r="TLA210" s="167"/>
      <c r="TLB210" s="688"/>
      <c r="TLC210" s="688"/>
      <c r="TLD210" s="688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86"/>
      <c r="TQA210" s="686"/>
      <c r="TQB210" s="686"/>
      <c r="TQC210" s="687"/>
      <c r="TQD210" s="167"/>
      <c r="TQE210" s="688"/>
      <c r="TQF210" s="688"/>
      <c r="TQG210" s="688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86"/>
      <c r="TVD210" s="686"/>
      <c r="TVE210" s="686"/>
      <c r="TVF210" s="687"/>
      <c r="TVG210" s="167"/>
      <c r="TVH210" s="688"/>
      <c r="TVI210" s="688"/>
      <c r="TVJ210" s="688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86"/>
      <c r="UAG210" s="686"/>
      <c r="UAH210" s="686"/>
      <c r="UAI210" s="687"/>
      <c r="UAJ210" s="167"/>
      <c r="UAK210" s="688"/>
      <c r="UAL210" s="688"/>
      <c r="UAM210" s="688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86"/>
      <c r="UFJ210" s="686"/>
      <c r="UFK210" s="686"/>
      <c r="UFL210" s="687"/>
      <c r="UFM210" s="167"/>
      <c r="UFN210" s="688"/>
      <c r="UFO210" s="688"/>
      <c r="UFP210" s="688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86"/>
      <c r="UKM210" s="686"/>
      <c r="UKN210" s="686"/>
      <c r="UKO210" s="687"/>
      <c r="UKP210" s="167"/>
      <c r="UKQ210" s="688"/>
      <c r="UKR210" s="688"/>
      <c r="UKS210" s="688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86"/>
      <c r="UPP210" s="686"/>
      <c r="UPQ210" s="686"/>
      <c r="UPR210" s="687"/>
      <c r="UPS210" s="167"/>
      <c r="UPT210" s="688"/>
      <c r="UPU210" s="688"/>
      <c r="UPV210" s="688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86"/>
      <c r="UUS210" s="686"/>
      <c r="UUT210" s="686"/>
      <c r="UUU210" s="687"/>
      <c r="UUV210" s="167"/>
      <c r="UUW210" s="688"/>
      <c r="UUX210" s="688"/>
      <c r="UUY210" s="688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86"/>
      <c r="UZV210" s="686"/>
      <c r="UZW210" s="686"/>
      <c r="UZX210" s="687"/>
      <c r="UZY210" s="167"/>
      <c r="UZZ210" s="688"/>
      <c r="VAA210" s="688"/>
      <c r="VAB210" s="688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86"/>
      <c r="VEY210" s="686"/>
      <c r="VEZ210" s="686"/>
      <c r="VFA210" s="687"/>
      <c r="VFB210" s="167"/>
      <c r="VFC210" s="688"/>
      <c r="VFD210" s="688"/>
      <c r="VFE210" s="688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86"/>
      <c r="VKB210" s="686"/>
      <c r="VKC210" s="686"/>
      <c r="VKD210" s="687"/>
      <c r="VKE210" s="167"/>
      <c r="VKF210" s="688"/>
      <c r="VKG210" s="688"/>
      <c r="VKH210" s="688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86"/>
      <c r="VPE210" s="686"/>
      <c r="VPF210" s="686"/>
      <c r="VPG210" s="687"/>
      <c r="VPH210" s="167"/>
      <c r="VPI210" s="688"/>
      <c r="VPJ210" s="688"/>
      <c r="VPK210" s="688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86"/>
      <c r="VUH210" s="686"/>
      <c r="VUI210" s="686"/>
      <c r="VUJ210" s="687"/>
      <c r="VUK210" s="167"/>
      <c r="VUL210" s="688"/>
      <c r="VUM210" s="688"/>
      <c r="VUN210" s="688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86"/>
      <c r="VZK210" s="686"/>
      <c r="VZL210" s="686"/>
      <c r="VZM210" s="687"/>
      <c r="VZN210" s="167"/>
      <c r="VZO210" s="688"/>
      <c r="VZP210" s="688"/>
      <c r="VZQ210" s="688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86"/>
      <c r="WEN210" s="686"/>
      <c r="WEO210" s="686"/>
      <c r="WEP210" s="687"/>
      <c r="WEQ210" s="167"/>
      <c r="WER210" s="688"/>
      <c r="WES210" s="688"/>
      <c r="WET210" s="688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86"/>
      <c r="WJQ210" s="686"/>
      <c r="WJR210" s="686"/>
      <c r="WJS210" s="687"/>
      <c r="WJT210" s="167"/>
      <c r="WJU210" s="688"/>
      <c r="WJV210" s="688"/>
      <c r="WJW210" s="688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86"/>
      <c r="WOT210" s="686"/>
      <c r="WOU210" s="686"/>
      <c r="WOV210" s="687"/>
      <c r="WOW210" s="167"/>
      <c r="WOX210" s="688"/>
      <c r="WOY210" s="688"/>
      <c r="WOZ210" s="688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86"/>
      <c r="WTW210" s="686"/>
      <c r="WTX210" s="686"/>
      <c r="WTY210" s="687"/>
      <c r="WTZ210" s="167"/>
      <c r="WUA210" s="688"/>
      <c r="WUB210" s="688"/>
      <c r="WUC210" s="688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86"/>
      <c r="WYZ210" s="686"/>
      <c r="WZA210" s="686"/>
      <c r="WZB210" s="687"/>
      <c r="WZC210" s="167"/>
      <c r="WZD210" s="688"/>
      <c r="WZE210" s="688"/>
      <c r="WZF210" s="688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86"/>
      <c r="XEC210" s="686"/>
      <c r="XED210" s="686"/>
      <c r="XEE210" s="687"/>
      <c r="XEF210" s="167"/>
      <c r="XEG210" s="688"/>
      <c r="XEH210" s="688"/>
      <c r="XEI210" s="688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21">
        <v>12</v>
      </c>
      <c r="B211" s="535" t="s">
        <v>1999</v>
      </c>
      <c r="C211" s="563" t="s">
        <v>2000</v>
      </c>
      <c r="D211" s="564" t="s">
        <v>2001</v>
      </c>
      <c r="E211" s="536">
        <v>6</v>
      </c>
      <c r="F211" s="171">
        <v>3</v>
      </c>
      <c r="G211" s="229"/>
      <c r="H211" s="230"/>
      <c r="I211" s="170"/>
      <c r="J211" s="171">
        <v>3</v>
      </c>
      <c r="K211" s="229"/>
      <c r="L211" s="230"/>
      <c r="M211" s="170"/>
      <c r="N211" s="171">
        <v>3</v>
      </c>
      <c r="O211" s="229"/>
      <c r="P211" s="230"/>
      <c r="Q211" s="170"/>
      <c r="R211" s="171">
        <v>3</v>
      </c>
      <c r="S211" s="229"/>
      <c r="T211" s="230"/>
      <c r="U211" s="170"/>
      <c r="V211" s="171"/>
      <c r="W211" s="229"/>
      <c r="X211" s="230"/>
      <c r="Y211" s="170"/>
      <c r="Z211" s="171">
        <v>3</v>
      </c>
      <c r="AA211" s="229"/>
      <c r="AB211" s="230"/>
      <c r="AC211" s="170"/>
      <c r="AD211" s="171">
        <v>3</v>
      </c>
      <c r="AE211" s="229"/>
      <c r="AF211" s="230"/>
      <c r="AG211" s="170"/>
      <c r="AH211" s="171">
        <v>3</v>
      </c>
      <c r="AI211" s="229"/>
      <c r="AJ211" s="230"/>
      <c r="AK211" s="170"/>
      <c r="AL211" s="171">
        <v>3</v>
      </c>
      <c r="AM211" s="229"/>
      <c r="AN211" s="230"/>
      <c r="AO211" s="170"/>
      <c r="AP211" s="171">
        <v>3</v>
      </c>
      <c r="AQ211" s="229"/>
      <c r="AR211" s="230"/>
      <c r="AS211" s="170"/>
      <c r="AT211" s="171">
        <v>3</v>
      </c>
      <c r="AU211" s="229"/>
      <c r="AV211" s="230"/>
      <c r="AW211" s="170"/>
      <c r="AX211" s="171"/>
      <c r="AY211" s="229"/>
      <c r="AZ211" s="230"/>
      <c r="BA211" s="170"/>
      <c r="BB211" s="171">
        <v>3</v>
      </c>
      <c r="BC211" s="229"/>
      <c r="BD211" s="230"/>
      <c r="BE211" s="170"/>
      <c r="BF211" s="171">
        <v>3</v>
      </c>
      <c r="BG211" s="229"/>
      <c r="BH211" s="230"/>
      <c r="BI211" s="170"/>
      <c r="BJ211" s="171">
        <v>3</v>
      </c>
      <c r="BK211" s="229"/>
      <c r="BL211" s="230"/>
      <c r="BM211" s="170"/>
      <c r="BN211" s="171">
        <v>3</v>
      </c>
      <c r="BO211" s="229"/>
      <c r="BP211" s="230"/>
      <c r="BQ211" s="170"/>
      <c r="BR211" s="171">
        <v>3</v>
      </c>
      <c r="BS211" s="229"/>
      <c r="BT211" s="230"/>
      <c r="BU211" s="170"/>
      <c r="BV211" s="171">
        <v>3</v>
      </c>
      <c r="BW211" s="229"/>
      <c r="BX211" s="230"/>
      <c r="BY211" s="170"/>
      <c r="BZ211" s="171"/>
      <c r="CA211" s="229"/>
      <c r="CB211" s="230"/>
      <c r="CC211" s="170"/>
      <c r="CD211" s="171">
        <v>3</v>
      </c>
      <c r="CE211" s="229"/>
      <c r="CF211" s="230"/>
      <c r="CG211" s="170"/>
      <c r="CH211" s="171">
        <v>3</v>
      </c>
      <c r="CI211" s="229"/>
      <c r="CJ211" s="230"/>
      <c r="CK211" s="170"/>
      <c r="CL211" s="171">
        <v>3</v>
      </c>
      <c r="CM211" s="229"/>
      <c r="CN211" s="230"/>
      <c r="CO211" s="170"/>
      <c r="CP211" s="171">
        <v>3</v>
      </c>
      <c r="CQ211" s="229"/>
      <c r="CR211" s="230"/>
      <c r="CS211" s="170"/>
      <c r="CT211" s="171">
        <v>3</v>
      </c>
      <c r="CU211" s="229"/>
      <c r="CV211" s="230"/>
      <c r="CW211" s="170"/>
      <c r="CX211" s="171">
        <v>3</v>
      </c>
      <c r="CY211" s="229"/>
      <c r="CZ211" s="230"/>
      <c r="DA211" s="170"/>
      <c r="DB211" s="171"/>
      <c r="DC211" s="229"/>
      <c r="DD211" s="230"/>
      <c r="DE211" s="170"/>
      <c r="DF211" s="171">
        <v>3</v>
      </c>
      <c r="DG211" s="229"/>
      <c r="DH211" s="230"/>
      <c r="DI211" s="170"/>
      <c r="DJ211" s="171">
        <v>3</v>
      </c>
      <c r="DK211" s="229"/>
      <c r="DL211" s="230"/>
      <c r="DM211" s="170"/>
      <c r="DN211" s="171">
        <v>3</v>
      </c>
      <c r="DO211" s="229"/>
      <c r="DP211" s="230"/>
      <c r="DQ211" s="170"/>
      <c r="DR211" s="171">
        <v>3</v>
      </c>
      <c r="DS211" s="229"/>
      <c r="DT211" s="230"/>
      <c r="DU211" s="170"/>
      <c r="DV211" s="171">
        <v>3</v>
      </c>
      <c r="DW211" s="229"/>
      <c r="DX211" s="230"/>
      <c r="DY211" s="170"/>
      <c r="DZ211" s="259">
        <f t="shared" si="60"/>
        <v>81</v>
      </c>
      <c r="EA211" s="260">
        <f t="shared" si="61"/>
        <v>0</v>
      </c>
      <c r="EB211" s="260">
        <f t="shared" si="62"/>
        <v>0</v>
      </c>
      <c r="EC211" s="261">
        <f t="shared" si="63"/>
        <v>0</v>
      </c>
      <c r="EE211" s="688"/>
      <c r="EF211" s="688"/>
      <c r="EG211" s="688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86"/>
      <c r="JD211" s="686"/>
      <c r="JE211" s="686"/>
      <c r="JF211" s="687"/>
      <c r="JG211" s="167"/>
      <c r="JH211" s="688"/>
      <c r="JI211" s="688"/>
      <c r="JJ211" s="688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86"/>
      <c r="OG211" s="686"/>
      <c r="OH211" s="686"/>
      <c r="OI211" s="687"/>
      <c r="OJ211" s="167"/>
      <c r="OK211" s="688"/>
      <c r="OL211" s="688"/>
      <c r="OM211" s="688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86"/>
      <c r="TJ211" s="686"/>
      <c r="TK211" s="686"/>
      <c r="TL211" s="687"/>
      <c r="TM211" s="167"/>
      <c r="TN211" s="688"/>
      <c r="TO211" s="688"/>
      <c r="TP211" s="688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86"/>
      <c r="YM211" s="686"/>
      <c r="YN211" s="686"/>
      <c r="YO211" s="687"/>
      <c r="YP211" s="167"/>
      <c r="YQ211" s="688"/>
      <c r="YR211" s="688"/>
      <c r="YS211" s="688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86"/>
      <c r="ADP211" s="686"/>
      <c r="ADQ211" s="686"/>
      <c r="ADR211" s="687"/>
      <c r="ADS211" s="167"/>
      <c r="ADT211" s="688"/>
      <c r="ADU211" s="688"/>
      <c r="ADV211" s="688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86"/>
      <c r="AIS211" s="686"/>
      <c r="AIT211" s="686"/>
      <c r="AIU211" s="687"/>
      <c r="AIV211" s="167"/>
      <c r="AIW211" s="688"/>
      <c r="AIX211" s="688"/>
      <c r="AIY211" s="688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86"/>
      <c r="ANV211" s="686"/>
      <c r="ANW211" s="686"/>
      <c r="ANX211" s="687"/>
      <c r="ANY211" s="167"/>
      <c r="ANZ211" s="688"/>
      <c r="AOA211" s="688"/>
      <c r="AOB211" s="688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86"/>
      <c r="ASY211" s="686"/>
      <c r="ASZ211" s="686"/>
      <c r="ATA211" s="687"/>
      <c r="ATB211" s="167"/>
      <c r="ATC211" s="688"/>
      <c r="ATD211" s="688"/>
      <c r="ATE211" s="688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86"/>
      <c r="AYB211" s="686"/>
      <c r="AYC211" s="686"/>
      <c r="AYD211" s="687"/>
      <c r="AYE211" s="167"/>
      <c r="AYF211" s="688"/>
      <c r="AYG211" s="688"/>
      <c r="AYH211" s="688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86"/>
      <c r="BDE211" s="686"/>
      <c r="BDF211" s="686"/>
      <c r="BDG211" s="687"/>
      <c r="BDH211" s="167"/>
      <c r="BDI211" s="688"/>
      <c r="BDJ211" s="688"/>
      <c r="BDK211" s="688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86"/>
      <c r="BIH211" s="686"/>
      <c r="BII211" s="686"/>
      <c r="BIJ211" s="687"/>
      <c r="BIK211" s="167"/>
      <c r="BIL211" s="688"/>
      <c r="BIM211" s="688"/>
      <c r="BIN211" s="688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86"/>
      <c r="BNK211" s="686"/>
      <c r="BNL211" s="686"/>
      <c r="BNM211" s="687"/>
      <c r="BNN211" s="167"/>
      <c r="BNO211" s="688"/>
      <c r="BNP211" s="688"/>
      <c r="BNQ211" s="688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86"/>
      <c r="BSN211" s="686"/>
      <c r="BSO211" s="686"/>
      <c r="BSP211" s="687"/>
      <c r="BSQ211" s="167"/>
      <c r="BSR211" s="688"/>
      <c r="BSS211" s="688"/>
      <c r="BST211" s="688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86"/>
      <c r="BXQ211" s="686"/>
      <c r="BXR211" s="686"/>
      <c r="BXS211" s="687"/>
      <c r="BXT211" s="167"/>
      <c r="BXU211" s="688"/>
      <c r="BXV211" s="688"/>
      <c r="BXW211" s="688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86"/>
      <c r="CCT211" s="686"/>
      <c r="CCU211" s="686"/>
      <c r="CCV211" s="687"/>
      <c r="CCW211" s="167"/>
      <c r="CCX211" s="688"/>
      <c r="CCY211" s="688"/>
      <c r="CCZ211" s="688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86"/>
      <c r="CHW211" s="686"/>
      <c r="CHX211" s="686"/>
      <c r="CHY211" s="687"/>
      <c r="CHZ211" s="167"/>
      <c r="CIA211" s="688"/>
      <c r="CIB211" s="688"/>
      <c r="CIC211" s="688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86"/>
      <c r="CMZ211" s="686"/>
      <c r="CNA211" s="686"/>
      <c r="CNB211" s="687"/>
      <c r="CNC211" s="167"/>
      <c r="CND211" s="688"/>
      <c r="CNE211" s="688"/>
      <c r="CNF211" s="688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86"/>
      <c r="CSC211" s="686"/>
      <c r="CSD211" s="686"/>
      <c r="CSE211" s="687"/>
      <c r="CSF211" s="167"/>
      <c r="CSG211" s="688"/>
      <c r="CSH211" s="688"/>
      <c r="CSI211" s="688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86"/>
      <c r="CXF211" s="686"/>
      <c r="CXG211" s="686"/>
      <c r="CXH211" s="687"/>
      <c r="CXI211" s="167"/>
      <c r="CXJ211" s="688"/>
      <c r="CXK211" s="688"/>
      <c r="CXL211" s="688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86"/>
      <c r="DCI211" s="686"/>
      <c r="DCJ211" s="686"/>
      <c r="DCK211" s="687"/>
      <c r="DCL211" s="167"/>
      <c r="DCM211" s="688"/>
      <c r="DCN211" s="688"/>
      <c r="DCO211" s="688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86"/>
      <c r="DHL211" s="686"/>
      <c r="DHM211" s="686"/>
      <c r="DHN211" s="687"/>
      <c r="DHO211" s="167"/>
      <c r="DHP211" s="688"/>
      <c r="DHQ211" s="688"/>
      <c r="DHR211" s="688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86"/>
      <c r="DMO211" s="686"/>
      <c r="DMP211" s="686"/>
      <c r="DMQ211" s="687"/>
      <c r="DMR211" s="167"/>
      <c r="DMS211" s="688"/>
      <c r="DMT211" s="688"/>
      <c r="DMU211" s="688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86"/>
      <c r="DRR211" s="686"/>
      <c r="DRS211" s="686"/>
      <c r="DRT211" s="687"/>
      <c r="DRU211" s="167"/>
      <c r="DRV211" s="688"/>
      <c r="DRW211" s="688"/>
      <c r="DRX211" s="688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86"/>
      <c r="DWU211" s="686"/>
      <c r="DWV211" s="686"/>
      <c r="DWW211" s="687"/>
      <c r="DWX211" s="167"/>
      <c r="DWY211" s="688"/>
      <c r="DWZ211" s="688"/>
      <c r="DXA211" s="688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86"/>
      <c r="EBX211" s="686"/>
      <c r="EBY211" s="686"/>
      <c r="EBZ211" s="687"/>
      <c r="ECA211" s="167"/>
      <c r="ECB211" s="688"/>
      <c r="ECC211" s="688"/>
      <c r="ECD211" s="688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86"/>
      <c r="EHA211" s="686"/>
      <c r="EHB211" s="686"/>
      <c r="EHC211" s="687"/>
      <c r="EHD211" s="167"/>
      <c r="EHE211" s="688"/>
      <c r="EHF211" s="688"/>
      <c r="EHG211" s="688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86"/>
      <c r="EMD211" s="686"/>
      <c r="EME211" s="686"/>
      <c r="EMF211" s="687"/>
      <c r="EMG211" s="167"/>
      <c r="EMH211" s="688"/>
      <c r="EMI211" s="688"/>
      <c r="EMJ211" s="688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86"/>
      <c r="ERG211" s="686"/>
      <c r="ERH211" s="686"/>
      <c r="ERI211" s="687"/>
      <c r="ERJ211" s="167"/>
      <c r="ERK211" s="688"/>
      <c r="ERL211" s="688"/>
      <c r="ERM211" s="688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86"/>
      <c r="EWJ211" s="686"/>
      <c r="EWK211" s="686"/>
      <c r="EWL211" s="687"/>
      <c r="EWM211" s="167"/>
      <c r="EWN211" s="688"/>
      <c r="EWO211" s="688"/>
      <c r="EWP211" s="688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86"/>
      <c r="FBM211" s="686"/>
      <c r="FBN211" s="686"/>
      <c r="FBO211" s="687"/>
      <c r="FBP211" s="167"/>
      <c r="FBQ211" s="688"/>
      <c r="FBR211" s="688"/>
      <c r="FBS211" s="688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86"/>
      <c r="FGP211" s="686"/>
      <c r="FGQ211" s="686"/>
      <c r="FGR211" s="687"/>
      <c r="FGS211" s="167"/>
      <c r="FGT211" s="688"/>
      <c r="FGU211" s="688"/>
      <c r="FGV211" s="688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86"/>
      <c r="FLS211" s="686"/>
      <c r="FLT211" s="686"/>
      <c r="FLU211" s="687"/>
      <c r="FLV211" s="167"/>
      <c r="FLW211" s="688"/>
      <c r="FLX211" s="688"/>
      <c r="FLY211" s="688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86"/>
      <c r="FQV211" s="686"/>
      <c r="FQW211" s="686"/>
      <c r="FQX211" s="687"/>
      <c r="FQY211" s="167"/>
      <c r="FQZ211" s="688"/>
      <c r="FRA211" s="688"/>
      <c r="FRB211" s="688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86"/>
      <c r="FVY211" s="686"/>
      <c r="FVZ211" s="686"/>
      <c r="FWA211" s="687"/>
      <c r="FWB211" s="167"/>
      <c r="FWC211" s="688"/>
      <c r="FWD211" s="688"/>
      <c r="FWE211" s="688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86"/>
      <c r="GBB211" s="686"/>
      <c r="GBC211" s="686"/>
      <c r="GBD211" s="687"/>
      <c r="GBE211" s="167"/>
      <c r="GBF211" s="688"/>
      <c r="GBG211" s="688"/>
      <c r="GBH211" s="688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86"/>
      <c r="GGE211" s="686"/>
      <c r="GGF211" s="686"/>
      <c r="GGG211" s="687"/>
      <c r="GGH211" s="167"/>
      <c r="GGI211" s="688"/>
      <c r="GGJ211" s="688"/>
      <c r="GGK211" s="688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86"/>
      <c r="GLH211" s="686"/>
      <c r="GLI211" s="686"/>
      <c r="GLJ211" s="687"/>
      <c r="GLK211" s="167"/>
      <c r="GLL211" s="688"/>
      <c r="GLM211" s="688"/>
      <c r="GLN211" s="688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86"/>
      <c r="GQK211" s="686"/>
      <c r="GQL211" s="686"/>
      <c r="GQM211" s="687"/>
      <c r="GQN211" s="167"/>
      <c r="GQO211" s="688"/>
      <c r="GQP211" s="688"/>
      <c r="GQQ211" s="688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86"/>
      <c r="GVN211" s="686"/>
      <c r="GVO211" s="686"/>
      <c r="GVP211" s="687"/>
      <c r="GVQ211" s="167"/>
      <c r="GVR211" s="688"/>
      <c r="GVS211" s="688"/>
      <c r="GVT211" s="688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86"/>
      <c r="HAQ211" s="686"/>
      <c r="HAR211" s="686"/>
      <c r="HAS211" s="687"/>
      <c r="HAT211" s="167"/>
      <c r="HAU211" s="688"/>
      <c r="HAV211" s="688"/>
      <c r="HAW211" s="688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86"/>
      <c r="HFT211" s="686"/>
      <c r="HFU211" s="686"/>
      <c r="HFV211" s="687"/>
      <c r="HFW211" s="167"/>
      <c r="HFX211" s="688"/>
      <c r="HFY211" s="688"/>
      <c r="HFZ211" s="688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86"/>
      <c r="HKW211" s="686"/>
      <c r="HKX211" s="686"/>
      <c r="HKY211" s="687"/>
      <c r="HKZ211" s="167"/>
      <c r="HLA211" s="688"/>
      <c r="HLB211" s="688"/>
      <c r="HLC211" s="688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86"/>
      <c r="HPZ211" s="686"/>
      <c r="HQA211" s="686"/>
      <c r="HQB211" s="687"/>
      <c r="HQC211" s="167"/>
      <c r="HQD211" s="688"/>
      <c r="HQE211" s="688"/>
      <c r="HQF211" s="688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86"/>
      <c r="HVC211" s="686"/>
      <c r="HVD211" s="686"/>
      <c r="HVE211" s="687"/>
      <c r="HVF211" s="167"/>
      <c r="HVG211" s="688"/>
      <c r="HVH211" s="688"/>
      <c r="HVI211" s="688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86"/>
      <c r="IAF211" s="686"/>
      <c r="IAG211" s="686"/>
      <c r="IAH211" s="687"/>
      <c r="IAI211" s="167"/>
      <c r="IAJ211" s="688"/>
      <c r="IAK211" s="688"/>
      <c r="IAL211" s="688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86"/>
      <c r="IFI211" s="686"/>
      <c r="IFJ211" s="686"/>
      <c r="IFK211" s="687"/>
      <c r="IFL211" s="167"/>
      <c r="IFM211" s="688"/>
      <c r="IFN211" s="688"/>
      <c r="IFO211" s="688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86"/>
      <c r="IKL211" s="686"/>
      <c r="IKM211" s="686"/>
      <c r="IKN211" s="687"/>
      <c r="IKO211" s="167"/>
      <c r="IKP211" s="688"/>
      <c r="IKQ211" s="688"/>
      <c r="IKR211" s="688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86"/>
      <c r="IPO211" s="686"/>
      <c r="IPP211" s="686"/>
      <c r="IPQ211" s="687"/>
      <c r="IPR211" s="167"/>
      <c r="IPS211" s="688"/>
      <c r="IPT211" s="688"/>
      <c r="IPU211" s="688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86"/>
      <c r="IUR211" s="686"/>
      <c r="IUS211" s="686"/>
      <c r="IUT211" s="687"/>
      <c r="IUU211" s="167"/>
      <c r="IUV211" s="688"/>
      <c r="IUW211" s="688"/>
      <c r="IUX211" s="688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86"/>
      <c r="IZU211" s="686"/>
      <c r="IZV211" s="686"/>
      <c r="IZW211" s="687"/>
      <c r="IZX211" s="167"/>
      <c r="IZY211" s="688"/>
      <c r="IZZ211" s="688"/>
      <c r="JAA211" s="688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86"/>
      <c r="JEX211" s="686"/>
      <c r="JEY211" s="686"/>
      <c r="JEZ211" s="687"/>
      <c r="JFA211" s="167"/>
      <c r="JFB211" s="688"/>
      <c r="JFC211" s="688"/>
      <c r="JFD211" s="688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86"/>
      <c r="JKA211" s="686"/>
      <c r="JKB211" s="686"/>
      <c r="JKC211" s="687"/>
      <c r="JKD211" s="167"/>
      <c r="JKE211" s="688"/>
      <c r="JKF211" s="688"/>
      <c r="JKG211" s="688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86"/>
      <c r="JPD211" s="686"/>
      <c r="JPE211" s="686"/>
      <c r="JPF211" s="687"/>
      <c r="JPG211" s="167"/>
      <c r="JPH211" s="688"/>
      <c r="JPI211" s="688"/>
      <c r="JPJ211" s="688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86"/>
      <c r="JUG211" s="686"/>
      <c r="JUH211" s="686"/>
      <c r="JUI211" s="687"/>
      <c r="JUJ211" s="167"/>
      <c r="JUK211" s="688"/>
      <c r="JUL211" s="688"/>
      <c r="JUM211" s="688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86"/>
      <c r="JZJ211" s="686"/>
      <c r="JZK211" s="686"/>
      <c r="JZL211" s="687"/>
      <c r="JZM211" s="167"/>
      <c r="JZN211" s="688"/>
      <c r="JZO211" s="688"/>
      <c r="JZP211" s="688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86"/>
      <c r="KEM211" s="686"/>
      <c r="KEN211" s="686"/>
      <c r="KEO211" s="687"/>
      <c r="KEP211" s="167"/>
      <c r="KEQ211" s="688"/>
      <c r="KER211" s="688"/>
      <c r="KES211" s="688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86"/>
      <c r="KJP211" s="686"/>
      <c r="KJQ211" s="686"/>
      <c r="KJR211" s="687"/>
      <c r="KJS211" s="167"/>
      <c r="KJT211" s="688"/>
      <c r="KJU211" s="688"/>
      <c r="KJV211" s="688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86"/>
      <c r="KOS211" s="686"/>
      <c r="KOT211" s="686"/>
      <c r="KOU211" s="687"/>
      <c r="KOV211" s="167"/>
      <c r="KOW211" s="688"/>
      <c r="KOX211" s="688"/>
      <c r="KOY211" s="688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86"/>
      <c r="KTV211" s="686"/>
      <c r="KTW211" s="686"/>
      <c r="KTX211" s="687"/>
      <c r="KTY211" s="167"/>
      <c r="KTZ211" s="688"/>
      <c r="KUA211" s="688"/>
      <c r="KUB211" s="688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86"/>
      <c r="KYY211" s="686"/>
      <c r="KYZ211" s="686"/>
      <c r="KZA211" s="687"/>
      <c r="KZB211" s="167"/>
      <c r="KZC211" s="688"/>
      <c r="KZD211" s="688"/>
      <c r="KZE211" s="688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86"/>
      <c r="LEB211" s="686"/>
      <c r="LEC211" s="686"/>
      <c r="LED211" s="687"/>
      <c r="LEE211" s="167"/>
      <c r="LEF211" s="688"/>
      <c r="LEG211" s="688"/>
      <c r="LEH211" s="688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86"/>
      <c r="LJE211" s="686"/>
      <c r="LJF211" s="686"/>
      <c r="LJG211" s="687"/>
      <c r="LJH211" s="167"/>
      <c r="LJI211" s="688"/>
      <c r="LJJ211" s="688"/>
      <c r="LJK211" s="688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86"/>
      <c r="LOH211" s="686"/>
      <c r="LOI211" s="686"/>
      <c r="LOJ211" s="687"/>
      <c r="LOK211" s="167"/>
      <c r="LOL211" s="688"/>
      <c r="LOM211" s="688"/>
      <c r="LON211" s="688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86"/>
      <c r="LTK211" s="686"/>
      <c r="LTL211" s="686"/>
      <c r="LTM211" s="687"/>
      <c r="LTN211" s="167"/>
      <c r="LTO211" s="688"/>
      <c r="LTP211" s="688"/>
      <c r="LTQ211" s="688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86"/>
      <c r="LYN211" s="686"/>
      <c r="LYO211" s="686"/>
      <c r="LYP211" s="687"/>
      <c r="LYQ211" s="167"/>
      <c r="LYR211" s="688"/>
      <c r="LYS211" s="688"/>
      <c r="LYT211" s="688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86"/>
      <c r="MDQ211" s="686"/>
      <c r="MDR211" s="686"/>
      <c r="MDS211" s="687"/>
      <c r="MDT211" s="167"/>
      <c r="MDU211" s="688"/>
      <c r="MDV211" s="688"/>
      <c r="MDW211" s="688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86"/>
      <c r="MIT211" s="686"/>
      <c r="MIU211" s="686"/>
      <c r="MIV211" s="687"/>
      <c r="MIW211" s="167"/>
      <c r="MIX211" s="688"/>
      <c r="MIY211" s="688"/>
      <c r="MIZ211" s="688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86"/>
      <c r="MNW211" s="686"/>
      <c r="MNX211" s="686"/>
      <c r="MNY211" s="687"/>
      <c r="MNZ211" s="167"/>
      <c r="MOA211" s="688"/>
      <c r="MOB211" s="688"/>
      <c r="MOC211" s="688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86"/>
      <c r="MSZ211" s="686"/>
      <c r="MTA211" s="686"/>
      <c r="MTB211" s="687"/>
      <c r="MTC211" s="167"/>
      <c r="MTD211" s="688"/>
      <c r="MTE211" s="688"/>
      <c r="MTF211" s="688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86"/>
      <c r="MYC211" s="686"/>
      <c r="MYD211" s="686"/>
      <c r="MYE211" s="687"/>
      <c r="MYF211" s="167"/>
      <c r="MYG211" s="688"/>
      <c r="MYH211" s="688"/>
      <c r="MYI211" s="688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86"/>
      <c r="NDF211" s="686"/>
      <c r="NDG211" s="686"/>
      <c r="NDH211" s="687"/>
      <c r="NDI211" s="167"/>
      <c r="NDJ211" s="688"/>
      <c r="NDK211" s="688"/>
      <c r="NDL211" s="688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86"/>
      <c r="NII211" s="686"/>
      <c r="NIJ211" s="686"/>
      <c r="NIK211" s="687"/>
      <c r="NIL211" s="167"/>
      <c r="NIM211" s="688"/>
      <c r="NIN211" s="688"/>
      <c r="NIO211" s="688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86"/>
      <c r="NNL211" s="686"/>
      <c r="NNM211" s="686"/>
      <c r="NNN211" s="687"/>
      <c r="NNO211" s="167"/>
      <c r="NNP211" s="688"/>
      <c r="NNQ211" s="688"/>
      <c r="NNR211" s="688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86"/>
      <c r="NSO211" s="686"/>
      <c r="NSP211" s="686"/>
      <c r="NSQ211" s="687"/>
      <c r="NSR211" s="167"/>
      <c r="NSS211" s="688"/>
      <c r="NST211" s="688"/>
      <c r="NSU211" s="688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86"/>
      <c r="NXR211" s="686"/>
      <c r="NXS211" s="686"/>
      <c r="NXT211" s="687"/>
      <c r="NXU211" s="167"/>
      <c r="NXV211" s="688"/>
      <c r="NXW211" s="688"/>
      <c r="NXX211" s="688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86"/>
      <c r="OCU211" s="686"/>
      <c r="OCV211" s="686"/>
      <c r="OCW211" s="687"/>
      <c r="OCX211" s="167"/>
      <c r="OCY211" s="688"/>
      <c r="OCZ211" s="688"/>
      <c r="ODA211" s="688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86"/>
      <c r="OHX211" s="686"/>
      <c r="OHY211" s="686"/>
      <c r="OHZ211" s="687"/>
      <c r="OIA211" s="167"/>
      <c r="OIB211" s="688"/>
      <c r="OIC211" s="688"/>
      <c r="OID211" s="688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86"/>
      <c r="ONA211" s="686"/>
      <c r="ONB211" s="686"/>
      <c r="ONC211" s="687"/>
      <c r="OND211" s="167"/>
      <c r="ONE211" s="688"/>
      <c r="ONF211" s="688"/>
      <c r="ONG211" s="688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86"/>
      <c r="OSD211" s="686"/>
      <c r="OSE211" s="686"/>
      <c r="OSF211" s="687"/>
      <c r="OSG211" s="167"/>
      <c r="OSH211" s="688"/>
      <c r="OSI211" s="688"/>
      <c r="OSJ211" s="688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86"/>
      <c r="OXG211" s="686"/>
      <c r="OXH211" s="686"/>
      <c r="OXI211" s="687"/>
      <c r="OXJ211" s="167"/>
      <c r="OXK211" s="688"/>
      <c r="OXL211" s="688"/>
      <c r="OXM211" s="688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86"/>
      <c r="PCJ211" s="686"/>
      <c r="PCK211" s="686"/>
      <c r="PCL211" s="687"/>
      <c r="PCM211" s="167"/>
      <c r="PCN211" s="688"/>
      <c r="PCO211" s="688"/>
      <c r="PCP211" s="688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86"/>
      <c r="PHM211" s="686"/>
      <c r="PHN211" s="686"/>
      <c r="PHO211" s="687"/>
      <c r="PHP211" s="167"/>
      <c r="PHQ211" s="688"/>
      <c r="PHR211" s="688"/>
      <c r="PHS211" s="688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86"/>
      <c r="PMP211" s="686"/>
      <c r="PMQ211" s="686"/>
      <c r="PMR211" s="687"/>
      <c r="PMS211" s="167"/>
      <c r="PMT211" s="688"/>
      <c r="PMU211" s="688"/>
      <c r="PMV211" s="688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86"/>
      <c r="PRS211" s="686"/>
      <c r="PRT211" s="686"/>
      <c r="PRU211" s="687"/>
      <c r="PRV211" s="167"/>
      <c r="PRW211" s="688"/>
      <c r="PRX211" s="688"/>
      <c r="PRY211" s="688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86"/>
      <c r="PWV211" s="686"/>
      <c r="PWW211" s="686"/>
      <c r="PWX211" s="687"/>
      <c r="PWY211" s="167"/>
      <c r="PWZ211" s="688"/>
      <c r="PXA211" s="688"/>
      <c r="PXB211" s="688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86"/>
      <c r="QBY211" s="686"/>
      <c r="QBZ211" s="686"/>
      <c r="QCA211" s="687"/>
      <c r="QCB211" s="167"/>
      <c r="QCC211" s="688"/>
      <c r="QCD211" s="688"/>
      <c r="QCE211" s="688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86"/>
      <c r="QHB211" s="686"/>
      <c r="QHC211" s="686"/>
      <c r="QHD211" s="687"/>
      <c r="QHE211" s="167"/>
      <c r="QHF211" s="688"/>
      <c r="QHG211" s="688"/>
      <c r="QHH211" s="688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86"/>
      <c r="QME211" s="686"/>
      <c r="QMF211" s="686"/>
      <c r="QMG211" s="687"/>
      <c r="QMH211" s="167"/>
      <c r="QMI211" s="688"/>
      <c r="QMJ211" s="688"/>
      <c r="QMK211" s="688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86"/>
      <c r="QRH211" s="686"/>
      <c r="QRI211" s="686"/>
      <c r="QRJ211" s="687"/>
      <c r="QRK211" s="167"/>
      <c r="QRL211" s="688"/>
      <c r="QRM211" s="688"/>
      <c r="QRN211" s="688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86"/>
      <c r="QWK211" s="686"/>
      <c r="QWL211" s="686"/>
      <c r="QWM211" s="687"/>
      <c r="QWN211" s="167"/>
      <c r="QWO211" s="688"/>
      <c r="QWP211" s="688"/>
      <c r="QWQ211" s="688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86"/>
      <c r="RBN211" s="686"/>
      <c r="RBO211" s="686"/>
      <c r="RBP211" s="687"/>
      <c r="RBQ211" s="167"/>
      <c r="RBR211" s="688"/>
      <c r="RBS211" s="688"/>
      <c r="RBT211" s="688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86"/>
      <c r="RGQ211" s="686"/>
      <c r="RGR211" s="686"/>
      <c r="RGS211" s="687"/>
      <c r="RGT211" s="167"/>
      <c r="RGU211" s="688"/>
      <c r="RGV211" s="688"/>
      <c r="RGW211" s="688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86"/>
      <c r="RLT211" s="686"/>
      <c r="RLU211" s="686"/>
      <c r="RLV211" s="687"/>
      <c r="RLW211" s="167"/>
      <c r="RLX211" s="688"/>
      <c r="RLY211" s="688"/>
      <c r="RLZ211" s="688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86"/>
      <c r="RQW211" s="686"/>
      <c r="RQX211" s="686"/>
      <c r="RQY211" s="687"/>
      <c r="RQZ211" s="167"/>
      <c r="RRA211" s="688"/>
      <c r="RRB211" s="688"/>
      <c r="RRC211" s="688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86"/>
      <c r="RVZ211" s="686"/>
      <c r="RWA211" s="686"/>
      <c r="RWB211" s="687"/>
      <c r="RWC211" s="167"/>
      <c r="RWD211" s="688"/>
      <c r="RWE211" s="688"/>
      <c r="RWF211" s="688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86"/>
      <c r="SBC211" s="686"/>
      <c r="SBD211" s="686"/>
      <c r="SBE211" s="687"/>
      <c r="SBF211" s="167"/>
      <c r="SBG211" s="688"/>
      <c r="SBH211" s="688"/>
      <c r="SBI211" s="688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86"/>
      <c r="SGF211" s="686"/>
      <c r="SGG211" s="686"/>
      <c r="SGH211" s="687"/>
      <c r="SGI211" s="167"/>
      <c r="SGJ211" s="688"/>
      <c r="SGK211" s="688"/>
      <c r="SGL211" s="688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86"/>
      <c r="SLI211" s="686"/>
      <c r="SLJ211" s="686"/>
      <c r="SLK211" s="687"/>
      <c r="SLL211" s="167"/>
      <c r="SLM211" s="688"/>
      <c r="SLN211" s="688"/>
      <c r="SLO211" s="688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86"/>
      <c r="SQL211" s="686"/>
      <c r="SQM211" s="686"/>
      <c r="SQN211" s="687"/>
      <c r="SQO211" s="167"/>
      <c r="SQP211" s="688"/>
      <c r="SQQ211" s="688"/>
      <c r="SQR211" s="688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86"/>
      <c r="SVO211" s="686"/>
      <c r="SVP211" s="686"/>
      <c r="SVQ211" s="687"/>
      <c r="SVR211" s="167"/>
      <c r="SVS211" s="688"/>
      <c r="SVT211" s="688"/>
      <c r="SVU211" s="688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86"/>
      <c r="TAR211" s="686"/>
      <c r="TAS211" s="686"/>
      <c r="TAT211" s="687"/>
      <c r="TAU211" s="167"/>
      <c r="TAV211" s="688"/>
      <c r="TAW211" s="688"/>
      <c r="TAX211" s="688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86"/>
      <c r="TFU211" s="686"/>
      <c r="TFV211" s="686"/>
      <c r="TFW211" s="687"/>
      <c r="TFX211" s="167"/>
      <c r="TFY211" s="688"/>
      <c r="TFZ211" s="688"/>
      <c r="TGA211" s="688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86"/>
      <c r="TKX211" s="686"/>
      <c r="TKY211" s="686"/>
      <c r="TKZ211" s="687"/>
      <c r="TLA211" s="167"/>
      <c r="TLB211" s="688"/>
      <c r="TLC211" s="688"/>
      <c r="TLD211" s="688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86"/>
      <c r="TQA211" s="686"/>
      <c r="TQB211" s="686"/>
      <c r="TQC211" s="687"/>
      <c r="TQD211" s="167"/>
      <c r="TQE211" s="688"/>
      <c r="TQF211" s="688"/>
      <c r="TQG211" s="688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86"/>
      <c r="TVD211" s="686"/>
      <c r="TVE211" s="686"/>
      <c r="TVF211" s="687"/>
      <c r="TVG211" s="167"/>
      <c r="TVH211" s="688"/>
      <c r="TVI211" s="688"/>
      <c r="TVJ211" s="688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86"/>
      <c r="UAG211" s="686"/>
      <c r="UAH211" s="686"/>
      <c r="UAI211" s="687"/>
      <c r="UAJ211" s="167"/>
      <c r="UAK211" s="688"/>
      <c r="UAL211" s="688"/>
      <c r="UAM211" s="688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86"/>
      <c r="UFJ211" s="686"/>
      <c r="UFK211" s="686"/>
      <c r="UFL211" s="687"/>
      <c r="UFM211" s="167"/>
      <c r="UFN211" s="688"/>
      <c r="UFO211" s="688"/>
      <c r="UFP211" s="688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86"/>
      <c r="UKM211" s="686"/>
      <c r="UKN211" s="686"/>
      <c r="UKO211" s="687"/>
      <c r="UKP211" s="167"/>
      <c r="UKQ211" s="688"/>
      <c r="UKR211" s="688"/>
      <c r="UKS211" s="688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86"/>
      <c r="UPP211" s="686"/>
      <c r="UPQ211" s="686"/>
      <c r="UPR211" s="687"/>
      <c r="UPS211" s="167"/>
      <c r="UPT211" s="688"/>
      <c r="UPU211" s="688"/>
      <c r="UPV211" s="688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86"/>
      <c r="UUS211" s="686"/>
      <c r="UUT211" s="686"/>
      <c r="UUU211" s="687"/>
      <c r="UUV211" s="167"/>
      <c r="UUW211" s="688"/>
      <c r="UUX211" s="688"/>
      <c r="UUY211" s="688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86"/>
      <c r="UZV211" s="686"/>
      <c r="UZW211" s="686"/>
      <c r="UZX211" s="687"/>
      <c r="UZY211" s="167"/>
      <c r="UZZ211" s="688"/>
      <c r="VAA211" s="688"/>
      <c r="VAB211" s="688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86"/>
      <c r="VEY211" s="686"/>
      <c r="VEZ211" s="686"/>
      <c r="VFA211" s="687"/>
      <c r="VFB211" s="167"/>
      <c r="VFC211" s="688"/>
      <c r="VFD211" s="688"/>
      <c r="VFE211" s="688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86"/>
      <c r="VKB211" s="686"/>
      <c r="VKC211" s="686"/>
      <c r="VKD211" s="687"/>
      <c r="VKE211" s="167"/>
      <c r="VKF211" s="688"/>
      <c r="VKG211" s="688"/>
      <c r="VKH211" s="688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86"/>
      <c r="VPE211" s="686"/>
      <c r="VPF211" s="686"/>
      <c r="VPG211" s="687"/>
      <c r="VPH211" s="167"/>
      <c r="VPI211" s="688"/>
      <c r="VPJ211" s="688"/>
      <c r="VPK211" s="688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86"/>
      <c r="VUH211" s="686"/>
      <c r="VUI211" s="686"/>
      <c r="VUJ211" s="687"/>
      <c r="VUK211" s="167"/>
      <c r="VUL211" s="688"/>
      <c r="VUM211" s="688"/>
      <c r="VUN211" s="688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86"/>
      <c r="VZK211" s="686"/>
      <c r="VZL211" s="686"/>
      <c r="VZM211" s="687"/>
      <c r="VZN211" s="167"/>
      <c r="VZO211" s="688"/>
      <c r="VZP211" s="688"/>
      <c r="VZQ211" s="688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86"/>
      <c r="WEN211" s="686"/>
      <c r="WEO211" s="686"/>
      <c r="WEP211" s="687"/>
      <c r="WEQ211" s="167"/>
      <c r="WER211" s="688"/>
      <c r="WES211" s="688"/>
      <c r="WET211" s="688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86"/>
      <c r="WJQ211" s="686"/>
      <c r="WJR211" s="686"/>
      <c r="WJS211" s="687"/>
      <c r="WJT211" s="167"/>
      <c r="WJU211" s="688"/>
      <c r="WJV211" s="688"/>
      <c r="WJW211" s="688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86"/>
      <c r="WOT211" s="686"/>
      <c r="WOU211" s="686"/>
      <c r="WOV211" s="687"/>
      <c r="WOW211" s="167"/>
      <c r="WOX211" s="688"/>
      <c r="WOY211" s="688"/>
      <c r="WOZ211" s="688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86"/>
      <c r="WTW211" s="686"/>
      <c r="WTX211" s="686"/>
      <c r="WTY211" s="687"/>
      <c r="WTZ211" s="167"/>
      <c r="WUA211" s="688"/>
      <c r="WUB211" s="688"/>
      <c r="WUC211" s="688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86"/>
      <c r="WYZ211" s="686"/>
      <c r="WZA211" s="686"/>
      <c r="WZB211" s="687"/>
      <c r="WZC211" s="167"/>
      <c r="WZD211" s="688"/>
      <c r="WZE211" s="688"/>
      <c r="WZF211" s="688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86"/>
      <c r="XEC211" s="686"/>
      <c r="XED211" s="686"/>
      <c r="XEE211" s="687"/>
      <c r="XEF211" s="167"/>
      <c r="XEG211" s="688"/>
      <c r="XEH211" s="688"/>
      <c r="XEI211" s="688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21">
        <v>13</v>
      </c>
      <c r="B212" s="535" t="s">
        <v>2002</v>
      </c>
      <c r="C212" s="563" t="s">
        <v>2003</v>
      </c>
      <c r="D212" s="564" t="s">
        <v>2670</v>
      </c>
      <c r="E212" s="536">
        <v>6</v>
      </c>
      <c r="F212" s="171">
        <v>3</v>
      </c>
      <c r="G212" s="229"/>
      <c r="H212" s="230"/>
      <c r="I212" s="170"/>
      <c r="J212" s="171">
        <v>3</v>
      </c>
      <c r="K212" s="229"/>
      <c r="L212" s="230"/>
      <c r="M212" s="170"/>
      <c r="N212" s="171">
        <v>3</v>
      </c>
      <c r="O212" s="229"/>
      <c r="P212" s="230"/>
      <c r="Q212" s="170"/>
      <c r="R212" s="171">
        <v>3</v>
      </c>
      <c r="S212" s="229"/>
      <c r="T212" s="230"/>
      <c r="U212" s="170"/>
      <c r="V212" s="171"/>
      <c r="W212" s="229"/>
      <c r="X212" s="230"/>
      <c r="Y212" s="170"/>
      <c r="Z212" s="171">
        <v>3</v>
      </c>
      <c r="AA212" s="229"/>
      <c r="AB212" s="230"/>
      <c r="AC212" s="170"/>
      <c r="AD212" s="171">
        <v>3</v>
      </c>
      <c r="AE212" s="229"/>
      <c r="AF212" s="230"/>
      <c r="AG212" s="170"/>
      <c r="AH212" s="171">
        <v>3</v>
      </c>
      <c r="AI212" s="229"/>
      <c r="AJ212" s="230"/>
      <c r="AK212" s="170"/>
      <c r="AL212" s="171">
        <v>3</v>
      </c>
      <c r="AM212" s="229"/>
      <c r="AN212" s="230"/>
      <c r="AO212" s="170"/>
      <c r="AP212" s="171">
        <v>3</v>
      </c>
      <c r="AQ212" s="229"/>
      <c r="AR212" s="230"/>
      <c r="AS212" s="170"/>
      <c r="AT212" s="171">
        <v>3</v>
      </c>
      <c r="AU212" s="229"/>
      <c r="AV212" s="230"/>
      <c r="AW212" s="170"/>
      <c r="AX212" s="171"/>
      <c r="AY212" s="229"/>
      <c r="AZ212" s="230"/>
      <c r="BA212" s="170"/>
      <c r="BB212" s="171">
        <v>3</v>
      </c>
      <c r="BC212" s="229"/>
      <c r="BD212" s="230"/>
      <c r="BE212" s="170"/>
      <c r="BF212" s="171">
        <v>3</v>
      </c>
      <c r="BG212" s="229"/>
      <c r="BH212" s="230"/>
      <c r="BI212" s="170"/>
      <c r="BJ212" s="171">
        <v>3</v>
      </c>
      <c r="BK212" s="229"/>
      <c r="BL212" s="230"/>
      <c r="BM212" s="170"/>
      <c r="BN212" s="171">
        <v>3</v>
      </c>
      <c r="BO212" s="229"/>
      <c r="BP212" s="230"/>
      <c r="BQ212" s="170"/>
      <c r="BR212" s="171">
        <v>3</v>
      </c>
      <c r="BS212" s="229"/>
      <c r="BT212" s="230"/>
      <c r="BU212" s="170"/>
      <c r="BV212" s="171">
        <v>3</v>
      </c>
      <c r="BW212" s="229"/>
      <c r="BX212" s="230"/>
      <c r="BY212" s="170"/>
      <c r="BZ212" s="171"/>
      <c r="CA212" s="229"/>
      <c r="CB212" s="230"/>
      <c r="CC212" s="170"/>
      <c r="CD212" s="171">
        <v>3</v>
      </c>
      <c r="CE212" s="229"/>
      <c r="CF212" s="230"/>
      <c r="CG212" s="170"/>
      <c r="CH212" s="171">
        <v>3</v>
      </c>
      <c r="CI212" s="229"/>
      <c r="CJ212" s="230"/>
      <c r="CK212" s="170"/>
      <c r="CL212" s="171">
        <v>3</v>
      </c>
      <c r="CM212" s="229"/>
      <c r="CN212" s="230"/>
      <c r="CO212" s="170"/>
      <c r="CP212" s="171">
        <v>3</v>
      </c>
      <c r="CQ212" s="229"/>
      <c r="CR212" s="230"/>
      <c r="CS212" s="170"/>
      <c r="CT212" s="171">
        <v>3</v>
      </c>
      <c r="CU212" s="229"/>
      <c r="CV212" s="230"/>
      <c r="CW212" s="170"/>
      <c r="CX212" s="171">
        <v>3</v>
      </c>
      <c r="CY212" s="229"/>
      <c r="CZ212" s="230"/>
      <c r="DA212" s="170"/>
      <c r="DB212" s="171"/>
      <c r="DC212" s="229"/>
      <c r="DD212" s="230"/>
      <c r="DE212" s="170"/>
      <c r="DF212" s="171">
        <v>3</v>
      </c>
      <c r="DG212" s="229"/>
      <c r="DH212" s="230"/>
      <c r="DI212" s="170"/>
      <c r="DJ212" s="171">
        <v>3</v>
      </c>
      <c r="DK212" s="229"/>
      <c r="DL212" s="230"/>
      <c r="DM212" s="170"/>
      <c r="DN212" s="171">
        <v>3</v>
      </c>
      <c r="DO212" s="229"/>
      <c r="DP212" s="230"/>
      <c r="DQ212" s="170"/>
      <c r="DR212" s="171">
        <v>3</v>
      </c>
      <c r="DS212" s="229"/>
      <c r="DT212" s="230"/>
      <c r="DU212" s="170"/>
      <c r="DV212" s="171">
        <v>3</v>
      </c>
      <c r="DW212" s="229"/>
      <c r="DX212" s="230"/>
      <c r="DY212" s="170"/>
      <c r="DZ212" s="259">
        <f t="shared" si="60"/>
        <v>81</v>
      </c>
      <c r="EA212" s="260">
        <f t="shared" si="61"/>
        <v>0</v>
      </c>
      <c r="EB212" s="260">
        <f t="shared" si="62"/>
        <v>0</v>
      </c>
      <c r="EC212" s="261">
        <f t="shared" si="63"/>
        <v>0</v>
      </c>
      <c r="EE212" s="688"/>
      <c r="EF212" s="688"/>
      <c r="EG212" s="688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86"/>
      <c r="JD212" s="686"/>
      <c r="JE212" s="686"/>
      <c r="JF212" s="687"/>
      <c r="JG212" s="167"/>
      <c r="JH212" s="688"/>
      <c r="JI212" s="688"/>
      <c r="JJ212" s="688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86"/>
      <c r="OG212" s="686"/>
      <c r="OH212" s="686"/>
      <c r="OI212" s="687"/>
      <c r="OJ212" s="167"/>
      <c r="OK212" s="688"/>
      <c r="OL212" s="688"/>
      <c r="OM212" s="688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86"/>
      <c r="TJ212" s="686"/>
      <c r="TK212" s="686"/>
      <c r="TL212" s="687"/>
      <c r="TM212" s="167"/>
      <c r="TN212" s="688"/>
      <c r="TO212" s="688"/>
      <c r="TP212" s="688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86"/>
      <c r="YM212" s="686"/>
      <c r="YN212" s="686"/>
      <c r="YO212" s="687"/>
      <c r="YP212" s="167"/>
      <c r="YQ212" s="688"/>
      <c r="YR212" s="688"/>
      <c r="YS212" s="688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86"/>
      <c r="ADP212" s="686"/>
      <c r="ADQ212" s="686"/>
      <c r="ADR212" s="687"/>
      <c r="ADS212" s="167"/>
      <c r="ADT212" s="688"/>
      <c r="ADU212" s="688"/>
      <c r="ADV212" s="688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86"/>
      <c r="AIS212" s="686"/>
      <c r="AIT212" s="686"/>
      <c r="AIU212" s="687"/>
      <c r="AIV212" s="167"/>
      <c r="AIW212" s="688"/>
      <c r="AIX212" s="688"/>
      <c r="AIY212" s="688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86"/>
      <c r="ANV212" s="686"/>
      <c r="ANW212" s="686"/>
      <c r="ANX212" s="687"/>
      <c r="ANY212" s="167"/>
      <c r="ANZ212" s="688"/>
      <c r="AOA212" s="688"/>
      <c r="AOB212" s="688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86"/>
      <c r="ASY212" s="686"/>
      <c r="ASZ212" s="686"/>
      <c r="ATA212" s="687"/>
      <c r="ATB212" s="167"/>
      <c r="ATC212" s="688"/>
      <c r="ATD212" s="688"/>
      <c r="ATE212" s="688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86"/>
      <c r="AYB212" s="686"/>
      <c r="AYC212" s="686"/>
      <c r="AYD212" s="687"/>
      <c r="AYE212" s="167"/>
      <c r="AYF212" s="688"/>
      <c r="AYG212" s="688"/>
      <c r="AYH212" s="688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86"/>
      <c r="BDE212" s="686"/>
      <c r="BDF212" s="686"/>
      <c r="BDG212" s="687"/>
      <c r="BDH212" s="167"/>
      <c r="BDI212" s="688"/>
      <c r="BDJ212" s="688"/>
      <c r="BDK212" s="688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86"/>
      <c r="BIH212" s="686"/>
      <c r="BII212" s="686"/>
      <c r="BIJ212" s="687"/>
      <c r="BIK212" s="167"/>
      <c r="BIL212" s="688"/>
      <c r="BIM212" s="688"/>
      <c r="BIN212" s="688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86"/>
      <c r="BNK212" s="686"/>
      <c r="BNL212" s="686"/>
      <c r="BNM212" s="687"/>
      <c r="BNN212" s="167"/>
      <c r="BNO212" s="688"/>
      <c r="BNP212" s="688"/>
      <c r="BNQ212" s="688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86"/>
      <c r="BSN212" s="686"/>
      <c r="BSO212" s="686"/>
      <c r="BSP212" s="687"/>
      <c r="BSQ212" s="167"/>
      <c r="BSR212" s="688"/>
      <c r="BSS212" s="688"/>
      <c r="BST212" s="688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86"/>
      <c r="BXQ212" s="686"/>
      <c r="BXR212" s="686"/>
      <c r="BXS212" s="687"/>
      <c r="BXT212" s="167"/>
      <c r="BXU212" s="688"/>
      <c r="BXV212" s="688"/>
      <c r="BXW212" s="688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86"/>
      <c r="CCT212" s="686"/>
      <c r="CCU212" s="686"/>
      <c r="CCV212" s="687"/>
      <c r="CCW212" s="167"/>
      <c r="CCX212" s="688"/>
      <c r="CCY212" s="688"/>
      <c r="CCZ212" s="688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86"/>
      <c r="CHW212" s="686"/>
      <c r="CHX212" s="686"/>
      <c r="CHY212" s="687"/>
      <c r="CHZ212" s="167"/>
      <c r="CIA212" s="688"/>
      <c r="CIB212" s="688"/>
      <c r="CIC212" s="688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86"/>
      <c r="CMZ212" s="686"/>
      <c r="CNA212" s="686"/>
      <c r="CNB212" s="687"/>
      <c r="CNC212" s="167"/>
      <c r="CND212" s="688"/>
      <c r="CNE212" s="688"/>
      <c r="CNF212" s="688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86"/>
      <c r="CSC212" s="686"/>
      <c r="CSD212" s="686"/>
      <c r="CSE212" s="687"/>
      <c r="CSF212" s="167"/>
      <c r="CSG212" s="688"/>
      <c r="CSH212" s="688"/>
      <c r="CSI212" s="688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86"/>
      <c r="CXF212" s="686"/>
      <c r="CXG212" s="686"/>
      <c r="CXH212" s="687"/>
      <c r="CXI212" s="167"/>
      <c r="CXJ212" s="688"/>
      <c r="CXK212" s="688"/>
      <c r="CXL212" s="688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86"/>
      <c r="DCI212" s="686"/>
      <c r="DCJ212" s="686"/>
      <c r="DCK212" s="687"/>
      <c r="DCL212" s="167"/>
      <c r="DCM212" s="688"/>
      <c r="DCN212" s="688"/>
      <c r="DCO212" s="688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86"/>
      <c r="DHL212" s="686"/>
      <c r="DHM212" s="686"/>
      <c r="DHN212" s="687"/>
      <c r="DHO212" s="167"/>
      <c r="DHP212" s="688"/>
      <c r="DHQ212" s="688"/>
      <c r="DHR212" s="688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86"/>
      <c r="DMO212" s="686"/>
      <c r="DMP212" s="686"/>
      <c r="DMQ212" s="687"/>
      <c r="DMR212" s="167"/>
      <c r="DMS212" s="688"/>
      <c r="DMT212" s="688"/>
      <c r="DMU212" s="688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86"/>
      <c r="DRR212" s="686"/>
      <c r="DRS212" s="686"/>
      <c r="DRT212" s="687"/>
      <c r="DRU212" s="167"/>
      <c r="DRV212" s="688"/>
      <c r="DRW212" s="688"/>
      <c r="DRX212" s="688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86"/>
      <c r="DWU212" s="686"/>
      <c r="DWV212" s="686"/>
      <c r="DWW212" s="687"/>
      <c r="DWX212" s="167"/>
      <c r="DWY212" s="688"/>
      <c r="DWZ212" s="688"/>
      <c r="DXA212" s="688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86"/>
      <c r="EBX212" s="686"/>
      <c r="EBY212" s="686"/>
      <c r="EBZ212" s="687"/>
      <c r="ECA212" s="167"/>
      <c r="ECB212" s="688"/>
      <c r="ECC212" s="688"/>
      <c r="ECD212" s="688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86"/>
      <c r="EHA212" s="686"/>
      <c r="EHB212" s="686"/>
      <c r="EHC212" s="687"/>
      <c r="EHD212" s="167"/>
      <c r="EHE212" s="688"/>
      <c r="EHF212" s="688"/>
      <c r="EHG212" s="688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86"/>
      <c r="EMD212" s="686"/>
      <c r="EME212" s="686"/>
      <c r="EMF212" s="687"/>
      <c r="EMG212" s="167"/>
      <c r="EMH212" s="688"/>
      <c r="EMI212" s="688"/>
      <c r="EMJ212" s="688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86"/>
      <c r="ERG212" s="686"/>
      <c r="ERH212" s="686"/>
      <c r="ERI212" s="687"/>
      <c r="ERJ212" s="167"/>
      <c r="ERK212" s="688"/>
      <c r="ERL212" s="688"/>
      <c r="ERM212" s="688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86"/>
      <c r="EWJ212" s="686"/>
      <c r="EWK212" s="686"/>
      <c r="EWL212" s="687"/>
      <c r="EWM212" s="167"/>
      <c r="EWN212" s="688"/>
      <c r="EWO212" s="688"/>
      <c r="EWP212" s="688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86"/>
      <c r="FBM212" s="686"/>
      <c r="FBN212" s="686"/>
      <c r="FBO212" s="687"/>
      <c r="FBP212" s="167"/>
      <c r="FBQ212" s="688"/>
      <c r="FBR212" s="688"/>
      <c r="FBS212" s="688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86"/>
      <c r="FGP212" s="686"/>
      <c r="FGQ212" s="686"/>
      <c r="FGR212" s="687"/>
      <c r="FGS212" s="167"/>
      <c r="FGT212" s="688"/>
      <c r="FGU212" s="688"/>
      <c r="FGV212" s="688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86"/>
      <c r="FLS212" s="686"/>
      <c r="FLT212" s="686"/>
      <c r="FLU212" s="687"/>
      <c r="FLV212" s="167"/>
      <c r="FLW212" s="688"/>
      <c r="FLX212" s="688"/>
      <c r="FLY212" s="688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86"/>
      <c r="FQV212" s="686"/>
      <c r="FQW212" s="686"/>
      <c r="FQX212" s="687"/>
      <c r="FQY212" s="167"/>
      <c r="FQZ212" s="688"/>
      <c r="FRA212" s="688"/>
      <c r="FRB212" s="688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86"/>
      <c r="FVY212" s="686"/>
      <c r="FVZ212" s="686"/>
      <c r="FWA212" s="687"/>
      <c r="FWB212" s="167"/>
      <c r="FWC212" s="688"/>
      <c r="FWD212" s="688"/>
      <c r="FWE212" s="688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86"/>
      <c r="GBB212" s="686"/>
      <c r="GBC212" s="686"/>
      <c r="GBD212" s="687"/>
      <c r="GBE212" s="167"/>
      <c r="GBF212" s="688"/>
      <c r="GBG212" s="688"/>
      <c r="GBH212" s="688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86"/>
      <c r="GGE212" s="686"/>
      <c r="GGF212" s="686"/>
      <c r="GGG212" s="687"/>
      <c r="GGH212" s="167"/>
      <c r="GGI212" s="688"/>
      <c r="GGJ212" s="688"/>
      <c r="GGK212" s="688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86"/>
      <c r="GLH212" s="686"/>
      <c r="GLI212" s="686"/>
      <c r="GLJ212" s="687"/>
      <c r="GLK212" s="167"/>
      <c r="GLL212" s="688"/>
      <c r="GLM212" s="688"/>
      <c r="GLN212" s="688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86"/>
      <c r="GQK212" s="686"/>
      <c r="GQL212" s="686"/>
      <c r="GQM212" s="687"/>
      <c r="GQN212" s="167"/>
      <c r="GQO212" s="688"/>
      <c r="GQP212" s="688"/>
      <c r="GQQ212" s="688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86"/>
      <c r="GVN212" s="686"/>
      <c r="GVO212" s="686"/>
      <c r="GVP212" s="687"/>
      <c r="GVQ212" s="167"/>
      <c r="GVR212" s="688"/>
      <c r="GVS212" s="688"/>
      <c r="GVT212" s="688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86"/>
      <c r="HAQ212" s="686"/>
      <c r="HAR212" s="686"/>
      <c r="HAS212" s="687"/>
      <c r="HAT212" s="167"/>
      <c r="HAU212" s="688"/>
      <c r="HAV212" s="688"/>
      <c r="HAW212" s="688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86"/>
      <c r="HFT212" s="686"/>
      <c r="HFU212" s="686"/>
      <c r="HFV212" s="687"/>
      <c r="HFW212" s="167"/>
      <c r="HFX212" s="688"/>
      <c r="HFY212" s="688"/>
      <c r="HFZ212" s="688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86"/>
      <c r="HKW212" s="686"/>
      <c r="HKX212" s="686"/>
      <c r="HKY212" s="687"/>
      <c r="HKZ212" s="167"/>
      <c r="HLA212" s="688"/>
      <c r="HLB212" s="688"/>
      <c r="HLC212" s="688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86"/>
      <c r="HPZ212" s="686"/>
      <c r="HQA212" s="686"/>
      <c r="HQB212" s="687"/>
      <c r="HQC212" s="167"/>
      <c r="HQD212" s="688"/>
      <c r="HQE212" s="688"/>
      <c r="HQF212" s="688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86"/>
      <c r="HVC212" s="686"/>
      <c r="HVD212" s="686"/>
      <c r="HVE212" s="687"/>
      <c r="HVF212" s="167"/>
      <c r="HVG212" s="688"/>
      <c r="HVH212" s="688"/>
      <c r="HVI212" s="688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86"/>
      <c r="IAF212" s="686"/>
      <c r="IAG212" s="686"/>
      <c r="IAH212" s="687"/>
      <c r="IAI212" s="167"/>
      <c r="IAJ212" s="688"/>
      <c r="IAK212" s="688"/>
      <c r="IAL212" s="688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86"/>
      <c r="IFI212" s="686"/>
      <c r="IFJ212" s="686"/>
      <c r="IFK212" s="687"/>
      <c r="IFL212" s="167"/>
      <c r="IFM212" s="688"/>
      <c r="IFN212" s="688"/>
      <c r="IFO212" s="688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86"/>
      <c r="IKL212" s="686"/>
      <c r="IKM212" s="686"/>
      <c r="IKN212" s="687"/>
      <c r="IKO212" s="167"/>
      <c r="IKP212" s="688"/>
      <c r="IKQ212" s="688"/>
      <c r="IKR212" s="688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86"/>
      <c r="IPO212" s="686"/>
      <c r="IPP212" s="686"/>
      <c r="IPQ212" s="687"/>
      <c r="IPR212" s="167"/>
      <c r="IPS212" s="688"/>
      <c r="IPT212" s="688"/>
      <c r="IPU212" s="688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86"/>
      <c r="IUR212" s="686"/>
      <c r="IUS212" s="686"/>
      <c r="IUT212" s="687"/>
      <c r="IUU212" s="167"/>
      <c r="IUV212" s="688"/>
      <c r="IUW212" s="688"/>
      <c r="IUX212" s="688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86"/>
      <c r="IZU212" s="686"/>
      <c r="IZV212" s="686"/>
      <c r="IZW212" s="687"/>
      <c r="IZX212" s="167"/>
      <c r="IZY212" s="688"/>
      <c r="IZZ212" s="688"/>
      <c r="JAA212" s="688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86"/>
      <c r="JEX212" s="686"/>
      <c r="JEY212" s="686"/>
      <c r="JEZ212" s="687"/>
      <c r="JFA212" s="167"/>
      <c r="JFB212" s="688"/>
      <c r="JFC212" s="688"/>
      <c r="JFD212" s="688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86"/>
      <c r="JKA212" s="686"/>
      <c r="JKB212" s="686"/>
      <c r="JKC212" s="687"/>
      <c r="JKD212" s="167"/>
      <c r="JKE212" s="688"/>
      <c r="JKF212" s="688"/>
      <c r="JKG212" s="688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86"/>
      <c r="JPD212" s="686"/>
      <c r="JPE212" s="686"/>
      <c r="JPF212" s="687"/>
      <c r="JPG212" s="167"/>
      <c r="JPH212" s="688"/>
      <c r="JPI212" s="688"/>
      <c r="JPJ212" s="688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86"/>
      <c r="JUG212" s="686"/>
      <c r="JUH212" s="686"/>
      <c r="JUI212" s="687"/>
      <c r="JUJ212" s="167"/>
      <c r="JUK212" s="688"/>
      <c r="JUL212" s="688"/>
      <c r="JUM212" s="688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86"/>
      <c r="JZJ212" s="686"/>
      <c r="JZK212" s="686"/>
      <c r="JZL212" s="687"/>
      <c r="JZM212" s="167"/>
      <c r="JZN212" s="688"/>
      <c r="JZO212" s="688"/>
      <c r="JZP212" s="688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86"/>
      <c r="KEM212" s="686"/>
      <c r="KEN212" s="686"/>
      <c r="KEO212" s="687"/>
      <c r="KEP212" s="167"/>
      <c r="KEQ212" s="688"/>
      <c r="KER212" s="688"/>
      <c r="KES212" s="688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86"/>
      <c r="KJP212" s="686"/>
      <c r="KJQ212" s="686"/>
      <c r="KJR212" s="687"/>
      <c r="KJS212" s="167"/>
      <c r="KJT212" s="688"/>
      <c r="KJU212" s="688"/>
      <c r="KJV212" s="688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86"/>
      <c r="KOS212" s="686"/>
      <c r="KOT212" s="686"/>
      <c r="KOU212" s="687"/>
      <c r="KOV212" s="167"/>
      <c r="KOW212" s="688"/>
      <c r="KOX212" s="688"/>
      <c r="KOY212" s="688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86"/>
      <c r="KTV212" s="686"/>
      <c r="KTW212" s="686"/>
      <c r="KTX212" s="687"/>
      <c r="KTY212" s="167"/>
      <c r="KTZ212" s="688"/>
      <c r="KUA212" s="688"/>
      <c r="KUB212" s="688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86"/>
      <c r="KYY212" s="686"/>
      <c r="KYZ212" s="686"/>
      <c r="KZA212" s="687"/>
      <c r="KZB212" s="167"/>
      <c r="KZC212" s="688"/>
      <c r="KZD212" s="688"/>
      <c r="KZE212" s="688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86"/>
      <c r="LEB212" s="686"/>
      <c r="LEC212" s="686"/>
      <c r="LED212" s="687"/>
      <c r="LEE212" s="167"/>
      <c r="LEF212" s="688"/>
      <c r="LEG212" s="688"/>
      <c r="LEH212" s="688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86"/>
      <c r="LJE212" s="686"/>
      <c r="LJF212" s="686"/>
      <c r="LJG212" s="687"/>
      <c r="LJH212" s="167"/>
      <c r="LJI212" s="688"/>
      <c r="LJJ212" s="688"/>
      <c r="LJK212" s="688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86"/>
      <c r="LOH212" s="686"/>
      <c r="LOI212" s="686"/>
      <c r="LOJ212" s="687"/>
      <c r="LOK212" s="167"/>
      <c r="LOL212" s="688"/>
      <c r="LOM212" s="688"/>
      <c r="LON212" s="688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86"/>
      <c r="LTK212" s="686"/>
      <c r="LTL212" s="686"/>
      <c r="LTM212" s="687"/>
      <c r="LTN212" s="167"/>
      <c r="LTO212" s="688"/>
      <c r="LTP212" s="688"/>
      <c r="LTQ212" s="688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86"/>
      <c r="LYN212" s="686"/>
      <c r="LYO212" s="686"/>
      <c r="LYP212" s="687"/>
      <c r="LYQ212" s="167"/>
      <c r="LYR212" s="688"/>
      <c r="LYS212" s="688"/>
      <c r="LYT212" s="688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86"/>
      <c r="MDQ212" s="686"/>
      <c r="MDR212" s="686"/>
      <c r="MDS212" s="687"/>
      <c r="MDT212" s="167"/>
      <c r="MDU212" s="688"/>
      <c r="MDV212" s="688"/>
      <c r="MDW212" s="688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86"/>
      <c r="MIT212" s="686"/>
      <c r="MIU212" s="686"/>
      <c r="MIV212" s="687"/>
      <c r="MIW212" s="167"/>
      <c r="MIX212" s="688"/>
      <c r="MIY212" s="688"/>
      <c r="MIZ212" s="688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86"/>
      <c r="MNW212" s="686"/>
      <c r="MNX212" s="686"/>
      <c r="MNY212" s="687"/>
      <c r="MNZ212" s="167"/>
      <c r="MOA212" s="688"/>
      <c r="MOB212" s="688"/>
      <c r="MOC212" s="688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86"/>
      <c r="MSZ212" s="686"/>
      <c r="MTA212" s="686"/>
      <c r="MTB212" s="687"/>
      <c r="MTC212" s="167"/>
      <c r="MTD212" s="688"/>
      <c r="MTE212" s="688"/>
      <c r="MTF212" s="688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86"/>
      <c r="MYC212" s="686"/>
      <c r="MYD212" s="686"/>
      <c r="MYE212" s="687"/>
      <c r="MYF212" s="167"/>
      <c r="MYG212" s="688"/>
      <c r="MYH212" s="688"/>
      <c r="MYI212" s="688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86"/>
      <c r="NDF212" s="686"/>
      <c r="NDG212" s="686"/>
      <c r="NDH212" s="687"/>
      <c r="NDI212" s="167"/>
      <c r="NDJ212" s="688"/>
      <c r="NDK212" s="688"/>
      <c r="NDL212" s="688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86"/>
      <c r="NII212" s="686"/>
      <c r="NIJ212" s="686"/>
      <c r="NIK212" s="687"/>
      <c r="NIL212" s="167"/>
      <c r="NIM212" s="688"/>
      <c r="NIN212" s="688"/>
      <c r="NIO212" s="688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86"/>
      <c r="NNL212" s="686"/>
      <c r="NNM212" s="686"/>
      <c r="NNN212" s="687"/>
      <c r="NNO212" s="167"/>
      <c r="NNP212" s="688"/>
      <c r="NNQ212" s="688"/>
      <c r="NNR212" s="688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86"/>
      <c r="NSO212" s="686"/>
      <c r="NSP212" s="686"/>
      <c r="NSQ212" s="687"/>
      <c r="NSR212" s="167"/>
      <c r="NSS212" s="688"/>
      <c r="NST212" s="688"/>
      <c r="NSU212" s="688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86"/>
      <c r="NXR212" s="686"/>
      <c r="NXS212" s="686"/>
      <c r="NXT212" s="687"/>
      <c r="NXU212" s="167"/>
      <c r="NXV212" s="688"/>
      <c r="NXW212" s="688"/>
      <c r="NXX212" s="688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86"/>
      <c r="OCU212" s="686"/>
      <c r="OCV212" s="686"/>
      <c r="OCW212" s="687"/>
      <c r="OCX212" s="167"/>
      <c r="OCY212" s="688"/>
      <c r="OCZ212" s="688"/>
      <c r="ODA212" s="688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86"/>
      <c r="OHX212" s="686"/>
      <c r="OHY212" s="686"/>
      <c r="OHZ212" s="687"/>
      <c r="OIA212" s="167"/>
      <c r="OIB212" s="688"/>
      <c r="OIC212" s="688"/>
      <c r="OID212" s="688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86"/>
      <c r="ONA212" s="686"/>
      <c r="ONB212" s="686"/>
      <c r="ONC212" s="687"/>
      <c r="OND212" s="167"/>
      <c r="ONE212" s="688"/>
      <c r="ONF212" s="688"/>
      <c r="ONG212" s="688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86"/>
      <c r="OSD212" s="686"/>
      <c r="OSE212" s="686"/>
      <c r="OSF212" s="687"/>
      <c r="OSG212" s="167"/>
      <c r="OSH212" s="688"/>
      <c r="OSI212" s="688"/>
      <c r="OSJ212" s="688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86"/>
      <c r="OXG212" s="686"/>
      <c r="OXH212" s="686"/>
      <c r="OXI212" s="687"/>
      <c r="OXJ212" s="167"/>
      <c r="OXK212" s="688"/>
      <c r="OXL212" s="688"/>
      <c r="OXM212" s="688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86"/>
      <c r="PCJ212" s="686"/>
      <c r="PCK212" s="686"/>
      <c r="PCL212" s="687"/>
      <c r="PCM212" s="167"/>
      <c r="PCN212" s="688"/>
      <c r="PCO212" s="688"/>
      <c r="PCP212" s="688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86"/>
      <c r="PHM212" s="686"/>
      <c r="PHN212" s="686"/>
      <c r="PHO212" s="687"/>
      <c r="PHP212" s="167"/>
      <c r="PHQ212" s="688"/>
      <c r="PHR212" s="688"/>
      <c r="PHS212" s="688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86"/>
      <c r="PMP212" s="686"/>
      <c r="PMQ212" s="686"/>
      <c r="PMR212" s="687"/>
      <c r="PMS212" s="167"/>
      <c r="PMT212" s="688"/>
      <c r="PMU212" s="688"/>
      <c r="PMV212" s="688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86"/>
      <c r="PRS212" s="686"/>
      <c r="PRT212" s="686"/>
      <c r="PRU212" s="687"/>
      <c r="PRV212" s="167"/>
      <c r="PRW212" s="688"/>
      <c r="PRX212" s="688"/>
      <c r="PRY212" s="688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86"/>
      <c r="PWV212" s="686"/>
      <c r="PWW212" s="686"/>
      <c r="PWX212" s="687"/>
      <c r="PWY212" s="167"/>
      <c r="PWZ212" s="688"/>
      <c r="PXA212" s="688"/>
      <c r="PXB212" s="688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86"/>
      <c r="QBY212" s="686"/>
      <c r="QBZ212" s="686"/>
      <c r="QCA212" s="687"/>
      <c r="QCB212" s="167"/>
      <c r="QCC212" s="688"/>
      <c r="QCD212" s="688"/>
      <c r="QCE212" s="688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86"/>
      <c r="QHB212" s="686"/>
      <c r="QHC212" s="686"/>
      <c r="QHD212" s="687"/>
      <c r="QHE212" s="167"/>
      <c r="QHF212" s="688"/>
      <c r="QHG212" s="688"/>
      <c r="QHH212" s="688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86"/>
      <c r="QME212" s="686"/>
      <c r="QMF212" s="686"/>
      <c r="QMG212" s="687"/>
      <c r="QMH212" s="167"/>
      <c r="QMI212" s="688"/>
      <c r="QMJ212" s="688"/>
      <c r="QMK212" s="688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86"/>
      <c r="QRH212" s="686"/>
      <c r="QRI212" s="686"/>
      <c r="QRJ212" s="687"/>
      <c r="QRK212" s="167"/>
      <c r="QRL212" s="688"/>
      <c r="QRM212" s="688"/>
      <c r="QRN212" s="688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86"/>
      <c r="QWK212" s="686"/>
      <c r="QWL212" s="686"/>
      <c r="QWM212" s="687"/>
      <c r="QWN212" s="167"/>
      <c r="QWO212" s="688"/>
      <c r="QWP212" s="688"/>
      <c r="QWQ212" s="688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86"/>
      <c r="RBN212" s="686"/>
      <c r="RBO212" s="686"/>
      <c r="RBP212" s="687"/>
      <c r="RBQ212" s="167"/>
      <c r="RBR212" s="688"/>
      <c r="RBS212" s="688"/>
      <c r="RBT212" s="688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86"/>
      <c r="RGQ212" s="686"/>
      <c r="RGR212" s="686"/>
      <c r="RGS212" s="687"/>
      <c r="RGT212" s="167"/>
      <c r="RGU212" s="688"/>
      <c r="RGV212" s="688"/>
      <c r="RGW212" s="688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86"/>
      <c r="RLT212" s="686"/>
      <c r="RLU212" s="686"/>
      <c r="RLV212" s="687"/>
      <c r="RLW212" s="167"/>
      <c r="RLX212" s="688"/>
      <c r="RLY212" s="688"/>
      <c r="RLZ212" s="688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86"/>
      <c r="RQW212" s="686"/>
      <c r="RQX212" s="686"/>
      <c r="RQY212" s="687"/>
      <c r="RQZ212" s="167"/>
      <c r="RRA212" s="688"/>
      <c r="RRB212" s="688"/>
      <c r="RRC212" s="688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86"/>
      <c r="RVZ212" s="686"/>
      <c r="RWA212" s="686"/>
      <c r="RWB212" s="687"/>
      <c r="RWC212" s="167"/>
      <c r="RWD212" s="688"/>
      <c r="RWE212" s="688"/>
      <c r="RWF212" s="688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86"/>
      <c r="SBC212" s="686"/>
      <c r="SBD212" s="686"/>
      <c r="SBE212" s="687"/>
      <c r="SBF212" s="167"/>
      <c r="SBG212" s="688"/>
      <c r="SBH212" s="688"/>
      <c r="SBI212" s="688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86"/>
      <c r="SGF212" s="686"/>
      <c r="SGG212" s="686"/>
      <c r="SGH212" s="687"/>
      <c r="SGI212" s="167"/>
      <c r="SGJ212" s="688"/>
      <c r="SGK212" s="688"/>
      <c r="SGL212" s="688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86"/>
      <c r="SLI212" s="686"/>
      <c r="SLJ212" s="686"/>
      <c r="SLK212" s="687"/>
      <c r="SLL212" s="167"/>
      <c r="SLM212" s="688"/>
      <c r="SLN212" s="688"/>
      <c r="SLO212" s="688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86"/>
      <c r="SQL212" s="686"/>
      <c r="SQM212" s="686"/>
      <c r="SQN212" s="687"/>
      <c r="SQO212" s="167"/>
      <c r="SQP212" s="688"/>
      <c r="SQQ212" s="688"/>
      <c r="SQR212" s="688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86"/>
      <c r="SVO212" s="686"/>
      <c r="SVP212" s="686"/>
      <c r="SVQ212" s="687"/>
      <c r="SVR212" s="167"/>
      <c r="SVS212" s="688"/>
      <c r="SVT212" s="688"/>
      <c r="SVU212" s="688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86"/>
      <c r="TAR212" s="686"/>
      <c r="TAS212" s="686"/>
      <c r="TAT212" s="687"/>
      <c r="TAU212" s="167"/>
      <c r="TAV212" s="688"/>
      <c r="TAW212" s="688"/>
      <c r="TAX212" s="688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86"/>
      <c r="TFU212" s="686"/>
      <c r="TFV212" s="686"/>
      <c r="TFW212" s="687"/>
      <c r="TFX212" s="167"/>
      <c r="TFY212" s="688"/>
      <c r="TFZ212" s="688"/>
      <c r="TGA212" s="688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86"/>
      <c r="TKX212" s="686"/>
      <c r="TKY212" s="686"/>
      <c r="TKZ212" s="687"/>
      <c r="TLA212" s="167"/>
      <c r="TLB212" s="688"/>
      <c r="TLC212" s="688"/>
      <c r="TLD212" s="688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86"/>
      <c r="TQA212" s="686"/>
      <c r="TQB212" s="686"/>
      <c r="TQC212" s="687"/>
      <c r="TQD212" s="167"/>
      <c r="TQE212" s="688"/>
      <c r="TQF212" s="688"/>
      <c r="TQG212" s="688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86"/>
      <c r="TVD212" s="686"/>
      <c r="TVE212" s="686"/>
      <c r="TVF212" s="687"/>
      <c r="TVG212" s="167"/>
      <c r="TVH212" s="688"/>
      <c r="TVI212" s="688"/>
      <c r="TVJ212" s="688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86"/>
      <c r="UAG212" s="686"/>
      <c r="UAH212" s="686"/>
      <c r="UAI212" s="687"/>
      <c r="UAJ212" s="167"/>
      <c r="UAK212" s="688"/>
      <c r="UAL212" s="688"/>
      <c r="UAM212" s="688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86"/>
      <c r="UFJ212" s="686"/>
      <c r="UFK212" s="686"/>
      <c r="UFL212" s="687"/>
      <c r="UFM212" s="167"/>
      <c r="UFN212" s="688"/>
      <c r="UFO212" s="688"/>
      <c r="UFP212" s="688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86"/>
      <c r="UKM212" s="686"/>
      <c r="UKN212" s="686"/>
      <c r="UKO212" s="687"/>
      <c r="UKP212" s="167"/>
      <c r="UKQ212" s="688"/>
      <c r="UKR212" s="688"/>
      <c r="UKS212" s="688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86"/>
      <c r="UPP212" s="686"/>
      <c r="UPQ212" s="686"/>
      <c r="UPR212" s="687"/>
      <c r="UPS212" s="167"/>
      <c r="UPT212" s="688"/>
      <c r="UPU212" s="688"/>
      <c r="UPV212" s="688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86"/>
      <c r="UUS212" s="686"/>
      <c r="UUT212" s="686"/>
      <c r="UUU212" s="687"/>
      <c r="UUV212" s="167"/>
      <c r="UUW212" s="688"/>
      <c r="UUX212" s="688"/>
      <c r="UUY212" s="688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86"/>
      <c r="UZV212" s="686"/>
      <c r="UZW212" s="686"/>
      <c r="UZX212" s="687"/>
      <c r="UZY212" s="167"/>
      <c r="UZZ212" s="688"/>
      <c r="VAA212" s="688"/>
      <c r="VAB212" s="688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86"/>
      <c r="VEY212" s="686"/>
      <c r="VEZ212" s="686"/>
      <c r="VFA212" s="687"/>
      <c r="VFB212" s="167"/>
      <c r="VFC212" s="688"/>
      <c r="VFD212" s="688"/>
      <c r="VFE212" s="688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86"/>
      <c r="VKB212" s="686"/>
      <c r="VKC212" s="686"/>
      <c r="VKD212" s="687"/>
      <c r="VKE212" s="167"/>
      <c r="VKF212" s="688"/>
      <c r="VKG212" s="688"/>
      <c r="VKH212" s="688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86"/>
      <c r="VPE212" s="686"/>
      <c r="VPF212" s="686"/>
      <c r="VPG212" s="687"/>
      <c r="VPH212" s="167"/>
      <c r="VPI212" s="688"/>
      <c r="VPJ212" s="688"/>
      <c r="VPK212" s="688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86"/>
      <c r="VUH212" s="686"/>
      <c r="VUI212" s="686"/>
      <c r="VUJ212" s="687"/>
      <c r="VUK212" s="167"/>
      <c r="VUL212" s="688"/>
      <c r="VUM212" s="688"/>
      <c r="VUN212" s="688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86"/>
      <c r="VZK212" s="686"/>
      <c r="VZL212" s="686"/>
      <c r="VZM212" s="687"/>
      <c r="VZN212" s="167"/>
      <c r="VZO212" s="688"/>
      <c r="VZP212" s="688"/>
      <c r="VZQ212" s="688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86"/>
      <c r="WEN212" s="686"/>
      <c r="WEO212" s="686"/>
      <c r="WEP212" s="687"/>
      <c r="WEQ212" s="167"/>
      <c r="WER212" s="688"/>
      <c r="WES212" s="688"/>
      <c r="WET212" s="688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86"/>
      <c r="WJQ212" s="686"/>
      <c r="WJR212" s="686"/>
      <c r="WJS212" s="687"/>
      <c r="WJT212" s="167"/>
      <c r="WJU212" s="688"/>
      <c r="WJV212" s="688"/>
      <c r="WJW212" s="688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86"/>
      <c r="WOT212" s="686"/>
      <c r="WOU212" s="686"/>
      <c r="WOV212" s="687"/>
      <c r="WOW212" s="167"/>
      <c r="WOX212" s="688"/>
      <c r="WOY212" s="688"/>
      <c r="WOZ212" s="688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86"/>
      <c r="WTW212" s="686"/>
      <c r="WTX212" s="686"/>
      <c r="WTY212" s="687"/>
      <c r="WTZ212" s="167"/>
      <c r="WUA212" s="688"/>
      <c r="WUB212" s="688"/>
      <c r="WUC212" s="688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86"/>
      <c r="WYZ212" s="686"/>
      <c r="WZA212" s="686"/>
      <c r="WZB212" s="687"/>
      <c r="WZC212" s="167"/>
      <c r="WZD212" s="688"/>
      <c r="WZE212" s="688"/>
      <c r="WZF212" s="688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86"/>
      <c r="XEC212" s="686"/>
      <c r="XED212" s="686"/>
      <c r="XEE212" s="687"/>
      <c r="XEF212" s="167"/>
      <c r="XEG212" s="688"/>
      <c r="XEH212" s="688"/>
      <c r="XEI212" s="688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21">
        <v>14</v>
      </c>
      <c r="B213" s="535" t="s">
        <v>2004</v>
      </c>
      <c r="C213" s="563" t="s">
        <v>2005</v>
      </c>
      <c r="D213" s="564" t="s">
        <v>2671</v>
      </c>
      <c r="E213" s="536">
        <v>6</v>
      </c>
      <c r="F213" s="171">
        <v>3</v>
      </c>
      <c r="G213" s="229"/>
      <c r="H213" s="230"/>
      <c r="I213" s="170"/>
      <c r="J213" s="171">
        <v>3</v>
      </c>
      <c r="K213" s="229"/>
      <c r="L213" s="230"/>
      <c r="M213" s="170"/>
      <c r="N213" s="171">
        <v>3</v>
      </c>
      <c r="O213" s="229"/>
      <c r="P213" s="230"/>
      <c r="Q213" s="170"/>
      <c r="R213" s="171">
        <v>3</v>
      </c>
      <c r="S213" s="229"/>
      <c r="T213" s="230"/>
      <c r="U213" s="170"/>
      <c r="V213" s="171"/>
      <c r="W213" s="229"/>
      <c r="X213" s="230"/>
      <c r="Y213" s="170"/>
      <c r="Z213" s="171">
        <v>3</v>
      </c>
      <c r="AA213" s="229"/>
      <c r="AB213" s="230"/>
      <c r="AC213" s="170"/>
      <c r="AD213" s="171">
        <v>3</v>
      </c>
      <c r="AE213" s="229"/>
      <c r="AF213" s="230"/>
      <c r="AG213" s="170"/>
      <c r="AH213" s="171">
        <v>3</v>
      </c>
      <c r="AI213" s="229"/>
      <c r="AJ213" s="230"/>
      <c r="AK213" s="170"/>
      <c r="AL213" s="171">
        <v>3</v>
      </c>
      <c r="AM213" s="229"/>
      <c r="AN213" s="230"/>
      <c r="AO213" s="170"/>
      <c r="AP213" s="171">
        <v>3</v>
      </c>
      <c r="AQ213" s="229"/>
      <c r="AR213" s="230"/>
      <c r="AS213" s="170"/>
      <c r="AT213" s="171">
        <v>3</v>
      </c>
      <c r="AU213" s="229"/>
      <c r="AV213" s="230"/>
      <c r="AW213" s="170"/>
      <c r="AX213" s="171"/>
      <c r="AY213" s="229"/>
      <c r="AZ213" s="230"/>
      <c r="BA213" s="170"/>
      <c r="BB213" s="171">
        <v>3</v>
      </c>
      <c r="BC213" s="229"/>
      <c r="BD213" s="230"/>
      <c r="BE213" s="170"/>
      <c r="BF213" s="171">
        <v>3</v>
      </c>
      <c r="BG213" s="229"/>
      <c r="BH213" s="230"/>
      <c r="BI213" s="170"/>
      <c r="BJ213" s="171">
        <v>3</v>
      </c>
      <c r="BK213" s="229"/>
      <c r="BL213" s="230"/>
      <c r="BM213" s="170"/>
      <c r="BN213" s="171">
        <v>3</v>
      </c>
      <c r="BO213" s="229"/>
      <c r="BP213" s="230"/>
      <c r="BQ213" s="170"/>
      <c r="BR213" s="171">
        <v>3</v>
      </c>
      <c r="BS213" s="229"/>
      <c r="BT213" s="230"/>
      <c r="BU213" s="170"/>
      <c r="BV213" s="171">
        <v>3</v>
      </c>
      <c r="BW213" s="229"/>
      <c r="BX213" s="230"/>
      <c r="BY213" s="170"/>
      <c r="BZ213" s="171"/>
      <c r="CA213" s="229"/>
      <c r="CB213" s="230"/>
      <c r="CC213" s="170"/>
      <c r="CD213" s="171">
        <v>3</v>
      </c>
      <c r="CE213" s="229"/>
      <c r="CF213" s="230"/>
      <c r="CG213" s="170"/>
      <c r="CH213" s="171">
        <v>3</v>
      </c>
      <c r="CI213" s="229"/>
      <c r="CJ213" s="230"/>
      <c r="CK213" s="170"/>
      <c r="CL213" s="171">
        <v>3</v>
      </c>
      <c r="CM213" s="229"/>
      <c r="CN213" s="230"/>
      <c r="CO213" s="170"/>
      <c r="CP213" s="171">
        <v>3</v>
      </c>
      <c r="CQ213" s="229"/>
      <c r="CR213" s="230"/>
      <c r="CS213" s="170"/>
      <c r="CT213" s="171">
        <v>3</v>
      </c>
      <c r="CU213" s="229"/>
      <c r="CV213" s="230"/>
      <c r="CW213" s="170"/>
      <c r="CX213" s="171">
        <v>3</v>
      </c>
      <c r="CY213" s="229"/>
      <c r="CZ213" s="230"/>
      <c r="DA213" s="170"/>
      <c r="DB213" s="171"/>
      <c r="DC213" s="229"/>
      <c r="DD213" s="230"/>
      <c r="DE213" s="170"/>
      <c r="DF213" s="171">
        <v>3</v>
      </c>
      <c r="DG213" s="229"/>
      <c r="DH213" s="230"/>
      <c r="DI213" s="170"/>
      <c r="DJ213" s="171">
        <v>3</v>
      </c>
      <c r="DK213" s="229"/>
      <c r="DL213" s="230"/>
      <c r="DM213" s="170"/>
      <c r="DN213" s="171">
        <v>3</v>
      </c>
      <c r="DO213" s="229"/>
      <c r="DP213" s="230"/>
      <c r="DQ213" s="170"/>
      <c r="DR213" s="171">
        <v>3</v>
      </c>
      <c r="DS213" s="229"/>
      <c r="DT213" s="230"/>
      <c r="DU213" s="170"/>
      <c r="DV213" s="171">
        <v>3</v>
      </c>
      <c r="DW213" s="229"/>
      <c r="DX213" s="230"/>
      <c r="DY213" s="170"/>
      <c r="DZ213" s="259">
        <f t="shared" si="60"/>
        <v>81</v>
      </c>
      <c r="EA213" s="260">
        <f t="shared" si="61"/>
        <v>0</v>
      </c>
      <c r="EB213" s="260">
        <f t="shared" si="62"/>
        <v>0</v>
      </c>
      <c r="EC213" s="261">
        <f t="shared" si="63"/>
        <v>0</v>
      </c>
      <c r="EE213" s="688"/>
      <c r="EF213" s="688"/>
      <c r="EG213" s="688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86"/>
      <c r="JD213" s="686"/>
      <c r="JE213" s="686"/>
      <c r="JF213" s="687"/>
      <c r="JG213" s="167"/>
      <c r="JH213" s="688"/>
      <c r="JI213" s="688"/>
      <c r="JJ213" s="688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86"/>
      <c r="OG213" s="686"/>
      <c r="OH213" s="686"/>
      <c r="OI213" s="687"/>
      <c r="OJ213" s="167"/>
      <c r="OK213" s="688"/>
      <c r="OL213" s="688"/>
      <c r="OM213" s="688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86"/>
      <c r="TJ213" s="686"/>
      <c r="TK213" s="686"/>
      <c r="TL213" s="687"/>
      <c r="TM213" s="167"/>
      <c r="TN213" s="688"/>
      <c r="TO213" s="688"/>
      <c r="TP213" s="688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86"/>
      <c r="YM213" s="686"/>
      <c r="YN213" s="686"/>
      <c r="YO213" s="687"/>
      <c r="YP213" s="167"/>
      <c r="YQ213" s="688"/>
      <c r="YR213" s="688"/>
      <c r="YS213" s="688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86"/>
      <c r="ADP213" s="686"/>
      <c r="ADQ213" s="686"/>
      <c r="ADR213" s="687"/>
      <c r="ADS213" s="167"/>
      <c r="ADT213" s="688"/>
      <c r="ADU213" s="688"/>
      <c r="ADV213" s="688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86"/>
      <c r="AIS213" s="686"/>
      <c r="AIT213" s="686"/>
      <c r="AIU213" s="687"/>
      <c r="AIV213" s="167"/>
      <c r="AIW213" s="688"/>
      <c r="AIX213" s="688"/>
      <c r="AIY213" s="688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86"/>
      <c r="ANV213" s="686"/>
      <c r="ANW213" s="686"/>
      <c r="ANX213" s="687"/>
      <c r="ANY213" s="167"/>
      <c r="ANZ213" s="688"/>
      <c r="AOA213" s="688"/>
      <c r="AOB213" s="688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86"/>
      <c r="ASY213" s="686"/>
      <c r="ASZ213" s="686"/>
      <c r="ATA213" s="687"/>
      <c r="ATB213" s="167"/>
      <c r="ATC213" s="688"/>
      <c r="ATD213" s="688"/>
      <c r="ATE213" s="688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86"/>
      <c r="AYB213" s="686"/>
      <c r="AYC213" s="686"/>
      <c r="AYD213" s="687"/>
      <c r="AYE213" s="167"/>
      <c r="AYF213" s="688"/>
      <c r="AYG213" s="688"/>
      <c r="AYH213" s="688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86"/>
      <c r="BDE213" s="686"/>
      <c r="BDF213" s="686"/>
      <c r="BDG213" s="687"/>
      <c r="BDH213" s="167"/>
      <c r="BDI213" s="688"/>
      <c r="BDJ213" s="688"/>
      <c r="BDK213" s="688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86"/>
      <c r="BIH213" s="686"/>
      <c r="BII213" s="686"/>
      <c r="BIJ213" s="687"/>
      <c r="BIK213" s="167"/>
      <c r="BIL213" s="688"/>
      <c r="BIM213" s="688"/>
      <c r="BIN213" s="688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86"/>
      <c r="BNK213" s="686"/>
      <c r="BNL213" s="686"/>
      <c r="BNM213" s="687"/>
      <c r="BNN213" s="167"/>
      <c r="BNO213" s="688"/>
      <c r="BNP213" s="688"/>
      <c r="BNQ213" s="688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86"/>
      <c r="BSN213" s="686"/>
      <c r="BSO213" s="686"/>
      <c r="BSP213" s="687"/>
      <c r="BSQ213" s="167"/>
      <c r="BSR213" s="688"/>
      <c r="BSS213" s="688"/>
      <c r="BST213" s="688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86"/>
      <c r="BXQ213" s="686"/>
      <c r="BXR213" s="686"/>
      <c r="BXS213" s="687"/>
      <c r="BXT213" s="167"/>
      <c r="BXU213" s="688"/>
      <c r="BXV213" s="688"/>
      <c r="BXW213" s="688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86"/>
      <c r="CCT213" s="686"/>
      <c r="CCU213" s="686"/>
      <c r="CCV213" s="687"/>
      <c r="CCW213" s="167"/>
      <c r="CCX213" s="688"/>
      <c r="CCY213" s="688"/>
      <c r="CCZ213" s="688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86"/>
      <c r="CHW213" s="686"/>
      <c r="CHX213" s="686"/>
      <c r="CHY213" s="687"/>
      <c r="CHZ213" s="167"/>
      <c r="CIA213" s="688"/>
      <c r="CIB213" s="688"/>
      <c r="CIC213" s="688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86"/>
      <c r="CMZ213" s="686"/>
      <c r="CNA213" s="686"/>
      <c r="CNB213" s="687"/>
      <c r="CNC213" s="167"/>
      <c r="CND213" s="688"/>
      <c r="CNE213" s="688"/>
      <c r="CNF213" s="688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86"/>
      <c r="CSC213" s="686"/>
      <c r="CSD213" s="686"/>
      <c r="CSE213" s="687"/>
      <c r="CSF213" s="167"/>
      <c r="CSG213" s="688"/>
      <c r="CSH213" s="688"/>
      <c r="CSI213" s="688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86"/>
      <c r="CXF213" s="686"/>
      <c r="CXG213" s="686"/>
      <c r="CXH213" s="687"/>
      <c r="CXI213" s="167"/>
      <c r="CXJ213" s="688"/>
      <c r="CXK213" s="688"/>
      <c r="CXL213" s="688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86"/>
      <c r="DCI213" s="686"/>
      <c r="DCJ213" s="686"/>
      <c r="DCK213" s="687"/>
      <c r="DCL213" s="167"/>
      <c r="DCM213" s="688"/>
      <c r="DCN213" s="688"/>
      <c r="DCO213" s="688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86"/>
      <c r="DHL213" s="686"/>
      <c r="DHM213" s="686"/>
      <c r="DHN213" s="687"/>
      <c r="DHO213" s="167"/>
      <c r="DHP213" s="688"/>
      <c r="DHQ213" s="688"/>
      <c r="DHR213" s="688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86"/>
      <c r="DMO213" s="686"/>
      <c r="DMP213" s="686"/>
      <c r="DMQ213" s="687"/>
      <c r="DMR213" s="167"/>
      <c r="DMS213" s="688"/>
      <c r="DMT213" s="688"/>
      <c r="DMU213" s="688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86"/>
      <c r="DRR213" s="686"/>
      <c r="DRS213" s="686"/>
      <c r="DRT213" s="687"/>
      <c r="DRU213" s="167"/>
      <c r="DRV213" s="688"/>
      <c r="DRW213" s="688"/>
      <c r="DRX213" s="688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86"/>
      <c r="DWU213" s="686"/>
      <c r="DWV213" s="686"/>
      <c r="DWW213" s="687"/>
      <c r="DWX213" s="167"/>
      <c r="DWY213" s="688"/>
      <c r="DWZ213" s="688"/>
      <c r="DXA213" s="688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86"/>
      <c r="EBX213" s="686"/>
      <c r="EBY213" s="686"/>
      <c r="EBZ213" s="687"/>
      <c r="ECA213" s="167"/>
      <c r="ECB213" s="688"/>
      <c r="ECC213" s="688"/>
      <c r="ECD213" s="688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86"/>
      <c r="EHA213" s="686"/>
      <c r="EHB213" s="686"/>
      <c r="EHC213" s="687"/>
      <c r="EHD213" s="167"/>
      <c r="EHE213" s="688"/>
      <c r="EHF213" s="688"/>
      <c r="EHG213" s="688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86"/>
      <c r="EMD213" s="686"/>
      <c r="EME213" s="686"/>
      <c r="EMF213" s="687"/>
      <c r="EMG213" s="167"/>
      <c r="EMH213" s="688"/>
      <c r="EMI213" s="688"/>
      <c r="EMJ213" s="688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86"/>
      <c r="ERG213" s="686"/>
      <c r="ERH213" s="686"/>
      <c r="ERI213" s="687"/>
      <c r="ERJ213" s="167"/>
      <c r="ERK213" s="688"/>
      <c r="ERL213" s="688"/>
      <c r="ERM213" s="688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86"/>
      <c r="EWJ213" s="686"/>
      <c r="EWK213" s="686"/>
      <c r="EWL213" s="687"/>
      <c r="EWM213" s="167"/>
      <c r="EWN213" s="688"/>
      <c r="EWO213" s="688"/>
      <c r="EWP213" s="688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86"/>
      <c r="FBM213" s="686"/>
      <c r="FBN213" s="686"/>
      <c r="FBO213" s="687"/>
      <c r="FBP213" s="167"/>
      <c r="FBQ213" s="688"/>
      <c r="FBR213" s="688"/>
      <c r="FBS213" s="688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86"/>
      <c r="FGP213" s="686"/>
      <c r="FGQ213" s="686"/>
      <c r="FGR213" s="687"/>
      <c r="FGS213" s="167"/>
      <c r="FGT213" s="688"/>
      <c r="FGU213" s="688"/>
      <c r="FGV213" s="688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86"/>
      <c r="FLS213" s="686"/>
      <c r="FLT213" s="686"/>
      <c r="FLU213" s="687"/>
      <c r="FLV213" s="167"/>
      <c r="FLW213" s="688"/>
      <c r="FLX213" s="688"/>
      <c r="FLY213" s="688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86"/>
      <c r="FQV213" s="686"/>
      <c r="FQW213" s="686"/>
      <c r="FQX213" s="687"/>
      <c r="FQY213" s="167"/>
      <c r="FQZ213" s="688"/>
      <c r="FRA213" s="688"/>
      <c r="FRB213" s="688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86"/>
      <c r="FVY213" s="686"/>
      <c r="FVZ213" s="686"/>
      <c r="FWA213" s="687"/>
      <c r="FWB213" s="167"/>
      <c r="FWC213" s="688"/>
      <c r="FWD213" s="688"/>
      <c r="FWE213" s="688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86"/>
      <c r="GBB213" s="686"/>
      <c r="GBC213" s="686"/>
      <c r="GBD213" s="687"/>
      <c r="GBE213" s="167"/>
      <c r="GBF213" s="688"/>
      <c r="GBG213" s="688"/>
      <c r="GBH213" s="688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86"/>
      <c r="GGE213" s="686"/>
      <c r="GGF213" s="686"/>
      <c r="GGG213" s="687"/>
      <c r="GGH213" s="167"/>
      <c r="GGI213" s="688"/>
      <c r="GGJ213" s="688"/>
      <c r="GGK213" s="688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86"/>
      <c r="GLH213" s="686"/>
      <c r="GLI213" s="686"/>
      <c r="GLJ213" s="687"/>
      <c r="GLK213" s="167"/>
      <c r="GLL213" s="688"/>
      <c r="GLM213" s="688"/>
      <c r="GLN213" s="688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86"/>
      <c r="GQK213" s="686"/>
      <c r="GQL213" s="686"/>
      <c r="GQM213" s="687"/>
      <c r="GQN213" s="167"/>
      <c r="GQO213" s="688"/>
      <c r="GQP213" s="688"/>
      <c r="GQQ213" s="688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86"/>
      <c r="GVN213" s="686"/>
      <c r="GVO213" s="686"/>
      <c r="GVP213" s="687"/>
      <c r="GVQ213" s="167"/>
      <c r="GVR213" s="688"/>
      <c r="GVS213" s="688"/>
      <c r="GVT213" s="688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86"/>
      <c r="HAQ213" s="686"/>
      <c r="HAR213" s="686"/>
      <c r="HAS213" s="687"/>
      <c r="HAT213" s="167"/>
      <c r="HAU213" s="688"/>
      <c r="HAV213" s="688"/>
      <c r="HAW213" s="688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86"/>
      <c r="HFT213" s="686"/>
      <c r="HFU213" s="686"/>
      <c r="HFV213" s="687"/>
      <c r="HFW213" s="167"/>
      <c r="HFX213" s="688"/>
      <c r="HFY213" s="688"/>
      <c r="HFZ213" s="688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86"/>
      <c r="HKW213" s="686"/>
      <c r="HKX213" s="686"/>
      <c r="HKY213" s="687"/>
      <c r="HKZ213" s="167"/>
      <c r="HLA213" s="688"/>
      <c r="HLB213" s="688"/>
      <c r="HLC213" s="688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86"/>
      <c r="HPZ213" s="686"/>
      <c r="HQA213" s="686"/>
      <c r="HQB213" s="687"/>
      <c r="HQC213" s="167"/>
      <c r="HQD213" s="688"/>
      <c r="HQE213" s="688"/>
      <c r="HQF213" s="688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86"/>
      <c r="HVC213" s="686"/>
      <c r="HVD213" s="686"/>
      <c r="HVE213" s="687"/>
      <c r="HVF213" s="167"/>
      <c r="HVG213" s="688"/>
      <c r="HVH213" s="688"/>
      <c r="HVI213" s="688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86"/>
      <c r="IAF213" s="686"/>
      <c r="IAG213" s="686"/>
      <c r="IAH213" s="687"/>
      <c r="IAI213" s="167"/>
      <c r="IAJ213" s="688"/>
      <c r="IAK213" s="688"/>
      <c r="IAL213" s="688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86"/>
      <c r="IFI213" s="686"/>
      <c r="IFJ213" s="686"/>
      <c r="IFK213" s="687"/>
      <c r="IFL213" s="167"/>
      <c r="IFM213" s="688"/>
      <c r="IFN213" s="688"/>
      <c r="IFO213" s="688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86"/>
      <c r="IKL213" s="686"/>
      <c r="IKM213" s="686"/>
      <c r="IKN213" s="687"/>
      <c r="IKO213" s="167"/>
      <c r="IKP213" s="688"/>
      <c r="IKQ213" s="688"/>
      <c r="IKR213" s="688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86"/>
      <c r="IPO213" s="686"/>
      <c r="IPP213" s="686"/>
      <c r="IPQ213" s="687"/>
      <c r="IPR213" s="167"/>
      <c r="IPS213" s="688"/>
      <c r="IPT213" s="688"/>
      <c r="IPU213" s="688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86"/>
      <c r="IUR213" s="686"/>
      <c r="IUS213" s="686"/>
      <c r="IUT213" s="687"/>
      <c r="IUU213" s="167"/>
      <c r="IUV213" s="688"/>
      <c r="IUW213" s="688"/>
      <c r="IUX213" s="688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86"/>
      <c r="IZU213" s="686"/>
      <c r="IZV213" s="686"/>
      <c r="IZW213" s="687"/>
      <c r="IZX213" s="167"/>
      <c r="IZY213" s="688"/>
      <c r="IZZ213" s="688"/>
      <c r="JAA213" s="688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86"/>
      <c r="JEX213" s="686"/>
      <c r="JEY213" s="686"/>
      <c r="JEZ213" s="687"/>
      <c r="JFA213" s="167"/>
      <c r="JFB213" s="688"/>
      <c r="JFC213" s="688"/>
      <c r="JFD213" s="688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86"/>
      <c r="JKA213" s="686"/>
      <c r="JKB213" s="686"/>
      <c r="JKC213" s="687"/>
      <c r="JKD213" s="167"/>
      <c r="JKE213" s="688"/>
      <c r="JKF213" s="688"/>
      <c r="JKG213" s="688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86"/>
      <c r="JPD213" s="686"/>
      <c r="JPE213" s="686"/>
      <c r="JPF213" s="687"/>
      <c r="JPG213" s="167"/>
      <c r="JPH213" s="688"/>
      <c r="JPI213" s="688"/>
      <c r="JPJ213" s="688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86"/>
      <c r="JUG213" s="686"/>
      <c r="JUH213" s="686"/>
      <c r="JUI213" s="687"/>
      <c r="JUJ213" s="167"/>
      <c r="JUK213" s="688"/>
      <c r="JUL213" s="688"/>
      <c r="JUM213" s="688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86"/>
      <c r="JZJ213" s="686"/>
      <c r="JZK213" s="686"/>
      <c r="JZL213" s="687"/>
      <c r="JZM213" s="167"/>
      <c r="JZN213" s="688"/>
      <c r="JZO213" s="688"/>
      <c r="JZP213" s="688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86"/>
      <c r="KEM213" s="686"/>
      <c r="KEN213" s="686"/>
      <c r="KEO213" s="687"/>
      <c r="KEP213" s="167"/>
      <c r="KEQ213" s="688"/>
      <c r="KER213" s="688"/>
      <c r="KES213" s="688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86"/>
      <c r="KJP213" s="686"/>
      <c r="KJQ213" s="686"/>
      <c r="KJR213" s="687"/>
      <c r="KJS213" s="167"/>
      <c r="KJT213" s="688"/>
      <c r="KJU213" s="688"/>
      <c r="KJV213" s="688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86"/>
      <c r="KOS213" s="686"/>
      <c r="KOT213" s="686"/>
      <c r="KOU213" s="687"/>
      <c r="KOV213" s="167"/>
      <c r="KOW213" s="688"/>
      <c r="KOX213" s="688"/>
      <c r="KOY213" s="688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86"/>
      <c r="KTV213" s="686"/>
      <c r="KTW213" s="686"/>
      <c r="KTX213" s="687"/>
      <c r="KTY213" s="167"/>
      <c r="KTZ213" s="688"/>
      <c r="KUA213" s="688"/>
      <c r="KUB213" s="688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86"/>
      <c r="KYY213" s="686"/>
      <c r="KYZ213" s="686"/>
      <c r="KZA213" s="687"/>
      <c r="KZB213" s="167"/>
      <c r="KZC213" s="688"/>
      <c r="KZD213" s="688"/>
      <c r="KZE213" s="688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86"/>
      <c r="LEB213" s="686"/>
      <c r="LEC213" s="686"/>
      <c r="LED213" s="687"/>
      <c r="LEE213" s="167"/>
      <c r="LEF213" s="688"/>
      <c r="LEG213" s="688"/>
      <c r="LEH213" s="688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86"/>
      <c r="LJE213" s="686"/>
      <c r="LJF213" s="686"/>
      <c r="LJG213" s="687"/>
      <c r="LJH213" s="167"/>
      <c r="LJI213" s="688"/>
      <c r="LJJ213" s="688"/>
      <c r="LJK213" s="688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86"/>
      <c r="LOH213" s="686"/>
      <c r="LOI213" s="686"/>
      <c r="LOJ213" s="687"/>
      <c r="LOK213" s="167"/>
      <c r="LOL213" s="688"/>
      <c r="LOM213" s="688"/>
      <c r="LON213" s="688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86"/>
      <c r="LTK213" s="686"/>
      <c r="LTL213" s="686"/>
      <c r="LTM213" s="687"/>
      <c r="LTN213" s="167"/>
      <c r="LTO213" s="688"/>
      <c r="LTP213" s="688"/>
      <c r="LTQ213" s="688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86"/>
      <c r="LYN213" s="686"/>
      <c r="LYO213" s="686"/>
      <c r="LYP213" s="687"/>
      <c r="LYQ213" s="167"/>
      <c r="LYR213" s="688"/>
      <c r="LYS213" s="688"/>
      <c r="LYT213" s="688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86"/>
      <c r="MDQ213" s="686"/>
      <c r="MDR213" s="686"/>
      <c r="MDS213" s="687"/>
      <c r="MDT213" s="167"/>
      <c r="MDU213" s="688"/>
      <c r="MDV213" s="688"/>
      <c r="MDW213" s="688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86"/>
      <c r="MIT213" s="686"/>
      <c r="MIU213" s="686"/>
      <c r="MIV213" s="687"/>
      <c r="MIW213" s="167"/>
      <c r="MIX213" s="688"/>
      <c r="MIY213" s="688"/>
      <c r="MIZ213" s="688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86"/>
      <c r="MNW213" s="686"/>
      <c r="MNX213" s="686"/>
      <c r="MNY213" s="687"/>
      <c r="MNZ213" s="167"/>
      <c r="MOA213" s="688"/>
      <c r="MOB213" s="688"/>
      <c r="MOC213" s="688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86"/>
      <c r="MSZ213" s="686"/>
      <c r="MTA213" s="686"/>
      <c r="MTB213" s="687"/>
      <c r="MTC213" s="167"/>
      <c r="MTD213" s="688"/>
      <c r="MTE213" s="688"/>
      <c r="MTF213" s="688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86"/>
      <c r="MYC213" s="686"/>
      <c r="MYD213" s="686"/>
      <c r="MYE213" s="687"/>
      <c r="MYF213" s="167"/>
      <c r="MYG213" s="688"/>
      <c r="MYH213" s="688"/>
      <c r="MYI213" s="688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86"/>
      <c r="NDF213" s="686"/>
      <c r="NDG213" s="686"/>
      <c r="NDH213" s="687"/>
      <c r="NDI213" s="167"/>
      <c r="NDJ213" s="688"/>
      <c r="NDK213" s="688"/>
      <c r="NDL213" s="688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86"/>
      <c r="NII213" s="686"/>
      <c r="NIJ213" s="686"/>
      <c r="NIK213" s="687"/>
      <c r="NIL213" s="167"/>
      <c r="NIM213" s="688"/>
      <c r="NIN213" s="688"/>
      <c r="NIO213" s="688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86"/>
      <c r="NNL213" s="686"/>
      <c r="NNM213" s="686"/>
      <c r="NNN213" s="687"/>
      <c r="NNO213" s="167"/>
      <c r="NNP213" s="688"/>
      <c r="NNQ213" s="688"/>
      <c r="NNR213" s="688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86"/>
      <c r="NSO213" s="686"/>
      <c r="NSP213" s="686"/>
      <c r="NSQ213" s="687"/>
      <c r="NSR213" s="167"/>
      <c r="NSS213" s="688"/>
      <c r="NST213" s="688"/>
      <c r="NSU213" s="688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86"/>
      <c r="NXR213" s="686"/>
      <c r="NXS213" s="686"/>
      <c r="NXT213" s="687"/>
      <c r="NXU213" s="167"/>
      <c r="NXV213" s="688"/>
      <c r="NXW213" s="688"/>
      <c r="NXX213" s="688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86"/>
      <c r="OCU213" s="686"/>
      <c r="OCV213" s="686"/>
      <c r="OCW213" s="687"/>
      <c r="OCX213" s="167"/>
      <c r="OCY213" s="688"/>
      <c r="OCZ213" s="688"/>
      <c r="ODA213" s="688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86"/>
      <c r="OHX213" s="686"/>
      <c r="OHY213" s="686"/>
      <c r="OHZ213" s="687"/>
      <c r="OIA213" s="167"/>
      <c r="OIB213" s="688"/>
      <c r="OIC213" s="688"/>
      <c r="OID213" s="688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86"/>
      <c r="ONA213" s="686"/>
      <c r="ONB213" s="686"/>
      <c r="ONC213" s="687"/>
      <c r="OND213" s="167"/>
      <c r="ONE213" s="688"/>
      <c r="ONF213" s="688"/>
      <c r="ONG213" s="688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86"/>
      <c r="OSD213" s="686"/>
      <c r="OSE213" s="686"/>
      <c r="OSF213" s="687"/>
      <c r="OSG213" s="167"/>
      <c r="OSH213" s="688"/>
      <c r="OSI213" s="688"/>
      <c r="OSJ213" s="688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86"/>
      <c r="OXG213" s="686"/>
      <c r="OXH213" s="686"/>
      <c r="OXI213" s="687"/>
      <c r="OXJ213" s="167"/>
      <c r="OXK213" s="688"/>
      <c r="OXL213" s="688"/>
      <c r="OXM213" s="688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86"/>
      <c r="PCJ213" s="686"/>
      <c r="PCK213" s="686"/>
      <c r="PCL213" s="687"/>
      <c r="PCM213" s="167"/>
      <c r="PCN213" s="688"/>
      <c r="PCO213" s="688"/>
      <c r="PCP213" s="688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86"/>
      <c r="PHM213" s="686"/>
      <c r="PHN213" s="686"/>
      <c r="PHO213" s="687"/>
      <c r="PHP213" s="167"/>
      <c r="PHQ213" s="688"/>
      <c r="PHR213" s="688"/>
      <c r="PHS213" s="688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86"/>
      <c r="PMP213" s="686"/>
      <c r="PMQ213" s="686"/>
      <c r="PMR213" s="687"/>
      <c r="PMS213" s="167"/>
      <c r="PMT213" s="688"/>
      <c r="PMU213" s="688"/>
      <c r="PMV213" s="688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86"/>
      <c r="PRS213" s="686"/>
      <c r="PRT213" s="686"/>
      <c r="PRU213" s="687"/>
      <c r="PRV213" s="167"/>
      <c r="PRW213" s="688"/>
      <c r="PRX213" s="688"/>
      <c r="PRY213" s="688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86"/>
      <c r="PWV213" s="686"/>
      <c r="PWW213" s="686"/>
      <c r="PWX213" s="687"/>
      <c r="PWY213" s="167"/>
      <c r="PWZ213" s="688"/>
      <c r="PXA213" s="688"/>
      <c r="PXB213" s="688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86"/>
      <c r="QBY213" s="686"/>
      <c r="QBZ213" s="686"/>
      <c r="QCA213" s="687"/>
      <c r="QCB213" s="167"/>
      <c r="QCC213" s="688"/>
      <c r="QCD213" s="688"/>
      <c r="QCE213" s="688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86"/>
      <c r="QHB213" s="686"/>
      <c r="QHC213" s="686"/>
      <c r="QHD213" s="687"/>
      <c r="QHE213" s="167"/>
      <c r="QHF213" s="688"/>
      <c r="QHG213" s="688"/>
      <c r="QHH213" s="688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86"/>
      <c r="QME213" s="686"/>
      <c r="QMF213" s="686"/>
      <c r="QMG213" s="687"/>
      <c r="QMH213" s="167"/>
      <c r="QMI213" s="688"/>
      <c r="QMJ213" s="688"/>
      <c r="QMK213" s="688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86"/>
      <c r="QRH213" s="686"/>
      <c r="QRI213" s="686"/>
      <c r="QRJ213" s="687"/>
      <c r="QRK213" s="167"/>
      <c r="QRL213" s="688"/>
      <c r="QRM213" s="688"/>
      <c r="QRN213" s="688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86"/>
      <c r="QWK213" s="686"/>
      <c r="QWL213" s="686"/>
      <c r="QWM213" s="687"/>
      <c r="QWN213" s="167"/>
      <c r="QWO213" s="688"/>
      <c r="QWP213" s="688"/>
      <c r="QWQ213" s="688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86"/>
      <c r="RBN213" s="686"/>
      <c r="RBO213" s="686"/>
      <c r="RBP213" s="687"/>
      <c r="RBQ213" s="167"/>
      <c r="RBR213" s="688"/>
      <c r="RBS213" s="688"/>
      <c r="RBT213" s="688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86"/>
      <c r="RGQ213" s="686"/>
      <c r="RGR213" s="686"/>
      <c r="RGS213" s="687"/>
      <c r="RGT213" s="167"/>
      <c r="RGU213" s="688"/>
      <c r="RGV213" s="688"/>
      <c r="RGW213" s="688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86"/>
      <c r="RLT213" s="686"/>
      <c r="RLU213" s="686"/>
      <c r="RLV213" s="687"/>
      <c r="RLW213" s="167"/>
      <c r="RLX213" s="688"/>
      <c r="RLY213" s="688"/>
      <c r="RLZ213" s="688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86"/>
      <c r="RQW213" s="686"/>
      <c r="RQX213" s="686"/>
      <c r="RQY213" s="687"/>
      <c r="RQZ213" s="167"/>
      <c r="RRA213" s="688"/>
      <c r="RRB213" s="688"/>
      <c r="RRC213" s="688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86"/>
      <c r="RVZ213" s="686"/>
      <c r="RWA213" s="686"/>
      <c r="RWB213" s="687"/>
      <c r="RWC213" s="167"/>
      <c r="RWD213" s="688"/>
      <c r="RWE213" s="688"/>
      <c r="RWF213" s="688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86"/>
      <c r="SBC213" s="686"/>
      <c r="SBD213" s="686"/>
      <c r="SBE213" s="687"/>
      <c r="SBF213" s="167"/>
      <c r="SBG213" s="688"/>
      <c r="SBH213" s="688"/>
      <c r="SBI213" s="688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86"/>
      <c r="SGF213" s="686"/>
      <c r="SGG213" s="686"/>
      <c r="SGH213" s="687"/>
      <c r="SGI213" s="167"/>
      <c r="SGJ213" s="688"/>
      <c r="SGK213" s="688"/>
      <c r="SGL213" s="688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86"/>
      <c r="SLI213" s="686"/>
      <c r="SLJ213" s="686"/>
      <c r="SLK213" s="687"/>
      <c r="SLL213" s="167"/>
      <c r="SLM213" s="688"/>
      <c r="SLN213" s="688"/>
      <c r="SLO213" s="688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86"/>
      <c r="SQL213" s="686"/>
      <c r="SQM213" s="686"/>
      <c r="SQN213" s="687"/>
      <c r="SQO213" s="167"/>
      <c r="SQP213" s="688"/>
      <c r="SQQ213" s="688"/>
      <c r="SQR213" s="688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86"/>
      <c r="SVO213" s="686"/>
      <c r="SVP213" s="686"/>
      <c r="SVQ213" s="687"/>
      <c r="SVR213" s="167"/>
      <c r="SVS213" s="688"/>
      <c r="SVT213" s="688"/>
      <c r="SVU213" s="688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86"/>
      <c r="TAR213" s="686"/>
      <c r="TAS213" s="686"/>
      <c r="TAT213" s="687"/>
      <c r="TAU213" s="167"/>
      <c r="TAV213" s="688"/>
      <c r="TAW213" s="688"/>
      <c r="TAX213" s="688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86"/>
      <c r="TFU213" s="686"/>
      <c r="TFV213" s="686"/>
      <c r="TFW213" s="687"/>
      <c r="TFX213" s="167"/>
      <c r="TFY213" s="688"/>
      <c r="TFZ213" s="688"/>
      <c r="TGA213" s="688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86"/>
      <c r="TKX213" s="686"/>
      <c r="TKY213" s="686"/>
      <c r="TKZ213" s="687"/>
      <c r="TLA213" s="167"/>
      <c r="TLB213" s="688"/>
      <c r="TLC213" s="688"/>
      <c r="TLD213" s="688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86"/>
      <c r="TQA213" s="686"/>
      <c r="TQB213" s="686"/>
      <c r="TQC213" s="687"/>
      <c r="TQD213" s="167"/>
      <c r="TQE213" s="688"/>
      <c r="TQF213" s="688"/>
      <c r="TQG213" s="688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86"/>
      <c r="TVD213" s="686"/>
      <c r="TVE213" s="686"/>
      <c r="TVF213" s="687"/>
      <c r="TVG213" s="167"/>
      <c r="TVH213" s="688"/>
      <c r="TVI213" s="688"/>
      <c r="TVJ213" s="688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86"/>
      <c r="UAG213" s="686"/>
      <c r="UAH213" s="686"/>
      <c r="UAI213" s="687"/>
      <c r="UAJ213" s="167"/>
      <c r="UAK213" s="688"/>
      <c r="UAL213" s="688"/>
      <c r="UAM213" s="688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86"/>
      <c r="UFJ213" s="686"/>
      <c r="UFK213" s="686"/>
      <c r="UFL213" s="687"/>
      <c r="UFM213" s="167"/>
      <c r="UFN213" s="688"/>
      <c r="UFO213" s="688"/>
      <c r="UFP213" s="688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86"/>
      <c r="UKM213" s="686"/>
      <c r="UKN213" s="686"/>
      <c r="UKO213" s="687"/>
      <c r="UKP213" s="167"/>
      <c r="UKQ213" s="688"/>
      <c r="UKR213" s="688"/>
      <c r="UKS213" s="688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86"/>
      <c r="UPP213" s="686"/>
      <c r="UPQ213" s="686"/>
      <c r="UPR213" s="687"/>
      <c r="UPS213" s="167"/>
      <c r="UPT213" s="688"/>
      <c r="UPU213" s="688"/>
      <c r="UPV213" s="688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86"/>
      <c r="UUS213" s="686"/>
      <c r="UUT213" s="686"/>
      <c r="UUU213" s="687"/>
      <c r="UUV213" s="167"/>
      <c r="UUW213" s="688"/>
      <c r="UUX213" s="688"/>
      <c r="UUY213" s="688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86"/>
      <c r="UZV213" s="686"/>
      <c r="UZW213" s="686"/>
      <c r="UZX213" s="687"/>
      <c r="UZY213" s="167"/>
      <c r="UZZ213" s="688"/>
      <c r="VAA213" s="688"/>
      <c r="VAB213" s="688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86"/>
      <c r="VEY213" s="686"/>
      <c r="VEZ213" s="686"/>
      <c r="VFA213" s="687"/>
      <c r="VFB213" s="167"/>
      <c r="VFC213" s="688"/>
      <c r="VFD213" s="688"/>
      <c r="VFE213" s="688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86"/>
      <c r="VKB213" s="686"/>
      <c r="VKC213" s="686"/>
      <c r="VKD213" s="687"/>
      <c r="VKE213" s="167"/>
      <c r="VKF213" s="688"/>
      <c r="VKG213" s="688"/>
      <c r="VKH213" s="688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86"/>
      <c r="VPE213" s="686"/>
      <c r="VPF213" s="686"/>
      <c r="VPG213" s="687"/>
      <c r="VPH213" s="167"/>
      <c r="VPI213" s="688"/>
      <c r="VPJ213" s="688"/>
      <c r="VPK213" s="688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86"/>
      <c r="VUH213" s="686"/>
      <c r="VUI213" s="686"/>
      <c r="VUJ213" s="687"/>
      <c r="VUK213" s="167"/>
      <c r="VUL213" s="688"/>
      <c r="VUM213" s="688"/>
      <c r="VUN213" s="688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86"/>
      <c r="VZK213" s="686"/>
      <c r="VZL213" s="686"/>
      <c r="VZM213" s="687"/>
      <c r="VZN213" s="167"/>
      <c r="VZO213" s="688"/>
      <c r="VZP213" s="688"/>
      <c r="VZQ213" s="688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86"/>
      <c r="WEN213" s="686"/>
      <c r="WEO213" s="686"/>
      <c r="WEP213" s="687"/>
      <c r="WEQ213" s="167"/>
      <c r="WER213" s="688"/>
      <c r="WES213" s="688"/>
      <c r="WET213" s="688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86"/>
      <c r="WJQ213" s="686"/>
      <c r="WJR213" s="686"/>
      <c r="WJS213" s="687"/>
      <c r="WJT213" s="167"/>
      <c r="WJU213" s="688"/>
      <c r="WJV213" s="688"/>
      <c r="WJW213" s="688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86"/>
      <c r="WOT213" s="686"/>
      <c r="WOU213" s="686"/>
      <c r="WOV213" s="687"/>
      <c r="WOW213" s="167"/>
      <c r="WOX213" s="688"/>
      <c r="WOY213" s="688"/>
      <c r="WOZ213" s="688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86"/>
      <c r="WTW213" s="686"/>
      <c r="WTX213" s="686"/>
      <c r="WTY213" s="687"/>
      <c r="WTZ213" s="167"/>
      <c r="WUA213" s="688"/>
      <c r="WUB213" s="688"/>
      <c r="WUC213" s="688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86"/>
      <c r="WYZ213" s="686"/>
      <c r="WZA213" s="686"/>
      <c r="WZB213" s="687"/>
      <c r="WZC213" s="167"/>
      <c r="WZD213" s="688"/>
      <c r="WZE213" s="688"/>
      <c r="WZF213" s="688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86"/>
      <c r="XEC213" s="686"/>
      <c r="XED213" s="686"/>
      <c r="XEE213" s="687"/>
      <c r="XEF213" s="167"/>
      <c r="XEG213" s="688"/>
      <c r="XEH213" s="688"/>
      <c r="XEI213" s="688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21">
        <v>15</v>
      </c>
      <c r="B214" s="535" t="s">
        <v>2006</v>
      </c>
      <c r="C214" s="563" t="s">
        <v>2007</v>
      </c>
      <c r="D214" s="564" t="s">
        <v>2008</v>
      </c>
      <c r="E214" s="536">
        <v>6</v>
      </c>
      <c r="F214" s="171">
        <v>3</v>
      </c>
      <c r="G214" s="229"/>
      <c r="H214" s="230"/>
      <c r="I214" s="170"/>
      <c r="J214" s="171">
        <v>3</v>
      </c>
      <c r="K214" s="229"/>
      <c r="L214" s="230"/>
      <c r="M214" s="170"/>
      <c r="N214" s="171">
        <v>3</v>
      </c>
      <c r="O214" s="229"/>
      <c r="P214" s="230"/>
      <c r="Q214" s="170"/>
      <c r="R214" s="171">
        <v>3</v>
      </c>
      <c r="S214" s="229"/>
      <c r="T214" s="230"/>
      <c r="U214" s="170"/>
      <c r="V214" s="171"/>
      <c r="W214" s="229"/>
      <c r="X214" s="230"/>
      <c r="Y214" s="170"/>
      <c r="Z214" s="171">
        <v>3</v>
      </c>
      <c r="AA214" s="229"/>
      <c r="AB214" s="230"/>
      <c r="AC214" s="170"/>
      <c r="AD214" s="171">
        <v>3</v>
      </c>
      <c r="AE214" s="229"/>
      <c r="AF214" s="230"/>
      <c r="AG214" s="170"/>
      <c r="AH214" s="171">
        <v>3</v>
      </c>
      <c r="AI214" s="229"/>
      <c r="AJ214" s="230"/>
      <c r="AK214" s="170"/>
      <c r="AL214" s="171">
        <v>3</v>
      </c>
      <c r="AM214" s="229"/>
      <c r="AN214" s="230"/>
      <c r="AO214" s="170"/>
      <c r="AP214" s="171">
        <v>3</v>
      </c>
      <c r="AQ214" s="229"/>
      <c r="AR214" s="230"/>
      <c r="AS214" s="170"/>
      <c r="AT214" s="171">
        <v>3</v>
      </c>
      <c r="AU214" s="229"/>
      <c r="AV214" s="230"/>
      <c r="AW214" s="170"/>
      <c r="AX214" s="171"/>
      <c r="AY214" s="229"/>
      <c r="AZ214" s="230"/>
      <c r="BA214" s="170"/>
      <c r="BB214" s="171">
        <v>3</v>
      </c>
      <c r="BC214" s="229"/>
      <c r="BD214" s="230"/>
      <c r="BE214" s="170"/>
      <c r="BF214" s="171">
        <v>3</v>
      </c>
      <c r="BG214" s="229"/>
      <c r="BH214" s="230"/>
      <c r="BI214" s="170"/>
      <c r="BJ214" s="171">
        <v>3</v>
      </c>
      <c r="BK214" s="229"/>
      <c r="BL214" s="230"/>
      <c r="BM214" s="170"/>
      <c r="BN214" s="171">
        <v>3</v>
      </c>
      <c r="BO214" s="229"/>
      <c r="BP214" s="230"/>
      <c r="BQ214" s="170"/>
      <c r="BR214" s="171">
        <v>3</v>
      </c>
      <c r="BS214" s="229"/>
      <c r="BT214" s="230"/>
      <c r="BU214" s="170"/>
      <c r="BV214" s="171">
        <v>3</v>
      </c>
      <c r="BW214" s="229"/>
      <c r="BX214" s="230"/>
      <c r="BY214" s="170"/>
      <c r="BZ214" s="171"/>
      <c r="CA214" s="229"/>
      <c r="CB214" s="230"/>
      <c r="CC214" s="170"/>
      <c r="CD214" s="171">
        <v>3</v>
      </c>
      <c r="CE214" s="229"/>
      <c r="CF214" s="230"/>
      <c r="CG214" s="170"/>
      <c r="CH214" s="171">
        <v>3</v>
      </c>
      <c r="CI214" s="229"/>
      <c r="CJ214" s="230"/>
      <c r="CK214" s="170"/>
      <c r="CL214" s="171">
        <v>3</v>
      </c>
      <c r="CM214" s="229"/>
      <c r="CN214" s="230"/>
      <c r="CO214" s="170"/>
      <c r="CP214" s="171">
        <v>3</v>
      </c>
      <c r="CQ214" s="229"/>
      <c r="CR214" s="230"/>
      <c r="CS214" s="170"/>
      <c r="CT214" s="171">
        <v>3</v>
      </c>
      <c r="CU214" s="229"/>
      <c r="CV214" s="230"/>
      <c r="CW214" s="170"/>
      <c r="CX214" s="171">
        <v>3</v>
      </c>
      <c r="CY214" s="229"/>
      <c r="CZ214" s="230"/>
      <c r="DA214" s="170"/>
      <c r="DB214" s="171"/>
      <c r="DC214" s="229"/>
      <c r="DD214" s="230"/>
      <c r="DE214" s="170"/>
      <c r="DF214" s="171">
        <v>3</v>
      </c>
      <c r="DG214" s="229"/>
      <c r="DH214" s="230"/>
      <c r="DI214" s="170"/>
      <c r="DJ214" s="171">
        <v>3</v>
      </c>
      <c r="DK214" s="229"/>
      <c r="DL214" s="230"/>
      <c r="DM214" s="170"/>
      <c r="DN214" s="171">
        <v>3</v>
      </c>
      <c r="DO214" s="229"/>
      <c r="DP214" s="230"/>
      <c r="DQ214" s="170"/>
      <c r="DR214" s="171">
        <v>3</v>
      </c>
      <c r="DS214" s="229"/>
      <c r="DT214" s="230"/>
      <c r="DU214" s="170"/>
      <c r="DV214" s="171">
        <v>3</v>
      </c>
      <c r="DW214" s="229"/>
      <c r="DX214" s="230"/>
      <c r="DY214" s="170"/>
      <c r="DZ214" s="259">
        <f t="shared" si="60"/>
        <v>81</v>
      </c>
      <c r="EA214" s="260">
        <f t="shared" si="61"/>
        <v>0</v>
      </c>
      <c r="EB214" s="260">
        <f t="shared" si="62"/>
        <v>0</v>
      </c>
      <c r="EC214" s="261">
        <f t="shared" si="63"/>
        <v>0</v>
      </c>
      <c r="EE214" s="688"/>
      <c r="EF214" s="688"/>
      <c r="EG214" s="688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86"/>
      <c r="JD214" s="686"/>
      <c r="JE214" s="686"/>
      <c r="JF214" s="687"/>
      <c r="JG214" s="167"/>
      <c r="JH214" s="688"/>
      <c r="JI214" s="688"/>
      <c r="JJ214" s="688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86"/>
      <c r="OG214" s="686"/>
      <c r="OH214" s="686"/>
      <c r="OI214" s="687"/>
      <c r="OJ214" s="167"/>
      <c r="OK214" s="688"/>
      <c r="OL214" s="688"/>
      <c r="OM214" s="688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86"/>
      <c r="TJ214" s="686"/>
      <c r="TK214" s="686"/>
      <c r="TL214" s="687"/>
      <c r="TM214" s="167"/>
      <c r="TN214" s="688"/>
      <c r="TO214" s="688"/>
      <c r="TP214" s="688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86"/>
      <c r="YM214" s="686"/>
      <c r="YN214" s="686"/>
      <c r="YO214" s="687"/>
      <c r="YP214" s="167"/>
      <c r="YQ214" s="688"/>
      <c r="YR214" s="688"/>
      <c r="YS214" s="688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86"/>
      <c r="ADP214" s="686"/>
      <c r="ADQ214" s="686"/>
      <c r="ADR214" s="687"/>
      <c r="ADS214" s="167"/>
      <c r="ADT214" s="688"/>
      <c r="ADU214" s="688"/>
      <c r="ADV214" s="688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86"/>
      <c r="AIS214" s="686"/>
      <c r="AIT214" s="686"/>
      <c r="AIU214" s="687"/>
      <c r="AIV214" s="167"/>
      <c r="AIW214" s="688"/>
      <c r="AIX214" s="688"/>
      <c r="AIY214" s="688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86"/>
      <c r="ANV214" s="686"/>
      <c r="ANW214" s="686"/>
      <c r="ANX214" s="687"/>
      <c r="ANY214" s="167"/>
      <c r="ANZ214" s="688"/>
      <c r="AOA214" s="688"/>
      <c r="AOB214" s="688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86"/>
      <c r="ASY214" s="686"/>
      <c r="ASZ214" s="686"/>
      <c r="ATA214" s="687"/>
      <c r="ATB214" s="167"/>
      <c r="ATC214" s="688"/>
      <c r="ATD214" s="688"/>
      <c r="ATE214" s="688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86"/>
      <c r="AYB214" s="686"/>
      <c r="AYC214" s="686"/>
      <c r="AYD214" s="687"/>
      <c r="AYE214" s="167"/>
      <c r="AYF214" s="688"/>
      <c r="AYG214" s="688"/>
      <c r="AYH214" s="688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86"/>
      <c r="BDE214" s="686"/>
      <c r="BDF214" s="686"/>
      <c r="BDG214" s="687"/>
      <c r="BDH214" s="167"/>
      <c r="BDI214" s="688"/>
      <c r="BDJ214" s="688"/>
      <c r="BDK214" s="688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86"/>
      <c r="BIH214" s="686"/>
      <c r="BII214" s="686"/>
      <c r="BIJ214" s="687"/>
      <c r="BIK214" s="167"/>
      <c r="BIL214" s="688"/>
      <c r="BIM214" s="688"/>
      <c r="BIN214" s="688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86"/>
      <c r="BNK214" s="686"/>
      <c r="BNL214" s="686"/>
      <c r="BNM214" s="687"/>
      <c r="BNN214" s="167"/>
      <c r="BNO214" s="688"/>
      <c r="BNP214" s="688"/>
      <c r="BNQ214" s="688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86"/>
      <c r="BSN214" s="686"/>
      <c r="BSO214" s="686"/>
      <c r="BSP214" s="687"/>
      <c r="BSQ214" s="167"/>
      <c r="BSR214" s="688"/>
      <c r="BSS214" s="688"/>
      <c r="BST214" s="688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86"/>
      <c r="BXQ214" s="686"/>
      <c r="BXR214" s="686"/>
      <c r="BXS214" s="687"/>
      <c r="BXT214" s="167"/>
      <c r="BXU214" s="688"/>
      <c r="BXV214" s="688"/>
      <c r="BXW214" s="688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86"/>
      <c r="CCT214" s="686"/>
      <c r="CCU214" s="686"/>
      <c r="CCV214" s="687"/>
      <c r="CCW214" s="167"/>
      <c r="CCX214" s="688"/>
      <c r="CCY214" s="688"/>
      <c r="CCZ214" s="688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86"/>
      <c r="CHW214" s="686"/>
      <c r="CHX214" s="686"/>
      <c r="CHY214" s="687"/>
      <c r="CHZ214" s="167"/>
      <c r="CIA214" s="688"/>
      <c r="CIB214" s="688"/>
      <c r="CIC214" s="688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86"/>
      <c r="CMZ214" s="686"/>
      <c r="CNA214" s="686"/>
      <c r="CNB214" s="687"/>
      <c r="CNC214" s="167"/>
      <c r="CND214" s="688"/>
      <c r="CNE214" s="688"/>
      <c r="CNF214" s="688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86"/>
      <c r="CSC214" s="686"/>
      <c r="CSD214" s="686"/>
      <c r="CSE214" s="687"/>
      <c r="CSF214" s="167"/>
      <c r="CSG214" s="688"/>
      <c r="CSH214" s="688"/>
      <c r="CSI214" s="688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86"/>
      <c r="CXF214" s="686"/>
      <c r="CXG214" s="686"/>
      <c r="CXH214" s="687"/>
      <c r="CXI214" s="167"/>
      <c r="CXJ214" s="688"/>
      <c r="CXK214" s="688"/>
      <c r="CXL214" s="688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86"/>
      <c r="DCI214" s="686"/>
      <c r="DCJ214" s="686"/>
      <c r="DCK214" s="687"/>
      <c r="DCL214" s="167"/>
      <c r="DCM214" s="688"/>
      <c r="DCN214" s="688"/>
      <c r="DCO214" s="688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86"/>
      <c r="DHL214" s="686"/>
      <c r="DHM214" s="686"/>
      <c r="DHN214" s="687"/>
      <c r="DHO214" s="167"/>
      <c r="DHP214" s="688"/>
      <c r="DHQ214" s="688"/>
      <c r="DHR214" s="688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86"/>
      <c r="DMO214" s="686"/>
      <c r="DMP214" s="686"/>
      <c r="DMQ214" s="687"/>
      <c r="DMR214" s="167"/>
      <c r="DMS214" s="688"/>
      <c r="DMT214" s="688"/>
      <c r="DMU214" s="688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86"/>
      <c r="DRR214" s="686"/>
      <c r="DRS214" s="686"/>
      <c r="DRT214" s="687"/>
      <c r="DRU214" s="167"/>
      <c r="DRV214" s="688"/>
      <c r="DRW214" s="688"/>
      <c r="DRX214" s="688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86"/>
      <c r="DWU214" s="686"/>
      <c r="DWV214" s="686"/>
      <c r="DWW214" s="687"/>
      <c r="DWX214" s="167"/>
      <c r="DWY214" s="688"/>
      <c r="DWZ214" s="688"/>
      <c r="DXA214" s="688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86"/>
      <c r="EBX214" s="686"/>
      <c r="EBY214" s="686"/>
      <c r="EBZ214" s="687"/>
      <c r="ECA214" s="167"/>
      <c r="ECB214" s="688"/>
      <c r="ECC214" s="688"/>
      <c r="ECD214" s="688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86"/>
      <c r="EHA214" s="686"/>
      <c r="EHB214" s="686"/>
      <c r="EHC214" s="687"/>
      <c r="EHD214" s="167"/>
      <c r="EHE214" s="688"/>
      <c r="EHF214" s="688"/>
      <c r="EHG214" s="688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86"/>
      <c r="EMD214" s="686"/>
      <c r="EME214" s="686"/>
      <c r="EMF214" s="687"/>
      <c r="EMG214" s="167"/>
      <c r="EMH214" s="688"/>
      <c r="EMI214" s="688"/>
      <c r="EMJ214" s="688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86"/>
      <c r="ERG214" s="686"/>
      <c r="ERH214" s="686"/>
      <c r="ERI214" s="687"/>
      <c r="ERJ214" s="167"/>
      <c r="ERK214" s="688"/>
      <c r="ERL214" s="688"/>
      <c r="ERM214" s="688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86"/>
      <c r="EWJ214" s="686"/>
      <c r="EWK214" s="686"/>
      <c r="EWL214" s="687"/>
      <c r="EWM214" s="167"/>
      <c r="EWN214" s="688"/>
      <c r="EWO214" s="688"/>
      <c r="EWP214" s="688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86"/>
      <c r="FBM214" s="686"/>
      <c r="FBN214" s="686"/>
      <c r="FBO214" s="687"/>
      <c r="FBP214" s="167"/>
      <c r="FBQ214" s="688"/>
      <c r="FBR214" s="688"/>
      <c r="FBS214" s="688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86"/>
      <c r="FGP214" s="686"/>
      <c r="FGQ214" s="686"/>
      <c r="FGR214" s="687"/>
      <c r="FGS214" s="167"/>
      <c r="FGT214" s="688"/>
      <c r="FGU214" s="688"/>
      <c r="FGV214" s="688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86"/>
      <c r="FLS214" s="686"/>
      <c r="FLT214" s="686"/>
      <c r="FLU214" s="687"/>
      <c r="FLV214" s="167"/>
      <c r="FLW214" s="688"/>
      <c r="FLX214" s="688"/>
      <c r="FLY214" s="688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86"/>
      <c r="FQV214" s="686"/>
      <c r="FQW214" s="686"/>
      <c r="FQX214" s="687"/>
      <c r="FQY214" s="167"/>
      <c r="FQZ214" s="688"/>
      <c r="FRA214" s="688"/>
      <c r="FRB214" s="688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86"/>
      <c r="FVY214" s="686"/>
      <c r="FVZ214" s="686"/>
      <c r="FWA214" s="687"/>
      <c r="FWB214" s="167"/>
      <c r="FWC214" s="688"/>
      <c r="FWD214" s="688"/>
      <c r="FWE214" s="688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86"/>
      <c r="GBB214" s="686"/>
      <c r="GBC214" s="686"/>
      <c r="GBD214" s="687"/>
      <c r="GBE214" s="167"/>
      <c r="GBF214" s="688"/>
      <c r="GBG214" s="688"/>
      <c r="GBH214" s="688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86"/>
      <c r="GGE214" s="686"/>
      <c r="GGF214" s="686"/>
      <c r="GGG214" s="687"/>
      <c r="GGH214" s="167"/>
      <c r="GGI214" s="688"/>
      <c r="GGJ214" s="688"/>
      <c r="GGK214" s="688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86"/>
      <c r="GLH214" s="686"/>
      <c r="GLI214" s="686"/>
      <c r="GLJ214" s="687"/>
      <c r="GLK214" s="167"/>
      <c r="GLL214" s="688"/>
      <c r="GLM214" s="688"/>
      <c r="GLN214" s="688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86"/>
      <c r="GQK214" s="686"/>
      <c r="GQL214" s="686"/>
      <c r="GQM214" s="687"/>
      <c r="GQN214" s="167"/>
      <c r="GQO214" s="688"/>
      <c r="GQP214" s="688"/>
      <c r="GQQ214" s="688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86"/>
      <c r="GVN214" s="686"/>
      <c r="GVO214" s="686"/>
      <c r="GVP214" s="687"/>
      <c r="GVQ214" s="167"/>
      <c r="GVR214" s="688"/>
      <c r="GVS214" s="688"/>
      <c r="GVT214" s="688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86"/>
      <c r="HAQ214" s="686"/>
      <c r="HAR214" s="686"/>
      <c r="HAS214" s="687"/>
      <c r="HAT214" s="167"/>
      <c r="HAU214" s="688"/>
      <c r="HAV214" s="688"/>
      <c r="HAW214" s="688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86"/>
      <c r="HFT214" s="686"/>
      <c r="HFU214" s="686"/>
      <c r="HFV214" s="687"/>
      <c r="HFW214" s="167"/>
      <c r="HFX214" s="688"/>
      <c r="HFY214" s="688"/>
      <c r="HFZ214" s="688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86"/>
      <c r="HKW214" s="686"/>
      <c r="HKX214" s="686"/>
      <c r="HKY214" s="687"/>
      <c r="HKZ214" s="167"/>
      <c r="HLA214" s="688"/>
      <c r="HLB214" s="688"/>
      <c r="HLC214" s="688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86"/>
      <c r="HPZ214" s="686"/>
      <c r="HQA214" s="686"/>
      <c r="HQB214" s="687"/>
      <c r="HQC214" s="167"/>
      <c r="HQD214" s="688"/>
      <c r="HQE214" s="688"/>
      <c r="HQF214" s="688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86"/>
      <c r="HVC214" s="686"/>
      <c r="HVD214" s="686"/>
      <c r="HVE214" s="687"/>
      <c r="HVF214" s="167"/>
      <c r="HVG214" s="688"/>
      <c r="HVH214" s="688"/>
      <c r="HVI214" s="688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86"/>
      <c r="IAF214" s="686"/>
      <c r="IAG214" s="686"/>
      <c r="IAH214" s="687"/>
      <c r="IAI214" s="167"/>
      <c r="IAJ214" s="688"/>
      <c r="IAK214" s="688"/>
      <c r="IAL214" s="688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86"/>
      <c r="IFI214" s="686"/>
      <c r="IFJ214" s="686"/>
      <c r="IFK214" s="687"/>
      <c r="IFL214" s="167"/>
      <c r="IFM214" s="688"/>
      <c r="IFN214" s="688"/>
      <c r="IFO214" s="688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86"/>
      <c r="IKL214" s="686"/>
      <c r="IKM214" s="686"/>
      <c r="IKN214" s="687"/>
      <c r="IKO214" s="167"/>
      <c r="IKP214" s="688"/>
      <c r="IKQ214" s="688"/>
      <c r="IKR214" s="688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86"/>
      <c r="IPO214" s="686"/>
      <c r="IPP214" s="686"/>
      <c r="IPQ214" s="687"/>
      <c r="IPR214" s="167"/>
      <c r="IPS214" s="688"/>
      <c r="IPT214" s="688"/>
      <c r="IPU214" s="688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86"/>
      <c r="IUR214" s="686"/>
      <c r="IUS214" s="686"/>
      <c r="IUT214" s="687"/>
      <c r="IUU214" s="167"/>
      <c r="IUV214" s="688"/>
      <c r="IUW214" s="688"/>
      <c r="IUX214" s="688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86"/>
      <c r="IZU214" s="686"/>
      <c r="IZV214" s="686"/>
      <c r="IZW214" s="687"/>
      <c r="IZX214" s="167"/>
      <c r="IZY214" s="688"/>
      <c r="IZZ214" s="688"/>
      <c r="JAA214" s="688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86"/>
      <c r="JEX214" s="686"/>
      <c r="JEY214" s="686"/>
      <c r="JEZ214" s="687"/>
      <c r="JFA214" s="167"/>
      <c r="JFB214" s="688"/>
      <c r="JFC214" s="688"/>
      <c r="JFD214" s="688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86"/>
      <c r="JKA214" s="686"/>
      <c r="JKB214" s="686"/>
      <c r="JKC214" s="687"/>
      <c r="JKD214" s="167"/>
      <c r="JKE214" s="688"/>
      <c r="JKF214" s="688"/>
      <c r="JKG214" s="688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86"/>
      <c r="JPD214" s="686"/>
      <c r="JPE214" s="686"/>
      <c r="JPF214" s="687"/>
      <c r="JPG214" s="167"/>
      <c r="JPH214" s="688"/>
      <c r="JPI214" s="688"/>
      <c r="JPJ214" s="688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86"/>
      <c r="JUG214" s="686"/>
      <c r="JUH214" s="686"/>
      <c r="JUI214" s="687"/>
      <c r="JUJ214" s="167"/>
      <c r="JUK214" s="688"/>
      <c r="JUL214" s="688"/>
      <c r="JUM214" s="688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86"/>
      <c r="JZJ214" s="686"/>
      <c r="JZK214" s="686"/>
      <c r="JZL214" s="687"/>
      <c r="JZM214" s="167"/>
      <c r="JZN214" s="688"/>
      <c r="JZO214" s="688"/>
      <c r="JZP214" s="688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86"/>
      <c r="KEM214" s="686"/>
      <c r="KEN214" s="686"/>
      <c r="KEO214" s="687"/>
      <c r="KEP214" s="167"/>
      <c r="KEQ214" s="688"/>
      <c r="KER214" s="688"/>
      <c r="KES214" s="688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86"/>
      <c r="KJP214" s="686"/>
      <c r="KJQ214" s="686"/>
      <c r="KJR214" s="687"/>
      <c r="KJS214" s="167"/>
      <c r="KJT214" s="688"/>
      <c r="KJU214" s="688"/>
      <c r="KJV214" s="688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86"/>
      <c r="KOS214" s="686"/>
      <c r="KOT214" s="686"/>
      <c r="KOU214" s="687"/>
      <c r="KOV214" s="167"/>
      <c r="KOW214" s="688"/>
      <c r="KOX214" s="688"/>
      <c r="KOY214" s="688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86"/>
      <c r="KTV214" s="686"/>
      <c r="KTW214" s="686"/>
      <c r="KTX214" s="687"/>
      <c r="KTY214" s="167"/>
      <c r="KTZ214" s="688"/>
      <c r="KUA214" s="688"/>
      <c r="KUB214" s="688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86"/>
      <c r="KYY214" s="686"/>
      <c r="KYZ214" s="686"/>
      <c r="KZA214" s="687"/>
      <c r="KZB214" s="167"/>
      <c r="KZC214" s="688"/>
      <c r="KZD214" s="688"/>
      <c r="KZE214" s="688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86"/>
      <c r="LEB214" s="686"/>
      <c r="LEC214" s="686"/>
      <c r="LED214" s="687"/>
      <c r="LEE214" s="167"/>
      <c r="LEF214" s="688"/>
      <c r="LEG214" s="688"/>
      <c r="LEH214" s="688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86"/>
      <c r="LJE214" s="686"/>
      <c r="LJF214" s="686"/>
      <c r="LJG214" s="687"/>
      <c r="LJH214" s="167"/>
      <c r="LJI214" s="688"/>
      <c r="LJJ214" s="688"/>
      <c r="LJK214" s="688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86"/>
      <c r="LOH214" s="686"/>
      <c r="LOI214" s="686"/>
      <c r="LOJ214" s="687"/>
      <c r="LOK214" s="167"/>
      <c r="LOL214" s="688"/>
      <c r="LOM214" s="688"/>
      <c r="LON214" s="688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86"/>
      <c r="LTK214" s="686"/>
      <c r="LTL214" s="686"/>
      <c r="LTM214" s="687"/>
      <c r="LTN214" s="167"/>
      <c r="LTO214" s="688"/>
      <c r="LTP214" s="688"/>
      <c r="LTQ214" s="688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86"/>
      <c r="LYN214" s="686"/>
      <c r="LYO214" s="686"/>
      <c r="LYP214" s="687"/>
      <c r="LYQ214" s="167"/>
      <c r="LYR214" s="688"/>
      <c r="LYS214" s="688"/>
      <c r="LYT214" s="688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86"/>
      <c r="MDQ214" s="686"/>
      <c r="MDR214" s="686"/>
      <c r="MDS214" s="687"/>
      <c r="MDT214" s="167"/>
      <c r="MDU214" s="688"/>
      <c r="MDV214" s="688"/>
      <c r="MDW214" s="688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86"/>
      <c r="MIT214" s="686"/>
      <c r="MIU214" s="686"/>
      <c r="MIV214" s="687"/>
      <c r="MIW214" s="167"/>
      <c r="MIX214" s="688"/>
      <c r="MIY214" s="688"/>
      <c r="MIZ214" s="688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86"/>
      <c r="MNW214" s="686"/>
      <c r="MNX214" s="686"/>
      <c r="MNY214" s="687"/>
      <c r="MNZ214" s="167"/>
      <c r="MOA214" s="688"/>
      <c r="MOB214" s="688"/>
      <c r="MOC214" s="688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86"/>
      <c r="MSZ214" s="686"/>
      <c r="MTA214" s="686"/>
      <c r="MTB214" s="687"/>
      <c r="MTC214" s="167"/>
      <c r="MTD214" s="688"/>
      <c r="MTE214" s="688"/>
      <c r="MTF214" s="688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86"/>
      <c r="MYC214" s="686"/>
      <c r="MYD214" s="686"/>
      <c r="MYE214" s="687"/>
      <c r="MYF214" s="167"/>
      <c r="MYG214" s="688"/>
      <c r="MYH214" s="688"/>
      <c r="MYI214" s="688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86"/>
      <c r="NDF214" s="686"/>
      <c r="NDG214" s="686"/>
      <c r="NDH214" s="687"/>
      <c r="NDI214" s="167"/>
      <c r="NDJ214" s="688"/>
      <c r="NDK214" s="688"/>
      <c r="NDL214" s="688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86"/>
      <c r="NII214" s="686"/>
      <c r="NIJ214" s="686"/>
      <c r="NIK214" s="687"/>
      <c r="NIL214" s="167"/>
      <c r="NIM214" s="688"/>
      <c r="NIN214" s="688"/>
      <c r="NIO214" s="688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86"/>
      <c r="NNL214" s="686"/>
      <c r="NNM214" s="686"/>
      <c r="NNN214" s="687"/>
      <c r="NNO214" s="167"/>
      <c r="NNP214" s="688"/>
      <c r="NNQ214" s="688"/>
      <c r="NNR214" s="688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86"/>
      <c r="NSO214" s="686"/>
      <c r="NSP214" s="686"/>
      <c r="NSQ214" s="687"/>
      <c r="NSR214" s="167"/>
      <c r="NSS214" s="688"/>
      <c r="NST214" s="688"/>
      <c r="NSU214" s="688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86"/>
      <c r="NXR214" s="686"/>
      <c r="NXS214" s="686"/>
      <c r="NXT214" s="687"/>
      <c r="NXU214" s="167"/>
      <c r="NXV214" s="688"/>
      <c r="NXW214" s="688"/>
      <c r="NXX214" s="688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86"/>
      <c r="OCU214" s="686"/>
      <c r="OCV214" s="686"/>
      <c r="OCW214" s="687"/>
      <c r="OCX214" s="167"/>
      <c r="OCY214" s="688"/>
      <c r="OCZ214" s="688"/>
      <c r="ODA214" s="688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86"/>
      <c r="OHX214" s="686"/>
      <c r="OHY214" s="686"/>
      <c r="OHZ214" s="687"/>
      <c r="OIA214" s="167"/>
      <c r="OIB214" s="688"/>
      <c r="OIC214" s="688"/>
      <c r="OID214" s="688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86"/>
      <c r="ONA214" s="686"/>
      <c r="ONB214" s="686"/>
      <c r="ONC214" s="687"/>
      <c r="OND214" s="167"/>
      <c r="ONE214" s="688"/>
      <c r="ONF214" s="688"/>
      <c r="ONG214" s="688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86"/>
      <c r="OSD214" s="686"/>
      <c r="OSE214" s="686"/>
      <c r="OSF214" s="687"/>
      <c r="OSG214" s="167"/>
      <c r="OSH214" s="688"/>
      <c r="OSI214" s="688"/>
      <c r="OSJ214" s="688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86"/>
      <c r="OXG214" s="686"/>
      <c r="OXH214" s="686"/>
      <c r="OXI214" s="687"/>
      <c r="OXJ214" s="167"/>
      <c r="OXK214" s="688"/>
      <c r="OXL214" s="688"/>
      <c r="OXM214" s="688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86"/>
      <c r="PCJ214" s="686"/>
      <c r="PCK214" s="686"/>
      <c r="PCL214" s="687"/>
      <c r="PCM214" s="167"/>
      <c r="PCN214" s="688"/>
      <c r="PCO214" s="688"/>
      <c r="PCP214" s="688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86"/>
      <c r="PHM214" s="686"/>
      <c r="PHN214" s="686"/>
      <c r="PHO214" s="687"/>
      <c r="PHP214" s="167"/>
      <c r="PHQ214" s="688"/>
      <c r="PHR214" s="688"/>
      <c r="PHS214" s="688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86"/>
      <c r="PMP214" s="686"/>
      <c r="PMQ214" s="686"/>
      <c r="PMR214" s="687"/>
      <c r="PMS214" s="167"/>
      <c r="PMT214" s="688"/>
      <c r="PMU214" s="688"/>
      <c r="PMV214" s="688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86"/>
      <c r="PRS214" s="686"/>
      <c r="PRT214" s="686"/>
      <c r="PRU214" s="687"/>
      <c r="PRV214" s="167"/>
      <c r="PRW214" s="688"/>
      <c r="PRX214" s="688"/>
      <c r="PRY214" s="688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86"/>
      <c r="PWV214" s="686"/>
      <c r="PWW214" s="686"/>
      <c r="PWX214" s="687"/>
      <c r="PWY214" s="167"/>
      <c r="PWZ214" s="688"/>
      <c r="PXA214" s="688"/>
      <c r="PXB214" s="688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86"/>
      <c r="QBY214" s="686"/>
      <c r="QBZ214" s="686"/>
      <c r="QCA214" s="687"/>
      <c r="QCB214" s="167"/>
      <c r="QCC214" s="688"/>
      <c r="QCD214" s="688"/>
      <c r="QCE214" s="688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86"/>
      <c r="QHB214" s="686"/>
      <c r="QHC214" s="686"/>
      <c r="QHD214" s="687"/>
      <c r="QHE214" s="167"/>
      <c r="QHF214" s="688"/>
      <c r="QHG214" s="688"/>
      <c r="QHH214" s="688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86"/>
      <c r="QME214" s="686"/>
      <c r="QMF214" s="686"/>
      <c r="QMG214" s="687"/>
      <c r="QMH214" s="167"/>
      <c r="QMI214" s="688"/>
      <c r="QMJ214" s="688"/>
      <c r="QMK214" s="688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86"/>
      <c r="QRH214" s="686"/>
      <c r="QRI214" s="686"/>
      <c r="QRJ214" s="687"/>
      <c r="QRK214" s="167"/>
      <c r="QRL214" s="688"/>
      <c r="QRM214" s="688"/>
      <c r="QRN214" s="688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86"/>
      <c r="QWK214" s="686"/>
      <c r="QWL214" s="686"/>
      <c r="QWM214" s="687"/>
      <c r="QWN214" s="167"/>
      <c r="QWO214" s="688"/>
      <c r="QWP214" s="688"/>
      <c r="QWQ214" s="688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86"/>
      <c r="RBN214" s="686"/>
      <c r="RBO214" s="686"/>
      <c r="RBP214" s="687"/>
      <c r="RBQ214" s="167"/>
      <c r="RBR214" s="688"/>
      <c r="RBS214" s="688"/>
      <c r="RBT214" s="688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86"/>
      <c r="RGQ214" s="686"/>
      <c r="RGR214" s="686"/>
      <c r="RGS214" s="687"/>
      <c r="RGT214" s="167"/>
      <c r="RGU214" s="688"/>
      <c r="RGV214" s="688"/>
      <c r="RGW214" s="688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86"/>
      <c r="RLT214" s="686"/>
      <c r="RLU214" s="686"/>
      <c r="RLV214" s="687"/>
      <c r="RLW214" s="167"/>
      <c r="RLX214" s="688"/>
      <c r="RLY214" s="688"/>
      <c r="RLZ214" s="688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86"/>
      <c r="RQW214" s="686"/>
      <c r="RQX214" s="686"/>
      <c r="RQY214" s="687"/>
      <c r="RQZ214" s="167"/>
      <c r="RRA214" s="688"/>
      <c r="RRB214" s="688"/>
      <c r="RRC214" s="688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86"/>
      <c r="RVZ214" s="686"/>
      <c r="RWA214" s="686"/>
      <c r="RWB214" s="687"/>
      <c r="RWC214" s="167"/>
      <c r="RWD214" s="688"/>
      <c r="RWE214" s="688"/>
      <c r="RWF214" s="688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86"/>
      <c r="SBC214" s="686"/>
      <c r="SBD214" s="686"/>
      <c r="SBE214" s="687"/>
      <c r="SBF214" s="167"/>
      <c r="SBG214" s="688"/>
      <c r="SBH214" s="688"/>
      <c r="SBI214" s="688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86"/>
      <c r="SGF214" s="686"/>
      <c r="SGG214" s="686"/>
      <c r="SGH214" s="687"/>
      <c r="SGI214" s="167"/>
      <c r="SGJ214" s="688"/>
      <c r="SGK214" s="688"/>
      <c r="SGL214" s="688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86"/>
      <c r="SLI214" s="686"/>
      <c r="SLJ214" s="686"/>
      <c r="SLK214" s="687"/>
      <c r="SLL214" s="167"/>
      <c r="SLM214" s="688"/>
      <c r="SLN214" s="688"/>
      <c r="SLO214" s="688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86"/>
      <c r="SQL214" s="686"/>
      <c r="SQM214" s="686"/>
      <c r="SQN214" s="687"/>
      <c r="SQO214" s="167"/>
      <c r="SQP214" s="688"/>
      <c r="SQQ214" s="688"/>
      <c r="SQR214" s="688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86"/>
      <c r="SVO214" s="686"/>
      <c r="SVP214" s="686"/>
      <c r="SVQ214" s="687"/>
      <c r="SVR214" s="167"/>
      <c r="SVS214" s="688"/>
      <c r="SVT214" s="688"/>
      <c r="SVU214" s="688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86"/>
      <c r="TAR214" s="686"/>
      <c r="TAS214" s="686"/>
      <c r="TAT214" s="687"/>
      <c r="TAU214" s="167"/>
      <c r="TAV214" s="688"/>
      <c r="TAW214" s="688"/>
      <c r="TAX214" s="688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86"/>
      <c r="TFU214" s="686"/>
      <c r="TFV214" s="686"/>
      <c r="TFW214" s="687"/>
      <c r="TFX214" s="167"/>
      <c r="TFY214" s="688"/>
      <c r="TFZ214" s="688"/>
      <c r="TGA214" s="688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86"/>
      <c r="TKX214" s="686"/>
      <c r="TKY214" s="686"/>
      <c r="TKZ214" s="687"/>
      <c r="TLA214" s="167"/>
      <c r="TLB214" s="688"/>
      <c r="TLC214" s="688"/>
      <c r="TLD214" s="688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86"/>
      <c r="TQA214" s="686"/>
      <c r="TQB214" s="686"/>
      <c r="TQC214" s="687"/>
      <c r="TQD214" s="167"/>
      <c r="TQE214" s="688"/>
      <c r="TQF214" s="688"/>
      <c r="TQG214" s="688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86"/>
      <c r="TVD214" s="686"/>
      <c r="TVE214" s="686"/>
      <c r="TVF214" s="687"/>
      <c r="TVG214" s="167"/>
      <c r="TVH214" s="688"/>
      <c r="TVI214" s="688"/>
      <c r="TVJ214" s="688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86"/>
      <c r="UAG214" s="686"/>
      <c r="UAH214" s="686"/>
      <c r="UAI214" s="687"/>
      <c r="UAJ214" s="167"/>
      <c r="UAK214" s="688"/>
      <c r="UAL214" s="688"/>
      <c r="UAM214" s="688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86"/>
      <c r="UFJ214" s="686"/>
      <c r="UFK214" s="686"/>
      <c r="UFL214" s="687"/>
      <c r="UFM214" s="167"/>
      <c r="UFN214" s="688"/>
      <c r="UFO214" s="688"/>
      <c r="UFP214" s="688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86"/>
      <c r="UKM214" s="686"/>
      <c r="UKN214" s="686"/>
      <c r="UKO214" s="687"/>
      <c r="UKP214" s="167"/>
      <c r="UKQ214" s="688"/>
      <c r="UKR214" s="688"/>
      <c r="UKS214" s="688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86"/>
      <c r="UPP214" s="686"/>
      <c r="UPQ214" s="686"/>
      <c r="UPR214" s="687"/>
      <c r="UPS214" s="167"/>
      <c r="UPT214" s="688"/>
      <c r="UPU214" s="688"/>
      <c r="UPV214" s="688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86"/>
      <c r="UUS214" s="686"/>
      <c r="UUT214" s="686"/>
      <c r="UUU214" s="687"/>
      <c r="UUV214" s="167"/>
      <c r="UUW214" s="688"/>
      <c r="UUX214" s="688"/>
      <c r="UUY214" s="688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86"/>
      <c r="UZV214" s="686"/>
      <c r="UZW214" s="686"/>
      <c r="UZX214" s="687"/>
      <c r="UZY214" s="167"/>
      <c r="UZZ214" s="688"/>
      <c r="VAA214" s="688"/>
      <c r="VAB214" s="688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86"/>
      <c r="VEY214" s="686"/>
      <c r="VEZ214" s="686"/>
      <c r="VFA214" s="687"/>
      <c r="VFB214" s="167"/>
      <c r="VFC214" s="688"/>
      <c r="VFD214" s="688"/>
      <c r="VFE214" s="688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86"/>
      <c r="VKB214" s="686"/>
      <c r="VKC214" s="686"/>
      <c r="VKD214" s="687"/>
      <c r="VKE214" s="167"/>
      <c r="VKF214" s="688"/>
      <c r="VKG214" s="688"/>
      <c r="VKH214" s="688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86"/>
      <c r="VPE214" s="686"/>
      <c r="VPF214" s="686"/>
      <c r="VPG214" s="687"/>
      <c r="VPH214" s="167"/>
      <c r="VPI214" s="688"/>
      <c r="VPJ214" s="688"/>
      <c r="VPK214" s="688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86"/>
      <c r="VUH214" s="686"/>
      <c r="VUI214" s="686"/>
      <c r="VUJ214" s="687"/>
      <c r="VUK214" s="167"/>
      <c r="VUL214" s="688"/>
      <c r="VUM214" s="688"/>
      <c r="VUN214" s="688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86"/>
      <c r="VZK214" s="686"/>
      <c r="VZL214" s="686"/>
      <c r="VZM214" s="687"/>
      <c r="VZN214" s="167"/>
      <c r="VZO214" s="688"/>
      <c r="VZP214" s="688"/>
      <c r="VZQ214" s="688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86"/>
      <c r="WEN214" s="686"/>
      <c r="WEO214" s="686"/>
      <c r="WEP214" s="687"/>
      <c r="WEQ214" s="167"/>
      <c r="WER214" s="688"/>
      <c r="WES214" s="688"/>
      <c r="WET214" s="688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86"/>
      <c r="WJQ214" s="686"/>
      <c r="WJR214" s="686"/>
      <c r="WJS214" s="687"/>
      <c r="WJT214" s="167"/>
      <c r="WJU214" s="688"/>
      <c r="WJV214" s="688"/>
      <c r="WJW214" s="688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86"/>
      <c r="WOT214" s="686"/>
      <c r="WOU214" s="686"/>
      <c r="WOV214" s="687"/>
      <c r="WOW214" s="167"/>
      <c r="WOX214" s="688"/>
      <c r="WOY214" s="688"/>
      <c r="WOZ214" s="688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86"/>
      <c r="WTW214" s="686"/>
      <c r="WTX214" s="686"/>
      <c r="WTY214" s="687"/>
      <c r="WTZ214" s="167"/>
      <c r="WUA214" s="688"/>
      <c r="WUB214" s="688"/>
      <c r="WUC214" s="688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86"/>
      <c r="WYZ214" s="686"/>
      <c r="WZA214" s="686"/>
      <c r="WZB214" s="687"/>
      <c r="WZC214" s="167"/>
      <c r="WZD214" s="688"/>
      <c r="WZE214" s="688"/>
      <c r="WZF214" s="688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86"/>
      <c r="XEC214" s="686"/>
      <c r="XED214" s="686"/>
      <c r="XEE214" s="687"/>
      <c r="XEF214" s="167"/>
      <c r="XEG214" s="688"/>
      <c r="XEH214" s="688"/>
      <c r="XEI214" s="688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21">
        <v>16</v>
      </c>
      <c r="B215" s="535" t="s">
        <v>2009</v>
      </c>
      <c r="C215" s="563" t="s">
        <v>2010</v>
      </c>
      <c r="D215" s="564" t="s">
        <v>2672</v>
      </c>
      <c r="E215" s="536">
        <v>6</v>
      </c>
      <c r="F215" s="171">
        <v>3</v>
      </c>
      <c r="G215" s="229"/>
      <c r="H215" s="230"/>
      <c r="I215" s="170"/>
      <c r="J215" s="171">
        <v>3</v>
      </c>
      <c r="K215" s="229"/>
      <c r="L215" s="230"/>
      <c r="M215" s="170"/>
      <c r="N215" s="171">
        <v>3</v>
      </c>
      <c r="O215" s="229"/>
      <c r="P215" s="230"/>
      <c r="Q215" s="170"/>
      <c r="R215" s="171">
        <v>3</v>
      </c>
      <c r="S215" s="229"/>
      <c r="T215" s="230"/>
      <c r="U215" s="170"/>
      <c r="V215" s="171"/>
      <c r="W215" s="229"/>
      <c r="X215" s="230"/>
      <c r="Y215" s="170"/>
      <c r="Z215" s="171">
        <v>3</v>
      </c>
      <c r="AA215" s="229"/>
      <c r="AB215" s="230"/>
      <c r="AC215" s="170"/>
      <c r="AD215" s="171">
        <v>3</v>
      </c>
      <c r="AE215" s="229"/>
      <c r="AF215" s="230"/>
      <c r="AG215" s="170"/>
      <c r="AH215" s="171">
        <v>3</v>
      </c>
      <c r="AI215" s="229"/>
      <c r="AJ215" s="230"/>
      <c r="AK215" s="170"/>
      <c r="AL215" s="171">
        <v>3</v>
      </c>
      <c r="AM215" s="229"/>
      <c r="AN215" s="230"/>
      <c r="AO215" s="170"/>
      <c r="AP215" s="171">
        <v>3</v>
      </c>
      <c r="AQ215" s="229"/>
      <c r="AR215" s="230"/>
      <c r="AS215" s="170"/>
      <c r="AT215" s="171">
        <v>3</v>
      </c>
      <c r="AU215" s="229"/>
      <c r="AV215" s="230"/>
      <c r="AW215" s="170"/>
      <c r="AX215" s="171"/>
      <c r="AY215" s="229"/>
      <c r="AZ215" s="230"/>
      <c r="BA215" s="170"/>
      <c r="BB215" s="171">
        <v>3</v>
      </c>
      <c r="BC215" s="229"/>
      <c r="BD215" s="230"/>
      <c r="BE215" s="170"/>
      <c r="BF215" s="171">
        <v>3</v>
      </c>
      <c r="BG215" s="229"/>
      <c r="BH215" s="230"/>
      <c r="BI215" s="170"/>
      <c r="BJ215" s="171">
        <v>3</v>
      </c>
      <c r="BK215" s="229"/>
      <c r="BL215" s="230"/>
      <c r="BM215" s="170"/>
      <c r="BN215" s="171">
        <v>3</v>
      </c>
      <c r="BO215" s="229"/>
      <c r="BP215" s="230"/>
      <c r="BQ215" s="170"/>
      <c r="BR215" s="171">
        <v>3</v>
      </c>
      <c r="BS215" s="229"/>
      <c r="BT215" s="230"/>
      <c r="BU215" s="170"/>
      <c r="BV215" s="171">
        <v>3</v>
      </c>
      <c r="BW215" s="229"/>
      <c r="BX215" s="230"/>
      <c r="BY215" s="170"/>
      <c r="BZ215" s="171"/>
      <c r="CA215" s="229"/>
      <c r="CB215" s="230"/>
      <c r="CC215" s="170"/>
      <c r="CD215" s="171">
        <v>3</v>
      </c>
      <c r="CE215" s="229"/>
      <c r="CF215" s="230"/>
      <c r="CG215" s="170"/>
      <c r="CH215" s="171">
        <v>3</v>
      </c>
      <c r="CI215" s="229"/>
      <c r="CJ215" s="230"/>
      <c r="CK215" s="170"/>
      <c r="CL215" s="171">
        <v>3</v>
      </c>
      <c r="CM215" s="229"/>
      <c r="CN215" s="230"/>
      <c r="CO215" s="170"/>
      <c r="CP215" s="171">
        <v>3</v>
      </c>
      <c r="CQ215" s="229"/>
      <c r="CR215" s="230"/>
      <c r="CS215" s="170"/>
      <c r="CT215" s="171">
        <v>3</v>
      </c>
      <c r="CU215" s="229"/>
      <c r="CV215" s="230"/>
      <c r="CW215" s="170"/>
      <c r="CX215" s="171">
        <v>3</v>
      </c>
      <c r="CY215" s="229"/>
      <c r="CZ215" s="230"/>
      <c r="DA215" s="170"/>
      <c r="DB215" s="171"/>
      <c r="DC215" s="229"/>
      <c r="DD215" s="230"/>
      <c r="DE215" s="170"/>
      <c r="DF215" s="171">
        <v>3</v>
      </c>
      <c r="DG215" s="229"/>
      <c r="DH215" s="230"/>
      <c r="DI215" s="170"/>
      <c r="DJ215" s="171">
        <v>3</v>
      </c>
      <c r="DK215" s="229"/>
      <c r="DL215" s="230"/>
      <c r="DM215" s="170"/>
      <c r="DN215" s="171">
        <v>3</v>
      </c>
      <c r="DO215" s="229"/>
      <c r="DP215" s="230"/>
      <c r="DQ215" s="170"/>
      <c r="DR215" s="171">
        <v>3</v>
      </c>
      <c r="DS215" s="229"/>
      <c r="DT215" s="230"/>
      <c r="DU215" s="170"/>
      <c r="DV215" s="171">
        <v>3</v>
      </c>
      <c r="DW215" s="229"/>
      <c r="DX215" s="230"/>
      <c r="DY215" s="170"/>
      <c r="DZ215" s="259">
        <f t="shared" si="60"/>
        <v>81</v>
      </c>
      <c r="EA215" s="260">
        <f t="shared" si="61"/>
        <v>0</v>
      </c>
      <c r="EB215" s="260">
        <f t="shared" si="62"/>
        <v>0</v>
      </c>
      <c r="EC215" s="261">
        <f t="shared" si="63"/>
        <v>0</v>
      </c>
      <c r="EE215" s="688"/>
      <c r="EF215" s="688"/>
      <c r="EG215" s="688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86"/>
      <c r="JD215" s="686"/>
      <c r="JE215" s="686"/>
      <c r="JF215" s="687"/>
      <c r="JG215" s="167"/>
      <c r="JH215" s="688"/>
      <c r="JI215" s="688"/>
      <c r="JJ215" s="688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86"/>
      <c r="OG215" s="686"/>
      <c r="OH215" s="686"/>
      <c r="OI215" s="687"/>
      <c r="OJ215" s="167"/>
      <c r="OK215" s="688"/>
      <c r="OL215" s="688"/>
      <c r="OM215" s="688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86"/>
      <c r="TJ215" s="686"/>
      <c r="TK215" s="686"/>
      <c r="TL215" s="687"/>
      <c r="TM215" s="167"/>
      <c r="TN215" s="688"/>
      <c r="TO215" s="688"/>
      <c r="TP215" s="688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86"/>
      <c r="YM215" s="686"/>
      <c r="YN215" s="686"/>
      <c r="YO215" s="687"/>
      <c r="YP215" s="167"/>
      <c r="YQ215" s="688"/>
      <c r="YR215" s="688"/>
      <c r="YS215" s="688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86"/>
      <c r="ADP215" s="686"/>
      <c r="ADQ215" s="686"/>
      <c r="ADR215" s="687"/>
      <c r="ADS215" s="167"/>
      <c r="ADT215" s="688"/>
      <c r="ADU215" s="688"/>
      <c r="ADV215" s="688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86"/>
      <c r="AIS215" s="686"/>
      <c r="AIT215" s="686"/>
      <c r="AIU215" s="687"/>
      <c r="AIV215" s="167"/>
      <c r="AIW215" s="688"/>
      <c r="AIX215" s="688"/>
      <c r="AIY215" s="688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86"/>
      <c r="ANV215" s="686"/>
      <c r="ANW215" s="686"/>
      <c r="ANX215" s="687"/>
      <c r="ANY215" s="167"/>
      <c r="ANZ215" s="688"/>
      <c r="AOA215" s="688"/>
      <c r="AOB215" s="688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86"/>
      <c r="ASY215" s="686"/>
      <c r="ASZ215" s="686"/>
      <c r="ATA215" s="687"/>
      <c r="ATB215" s="167"/>
      <c r="ATC215" s="688"/>
      <c r="ATD215" s="688"/>
      <c r="ATE215" s="688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86"/>
      <c r="AYB215" s="686"/>
      <c r="AYC215" s="686"/>
      <c r="AYD215" s="687"/>
      <c r="AYE215" s="167"/>
      <c r="AYF215" s="688"/>
      <c r="AYG215" s="688"/>
      <c r="AYH215" s="688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86"/>
      <c r="BDE215" s="686"/>
      <c r="BDF215" s="686"/>
      <c r="BDG215" s="687"/>
      <c r="BDH215" s="167"/>
      <c r="BDI215" s="688"/>
      <c r="BDJ215" s="688"/>
      <c r="BDK215" s="688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86"/>
      <c r="BIH215" s="686"/>
      <c r="BII215" s="686"/>
      <c r="BIJ215" s="687"/>
      <c r="BIK215" s="167"/>
      <c r="BIL215" s="688"/>
      <c r="BIM215" s="688"/>
      <c r="BIN215" s="688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86"/>
      <c r="BNK215" s="686"/>
      <c r="BNL215" s="686"/>
      <c r="BNM215" s="687"/>
      <c r="BNN215" s="167"/>
      <c r="BNO215" s="688"/>
      <c r="BNP215" s="688"/>
      <c r="BNQ215" s="688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86"/>
      <c r="BSN215" s="686"/>
      <c r="BSO215" s="686"/>
      <c r="BSP215" s="687"/>
      <c r="BSQ215" s="167"/>
      <c r="BSR215" s="688"/>
      <c r="BSS215" s="688"/>
      <c r="BST215" s="688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86"/>
      <c r="BXQ215" s="686"/>
      <c r="BXR215" s="686"/>
      <c r="BXS215" s="687"/>
      <c r="BXT215" s="167"/>
      <c r="BXU215" s="688"/>
      <c r="BXV215" s="688"/>
      <c r="BXW215" s="688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86"/>
      <c r="CCT215" s="686"/>
      <c r="CCU215" s="686"/>
      <c r="CCV215" s="687"/>
      <c r="CCW215" s="167"/>
      <c r="CCX215" s="688"/>
      <c r="CCY215" s="688"/>
      <c r="CCZ215" s="688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86"/>
      <c r="CHW215" s="686"/>
      <c r="CHX215" s="686"/>
      <c r="CHY215" s="687"/>
      <c r="CHZ215" s="167"/>
      <c r="CIA215" s="688"/>
      <c r="CIB215" s="688"/>
      <c r="CIC215" s="688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86"/>
      <c r="CMZ215" s="686"/>
      <c r="CNA215" s="686"/>
      <c r="CNB215" s="687"/>
      <c r="CNC215" s="167"/>
      <c r="CND215" s="688"/>
      <c r="CNE215" s="688"/>
      <c r="CNF215" s="688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86"/>
      <c r="CSC215" s="686"/>
      <c r="CSD215" s="686"/>
      <c r="CSE215" s="687"/>
      <c r="CSF215" s="167"/>
      <c r="CSG215" s="688"/>
      <c r="CSH215" s="688"/>
      <c r="CSI215" s="688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86"/>
      <c r="CXF215" s="686"/>
      <c r="CXG215" s="686"/>
      <c r="CXH215" s="687"/>
      <c r="CXI215" s="167"/>
      <c r="CXJ215" s="688"/>
      <c r="CXK215" s="688"/>
      <c r="CXL215" s="688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86"/>
      <c r="DCI215" s="686"/>
      <c r="DCJ215" s="686"/>
      <c r="DCK215" s="687"/>
      <c r="DCL215" s="167"/>
      <c r="DCM215" s="688"/>
      <c r="DCN215" s="688"/>
      <c r="DCO215" s="688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86"/>
      <c r="DHL215" s="686"/>
      <c r="DHM215" s="686"/>
      <c r="DHN215" s="687"/>
      <c r="DHO215" s="167"/>
      <c r="DHP215" s="688"/>
      <c r="DHQ215" s="688"/>
      <c r="DHR215" s="688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86"/>
      <c r="DMO215" s="686"/>
      <c r="DMP215" s="686"/>
      <c r="DMQ215" s="687"/>
      <c r="DMR215" s="167"/>
      <c r="DMS215" s="688"/>
      <c r="DMT215" s="688"/>
      <c r="DMU215" s="688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86"/>
      <c r="DRR215" s="686"/>
      <c r="DRS215" s="686"/>
      <c r="DRT215" s="687"/>
      <c r="DRU215" s="167"/>
      <c r="DRV215" s="688"/>
      <c r="DRW215" s="688"/>
      <c r="DRX215" s="688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86"/>
      <c r="DWU215" s="686"/>
      <c r="DWV215" s="686"/>
      <c r="DWW215" s="687"/>
      <c r="DWX215" s="167"/>
      <c r="DWY215" s="688"/>
      <c r="DWZ215" s="688"/>
      <c r="DXA215" s="688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86"/>
      <c r="EBX215" s="686"/>
      <c r="EBY215" s="686"/>
      <c r="EBZ215" s="687"/>
      <c r="ECA215" s="167"/>
      <c r="ECB215" s="688"/>
      <c r="ECC215" s="688"/>
      <c r="ECD215" s="688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86"/>
      <c r="EHA215" s="686"/>
      <c r="EHB215" s="686"/>
      <c r="EHC215" s="687"/>
      <c r="EHD215" s="167"/>
      <c r="EHE215" s="688"/>
      <c r="EHF215" s="688"/>
      <c r="EHG215" s="688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86"/>
      <c r="EMD215" s="686"/>
      <c r="EME215" s="686"/>
      <c r="EMF215" s="687"/>
      <c r="EMG215" s="167"/>
      <c r="EMH215" s="688"/>
      <c r="EMI215" s="688"/>
      <c r="EMJ215" s="688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86"/>
      <c r="ERG215" s="686"/>
      <c r="ERH215" s="686"/>
      <c r="ERI215" s="687"/>
      <c r="ERJ215" s="167"/>
      <c r="ERK215" s="688"/>
      <c r="ERL215" s="688"/>
      <c r="ERM215" s="688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86"/>
      <c r="EWJ215" s="686"/>
      <c r="EWK215" s="686"/>
      <c r="EWL215" s="687"/>
      <c r="EWM215" s="167"/>
      <c r="EWN215" s="688"/>
      <c r="EWO215" s="688"/>
      <c r="EWP215" s="688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86"/>
      <c r="FBM215" s="686"/>
      <c r="FBN215" s="686"/>
      <c r="FBO215" s="687"/>
      <c r="FBP215" s="167"/>
      <c r="FBQ215" s="688"/>
      <c r="FBR215" s="688"/>
      <c r="FBS215" s="688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86"/>
      <c r="FGP215" s="686"/>
      <c r="FGQ215" s="686"/>
      <c r="FGR215" s="687"/>
      <c r="FGS215" s="167"/>
      <c r="FGT215" s="688"/>
      <c r="FGU215" s="688"/>
      <c r="FGV215" s="688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86"/>
      <c r="FLS215" s="686"/>
      <c r="FLT215" s="686"/>
      <c r="FLU215" s="687"/>
      <c r="FLV215" s="167"/>
      <c r="FLW215" s="688"/>
      <c r="FLX215" s="688"/>
      <c r="FLY215" s="688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86"/>
      <c r="FQV215" s="686"/>
      <c r="FQW215" s="686"/>
      <c r="FQX215" s="687"/>
      <c r="FQY215" s="167"/>
      <c r="FQZ215" s="688"/>
      <c r="FRA215" s="688"/>
      <c r="FRB215" s="688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86"/>
      <c r="FVY215" s="686"/>
      <c r="FVZ215" s="686"/>
      <c r="FWA215" s="687"/>
      <c r="FWB215" s="167"/>
      <c r="FWC215" s="688"/>
      <c r="FWD215" s="688"/>
      <c r="FWE215" s="688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86"/>
      <c r="GBB215" s="686"/>
      <c r="GBC215" s="686"/>
      <c r="GBD215" s="687"/>
      <c r="GBE215" s="167"/>
      <c r="GBF215" s="688"/>
      <c r="GBG215" s="688"/>
      <c r="GBH215" s="688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86"/>
      <c r="GGE215" s="686"/>
      <c r="GGF215" s="686"/>
      <c r="GGG215" s="687"/>
      <c r="GGH215" s="167"/>
      <c r="GGI215" s="688"/>
      <c r="GGJ215" s="688"/>
      <c r="GGK215" s="688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86"/>
      <c r="GLH215" s="686"/>
      <c r="GLI215" s="686"/>
      <c r="GLJ215" s="687"/>
      <c r="GLK215" s="167"/>
      <c r="GLL215" s="688"/>
      <c r="GLM215" s="688"/>
      <c r="GLN215" s="688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86"/>
      <c r="GQK215" s="686"/>
      <c r="GQL215" s="686"/>
      <c r="GQM215" s="687"/>
      <c r="GQN215" s="167"/>
      <c r="GQO215" s="688"/>
      <c r="GQP215" s="688"/>
      <c r="GQQ215" s="688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86"/>
      <c r="GVN215" s="686"/>
      <c r="GVO215" s="686"/>
      <c r="GVP215" s="687"/>
      <c r="GVQ215" s="167"/>
      <c r="GVR215" s="688"/>
      <c r="GVS215" s="688"/>
      <c r="GVT215" s="688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86"/>
      <c r="HAQ215" s="686"/>
      <c r="HAR215" s="686"/>
      <c r="HAS215" s="687"/>
      <c r="HAT215" s="167"/>
      <c r="HAU215" s="688"/>
      <c r="HAV215" s="688"/>
      <c r="HAW215" s="688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86"/>
      <c r="HFT215" s="686"/>
      <c r="HFU215" s="686"/>
      <c r="HFV215" s="687"/>
      <c r="HFW215" s="167"/>
      <c r="HFX215" s="688"/>
      <c r="HFY215" s="688"/>
      <c r="HFZ215" s="688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86"/>
      <c r="HKW215" s="686"/>
      <c r="HKX215" s="686"/>
      <c r="HKY215" s="687"/>
      <c r="HKZ215" s="167"/>
      <c r="HLA215" s="688"/>
      <c r="HLB215" s="688"/>
      <c r="HLC215" s="688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86"/>
      <c r="HPZ215" s="686"/>
      <c r="HQA215" s="686"/>
      <c r="HQB215" s="687"/>
      <c r="HQC215" s="167"/>
      <c r="HQD215" s="688"/>
      <c r="HQE215" s="688"/>
      <c r="HQF215" s="688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86"/>
      <c r="HVC215" s="686"/>
      <c r="HVD215" s="686"/>
      <c r="HVE215" s="687"/>
      <c r="HVF215" s="167"/>
      <c r="HVG215" s="688"/>
      <c r="HVH215" s="688"/>
      <c r="HVI215" s="688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86"/>
      <c r="IAF215" s="686"/>
      <c r="IAG215" s="686"/>
      <c r="IAH215" s="687"/>
      <c r="IAI215" s="167"/>
      <c r="IAJ215" s="688"/>
      <c r="IAK215" s="688"/>
      <c r="IAL215" s="688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86"/>
      <c r="IFI215" s="686"/>
      <c r="IFJ215" s="686"/>
      <c r="IFK215" s="687"/>
      <c r="IFL215" s="167"/>
      <c r="IFM215" s="688"/>
      <c r="IFN215" s="688"/>
      <c r="IFO215" s="688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86"/>
      <c r="IKL215" s="686"/>
      <c r="IKM215" s="686"/>
      <c r="IKN215" s="687"/>
      <c r="IKO215" s="167"/>
      <c r="IKP215" s="688"/>
      <c r="IKQ215" s="688"/>
      <c r="IKR215" s="688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86"/>
      <c r="IPO215" s="686"/>
      <c r="IPP215" s="686"/>
      <c r="IPQ215" s="687"/>
      <c r="IPR215" s="167"/>
      <c r="IPS215" s="688"/>
      <c r="IPT215" s="688"/>
      <c r="IPU215" s="688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86"/>
      <c r="IUR215" s="686"/>
      <c r="IUS215" s="686"/>
      <c r="IUT215" s="687"/>
      <c r="IUU215" s="167"/>
      <c r="IUV215" s="688"/>
      <c r="IUW215" s="688"/>
      <c r="IUX215" s="688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86"/>
      <c r="IZU215" s="686"/>
      <c r="IZV215" s="686"/>
      <c r="IZW215" s="687"/>
      <c r="IZX215" s="167"/>
      <c r="IZY215" s="688"/>
      <c r="IZZ215" s="688"/>
      <c r="JAA215" s="688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86"/>
      <c r="JEX215" s="686"/>
      <c r="JEY215" s="686"/>
      <c r="JEZ215" s="687"/>
      <c r="JFA215" s="167"/>
      <c r="JFB215" s="688"/>
      <c r="JFC215" s="688"/>
      <c r="JFD215" s="688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86"/>
      <c r="JKA215" s="686"/>
      <c r="JKB215" s="686"/>
      <c r="JKC215" s="687"/>
      <c r="JKD215" s="167"/>
      <c r="JKE215" s="688"/>
      <c r="JKF215" s="688"/>
      <c r="JKG215" s="688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86"/>
      <c r="JPD215" s="686"/>
      <c r="JPE215" s="686"/>
      <c r="JPF215" s="687"/>
      <c r="JPG215" s="167"/>
      <c r="JPH215" s="688"/>
      <c r="JPI215" s="688"/>
      <c r="JPJ215" s="688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86"/>
      <c r="JUG215" s="686"/>
      <c r="JUH215" s="686"/>
      <c r="JUI215" s="687"/>
      <c r="JUJ215" s="167"/>
      <c r="JUK215" s="688"/>
      <c r="JUL215" s="688"/>
      <c r="JUM215" s="688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86"/>
      <c r="JZJ215" s="686"/>
      <c r="JZK215" s="686"/>
      <c r="JZL215" s="687"/>
      <c r="JZM215" s="167"/>
      <c r="JZN215" s="688"/>
      <c r="JZO215" s="688"/>
      <c r="JZP215" s="688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86"/>
      <c r="KEM215" s="686"/>
      <c r="KEN215" s="686"/>
      <c r="KEO215" s="687"/>
      <c r="KEP215" s="167"/>
      <c r="KEQ215" s="688"/>
      <c r="KER215" s="688"/>
      <c r="KES215" s="688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86"/>
      <c r="KJP215" s="686"/>
      <c r="KJQ215" s="686"/>
      <c r="KJR215" s="687"/>
      <c r="KJS215" s="167"/>
      <c r="KJT215" s="688"/>
      <c r="KJU215" s="688"/>
      <c r="KJV215" s="688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86"/>
      <c r="KOS215" s="686"/>
      <c r="KOT215" s="686"/>
      <c r="KOU215" s="687"/>
      <c r="KOV215" s="167"/>
      <c r="KOW215" s="688"/>
      <c r="KOX215" s="688"/>
      <c r="KOY215" s="688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86"/>
      <c r="KTV215" s="686"/>
      <c r="KTW215" s="686"/>
      <c r="KTX215" s="687"/>
      <c r="KTY215" s="167"/>
      <c r="KTZ215" s="688"/>
      <c r="KUA215" s="688"/>
      <c r="KUB215" s="688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86"/>
      <c r="KYY215" s="686"/>
      <c r="KYZ215" s="686"/>
      <c r="KZA215" s="687"/>
      <c r="KZB215" s="167"/>
      <c r="KZC215" s="688"/>
      <c r="KZD215" s="688"/>
      <c r="KZE215" s="688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86"/>
      <c r="LEB215" s="686"/>
      <c r="LEC215" s="686"/>
      <c r="LED215" s="687"/>
      <c r="LEE215" s="167"/>
      <c r="LEF215" s="688"/>
      <c r="LEG215" s="688"/>
      <c r="LEH215" s="688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86"/>
      <c r="LJE215" s="686"/>
      <c r="LJF215" s="686"/>
      <c r="LJG215" s="687"/>
      <c r="LJH215" s="167"/>
      <c r="LJI215" s="688"/>
      <c r="LJJ215" s="688"/>
      <c r="LJK215" s="688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86"/>
      <c r="LOH215" s="686"/>
      <c r="LOI215" s="686"/>
      <c r="LOJ215" s="687"/>
      <c r="LOK215" s="167"/>
      <c r="LOL215" s="688"/>
      <c r="LOM215" s="688"/>
      <c r="LON215" s="688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86"/>
      <c r="LTK215" s="686"/>
      <c r="LTL215" s="686"/>
      <c r="LTM215" s="687"/>
      <c r="LTN215" s="167"/>
      <c r="LTO215" s="688"/>
      <c r="LTP215" s="688"/>
      <c r="LTQ215" s="688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86"/>
      <c r="LYN215" s="686"/>
      <c r="LYO215" s="686"/>
      <c r="LYP215" s="687"/>
      <c r="LYQ215" s="167"/>
      <c r="LYR215" s="688"/>
      <c r="LYS215" s="688"/>
      <c r="LYT215" s="688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86"/>
      <c r="MDQ215" s="686"/>
      <c r="MDR215" s="686"/>
      <c r="MDS215" s="687"/>
      <c r="MDT215" s="167"/>
      <c r="MDU215" s="688"/>
      <c r="MDV215" s="688"/>
      <c r="MDW215" s="688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86"/>
      <c r="MIT215" s="686"/>
      <c r="MIU215" s="686"/>
      <c r="MIV215" s="687"/>
      <c r="MIW215" s="167"/>
      <c r="MIX215" s="688"/>
      <c r="MIY215" s="688"/>
      <c r="MIZ215" s="688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86"/>
      <c r="MNW215" s="686"/>
      <c r="MNX215" s="686"/>
      <c r="MNY215" s="687"/>
      <c r="MNZ215" s="167"/>
      <c r="MOA215" s="688"/>
      <c r="MOB215" s="688"/>
      <c r="MOC215" s="688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86"/>
      <c r="MSZ215" s="686"/>
      <c r="MTA215" s="686"/>
      <c r="MTB215" s="687"/>
      <c r="MTC215" s="167"/>
      <c r="MTD215" s="688"/>
      <c r="MTE215" s="688"/>
      <c r="MTF215" s="688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86"/>
      <c r="MYC215" s="686"/>
      <c r="MYD215" s="686"/>
      <c r="MYE215" s="687"/>
      <c r="MYF215" s="167"/>
      <c r="MYG215" s="688"/>
      <c r="MYH215" s="688"/>
      <c r="MYI215" s="688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86"/>
      <c r="NDF215" s="686"/>
      <c r="NDG215" s="686"/>
      <c r="NDH215" s="687"/>
      <c r="NDI215" s="167"/>
      <c r="NDJ215" s="688"/>
      <c r="NDK215" s="688"/>
      <c r="NDL215" s="688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86"/>
      <c r="NII215" s="686"/>
      <c r="NIJ215" s="686"/>
      <c r="NIK215" s="687"/>
      <c r="NIL215" s="167"/>
      <c r="NIM215" s="688"/>
      <c r="NIN215" s="688"/>
      <c r="NIO215" s="688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86"/>
      <c r="NNL215" s="686"/>
      <c r="NNM215" s="686"/>
      <c r="NNN215" s="687"/>
      <c r="NNO215" s="167"/>
      <c r="NNP215" s="688"/>
      <c r="NNQ215" s="688"/>
      <c r="NNR215" s="688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86"/>
      <c r="NSO215" s="686"/>
      <c r="NSP215" s="686"/>
      <c r="NSQ215" s="687"/>
      <c r="NSR215" s="167"/>
      <c r="NSS215" s="688"/>
      <c r="NST215" s="688"/>
      <c r="NSU215" s="688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86"/>
      <c r="NXR215" s="686"/>
      <c r="NXS215" s="686"/>
      <c r="NXT215" s="687"/>
      <c r="NXU215" s="167"/>
      <c r="NXV215" s="688"/>
      <c r="NXW215" s="688"/>
      <c r="NXX215" s="688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86"/>
      <c r="OCU215" s="686"/>
      <c r="OCV215" s="686"/>
      <c r="OCW215" s="687"/>
      <c r="OCX215" s="167"/>
      <c r="OCY215" s="688"/>
      <c r="OCZ215" s="688"/>
      <c r="ODA215" s="688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86"/>
      <c r="OHX215" s="686"/>
      <c r="OHY215" s="686"/>
      <c r="OHZ215" s="687"/>
      <c r="OIA215" s="167"/>
      <c r="OIB215" s="688"/>
      <c r="OIC215" s="688"/>
      <c r="OID215" s="688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86"/>
      <c r="ONA215" s="686"/>
      <c r="ONB215" s="686"/>
      <c r="ONC215" s="687"/>
      <c r="OND215" s="167"/>
      <c r="ONE215" s="688"/>
      <c r="ONF215" s="688"/>
      <c r="ONG215" s="688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86"/>
      <c r="OSD215" s="686"/>
      <c r="OSE215" s="686"/>
      <c r="OSF215" s="687"/>
      <c r="OSG215" s="167"/>
      <c r="OSH215" s="688"/>
      <c r="OSI215" s="688"/>
      <c r="OSJ215" s="688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86"/>
      <c r="OXG215" s="686"/>
      <c r="OXH215" s="686"/>
      <c r="OXI215" s="687"/>
      <c r="OXJ215" s="167"/>
      <c r="OXK215" s="688"/>
      <c r="OXL215" s="688"/>
      <c r="OXM215" s="688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86"/>
      <c r="PCJ215" s="686"/>
      <c r="PCK215" s="686"/>
      <c r="PCL215" s="687"/>
      <c r="PCM215" s="167"/>
      <c r="PCN215" s="688"/>
      <c r="PCO215" s="688"/>
      <c r="PCP215" s="688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86"/>
      <c r="PHM215" s="686"/>
      <c r="PHN215" s="686"/>
      <c r="PHO215" s="687"/>
      <c r="PHP215" s="167"/>
      <c r="PHQ215" s="688"/>
      <c r="PHR215" s="688"/>
      <c r="PHS215" s="688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86"/>
      <c r="PMP215" s="686"/>
      <c r="PMQ215" s="686"/>
      <c r="PMR215" s="687"/>
      <c r="PMS215" s="167"/>
      <c r="PMT215" s="688"/>
      <c r="PMU215" s="688"/>
      <c r="PMV215" s="688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86"/>
      <c r="PRS215" s="686"/>
      <c r="PRT215" s="686"/>
      <c r="PRU215" s="687"/>
      <c r="PRV215" s="167"/>
      <c r="PRW215" s="688"/>
      <c r="PRX215" s="688"/>
      <c r="PRY215" s="688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86"/>
      <c r="PWV215" s="686"/>
      <c r="PWW215" s="686"/>
      <c r="PWX215" s="687"/>
      <c r="PWY215" s="167"/>
      <c r="PWZ215" s="688"/>
      <c r="PXA215" s="688"/>
      <c r="PXB215" s="688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86"/>
      <c r="QBY215" s="686"/>
      <c r="QBZ215" s="686"/>
      <c r="QCA215" s="687"/>
      <c r="QCB215" s="167"/>
      <c r="QCC215" s="688"/>
      <c r="QCD215" s="688"/>
      <c r="QCE215" s="688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86"/>
      <c r="QHB215" s="686"/>
      <c r="QHC215" s="686"/>
      <c r="QHD215" s="687"/>
      <c r="QHE215" s="167"/>
      <c r="QHF215" s="688"/>
      <c r="QHG215" s="688"/>
      <c r="QHH215" s="688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86"/>
      <c r="QME215" s="686"/>
      <c r="QMF215" s="686"/>
      <c r="QMG215" s="687"/>
      <c r="QMH215" s="167"/>
      <c r="QMI215" s="688"/>
      <c r="QMJ215" s="688"/>
      <c r="QMK215" s="688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86"/>
      <c r="QRH215" s="686"/>
      <c r="QRI215" s="686"/>
      <c r="QRJ215" s="687"/>
      <c r="QRK215" s="167"/>
      <c r="QRL215" s="688"/>
      <c r="QRM215" s="688"/>
      <c r="QRN215" s="688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86"/>
      <c r="QWK215" s="686"/>
      <c r="QWL215" s="686"/>
      <c r="QWM215" s="687"/>
      <c r="QWN215" s="167"/>
      <c r="QWO215" s="688"/>
      <c r="QWP215" s="688"/>
      <c r="QWQ215" s="688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86"/>
      <c r="RBN215" s="686"/>
      <c r="RBO215" s="686"/>
      <c r="RBP215" s="687"/>
      <c r="RBQ215" s="167"/>
      <c r="RBR215" s="688"/>
      <c r="RBS215" s="688"/>
      <c r="RBT215" s="688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86"/>
      <c r="RGQ215" s="686"/>
      <c r="RGR215" s="686"/>
      <c r="RGS215" s="687"/>
      <c r="RGT215" s="167"/>
      <c r="RGU215" s="688"/>
      <c r="RGV215" s="688"/>
      <c r="RGW215" s="688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86"/>
      <c r="RLT215" s="686"/>
      <c r="RLU215" s="686"/>
      <c r="RLV215" s="687"/>
      <c r="RLW215" s="167"/>
      <c r="RLX215" s="688"/>
      <c r="RLY215" s="688"/>
      <c r="RLZ215" s="688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86"/>
      <c r="RQW215" s="686"/>
      <c r="RQX215" s="686"/>
      <c r="RQY215" s="687"/>
      <c r="RQZ215" s="167"/>
      <c r="RRA215" s="688"/>
      <c r="RRB215" s="688"/>
      <c r="RRC215" s="688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86"/>
      <c r="RVZ215" s="686"/>
      <c r="RWA215" s="686"/>
      <c r="RWB215" s="687"/>
      <c r="RWC215" s="167"/>
      <c r="RWD215" s="688"/>
      <c r="RWE215" s="688"/>
      <c r="RWF215" s="688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86"/>
      <c r="SBC215" s="686"/>
      <c r="SBD215" s="686"/>
      <c r="SBE215" s="687"/>
      <c r="SBF215" s="167"/>
      <c r="SBG215" s="688"/>
      <c r="SBH215" s="688"/>
      <c r="SBI215" s="688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86"/>
      <c r="SGF215" s="686"/>
      <c r="SGG215" s="686"/>
      <c r="SGH215" s="687"/>
      <c r="SGI215" s="167"/>
      <c r="SGJ215" s="688"/>
      <c r="SGK215" s="688"/>
      <c r="SGL215" s="688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86"/>
      <c r="SLI215" s="686"/>
      <c r="SLJ215" s="686"/>
      <c r="SLK215" s="687"/>
      <c r="SLL215" s="167"/>
      <c r="SLM215" s="688"/>
      <c r="SLN215" s="688"/>
      <c r="SLO215" s="688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86"/>
      <c r="SQL215" s="686"/>
      <c r="SQM215" s="686"/>
      <c r="SQN215" s="687"/>
      <c r="SQO215" s="167"/>
      <c r="SQP215" s="688"/>
      <c r="SQQ215" s="688"/>
      <c r="SQR215" s="688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86"/>
      <c r="SVO215" s="686"/>
      <c r="SVP215" s="686"/>
      <c r="SVQ215" s="687"/>
      <c r="SVR215" s="167"/>
      <c r="SVS215" s="688"/>
      <c r="SVT215" s="688"/>
      <c r="SVU215" s="688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86"/>
      <c r="TAR215" s="686"/>
      <c r="TAS215" s="686"/>
      <c r="TAT215" s="687"/>
      <c r="TAU215" s="167"/>
      <c r="TAV215" s="688"/>
      <c r="TAW215" s="688"/>
      <c r="TAX215" s="688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86"/>
      <c r="TFU215" s="686"/>
      <c r="TFV215" s="686"/>
      <c r="TFW215" s="687"/>
      <c r="TFX215" s="167"/>
      <c r="TFY215" s="688"/>
      <c r="TFZ215" s="688"/>
      <c r="TGA215" s="688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86"/>
      <c r="TKX215" s="686"/>
      <c r="TKY215" s="686"/>
      <c r="TKZ215" s="687"/>
      <c r="TLA215" s="167"/>
      <c r="TLB215" s="688"/>
      <c r="TLC215" s="688"/>
      <c r="TLD215" s="688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86"/>
      <c r="TQA215" s="686"/>
      <c r="TQB215" s="686"/>
      <c r="TQC215" s="687"/>
      <c r="TQD215" s="167"/>
      <c r="TQE215" s="688"/>
      <c r="TQF215" s="688"/>
      <c r="TQG215" s="688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86"/>
      <c r="TVD215" s="686"/>
      <c r="TVE215" s="686"/>
      <c r="TVF215" s="687"/>
      <c r="TVG215" s="167"/>
      <c r="TVH215" s="688"/>
      <c r="TVI215" s="688"/>
      <c r="TVJ215" s="688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86"/>
      <c r="UAG215" s="686"/>
      <c r="UAH215" s="686"/>
      <c r="UAI215" s="687"/>
      <c r="UAJ215" s="167"/>
      <c r="UAK215" s="688"/>
      <c r="UAL215" s="688"/>
      <c r="UAM215" s="688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86"/>
      <c r="UFJ215" s="686"/>
      <c r="UFK215" s="686"/>
      <c r="UFL215" s="687"/>
      <c r="UFM215" s="167"/>
      <c r="UFN215" s="688"/>
      <c r="UFO215" s="688"/>
      <c r="UFP215" s="688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86"/>
      <c r="UKM215" s="686"/>
      <c r="UKN215" s="686"/>
      <c r="UKO215" s="687"/>
      <c r="UKP215" s="167"/>
      <c r="UKQ215" s="688"/>
      <c r="UKR215" s="688"/>
      <c r="UKS215" s="688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86"/>
      <c r="UPP215" s="686"/>
      <c r="UPQ215" s="686"/>
      <c r="UPR215" s="687"/>
      <c r="UPS215" s="167"/>
      <c r="UPT215" s="688"/>
      <c r="UPU215" s="688"/>
      <c r="UPV215" s="688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86"/>
      <c r="UUS215" s="686"/>
      <c r="UUT215" s="686"/>
      <c r="UUU215" s="687"/>
      <c r="UUV215" s="167"/>
      <c r="UUW215" s="688"/>
      <c r="UUX215" s="688"/>
      <c r="UUY215" s="688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86"/>
      <c r="UZV215" s="686"/>
      <c r="UZW215" s="686"/>
      <c r="UZX215" s="687"/>
      <c r="UZY215" s="167"/>
      <c r="UZZ215" s="688"/>
      <c r="VAA215" s="688"/>
      <c r="VAB215" s="688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86"/>
      <c r="VEY215" s="686"/>
      <c r="VEZ215" s="686"/>
      <c r="VFA215" s="687"/>
      <c r="VFB215" s="167"/>
      <c r="VFC215" s="688"/>
      <c r="VFD215" s="688"/>
      <c r="VFE215" s="688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86"/>
      <c r="VKB215" s="686"/>
      <c r="VKC215" s="686"/>
      <c r="VKD215" s="687"/>
      <c r="VKE215" s="167"/>
      <c r="VKF215" s="688"/>
      <c r="VKG215" s="688"/>
      <c r="VKH215" s="688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86"/>
      <c r="VPE215" s="686"/>
      <c r="VPF215" s="686"/>
      <c r="VPG215" s="687"/>
      <c r="VPH215" s="167"/>
      <c r="VPI215" s="688"/>
      <c r="VPJ215" s="688"/>
      <c r="VPK215" s="688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86"/>
      <c r="VUH215" s="686"/>
      <c r="VUI215" s="686"/>
      <c r="VUJ215" s="687"/>
      <c r="VUK215" s="167"/>
      <c r="VUL215" s="688"/>
      <c r="VUM215" s="688"/>
      <c r="VUN215" s="688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86"/>
      <c r="VZK215" s="686"/>
      <c r="VZL215" s="686"/>
      <c r="VZM215" s="687"/>
      <c r="VZN215" s="167"/>
      <c r="VZO215" s="688"/>
      <c r="VZP215" s="688"/>
      <c r="VZQ215" s="688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86"/>
      <c r="WEN215" s="686"/>
      <c r="WEO215" s="686"/>
      <c r="WEP215" s="687"/>
      <c r="WEQ215" s="167"/>
      <c r="WER215" s="688"/>
      <c r="WES215" s="688"/>
      <c r="WET215" s="688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86"/>
      <c r="WJQ215" s="686"/>
      <c r="WJR215" s="686"/>
      <c r="WJS215" s="687"/>
      <c r="WJT215" s="167"/>
      <c r="WJU215" s="688"/>
      <c r="WJV215" s="688"/>
      <c r="WJW215" s="688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86"/>
      <c r="WOT215" s="686"/>
      <c r="WOU215" s="686"/>
      <c r="WOV215" s="687"/>
      <c r="WOW215" s="167"/>
      <c r="WOX215" s="688"/>
      <c r="WOY215" s="688"/>
      <c r="WOZ215" s="688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86"/>
      <c r="WTW215" s="686"/>
      <c r="WTX215" s="686"/>
      <c r="WTY215" s="687"/>
      <c r="WTZ215" s="167"/>
      <c r="WUA215" s="688"/>
      <c r="WUB215" s="688"/>
      <c r="WUC215" s="688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86"/>
      <c r="WYZ215" s="686"/>
      <c r="WZA215" s="686"/>
      <c r="WZB215" s="687"/>
      <c r="WZC215" s="167"/>
      <c r="WZD215" s="688"/>
      <c r="WZE215" s="688"/>
      <c r="WZF215" s="688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86"/>
      <c r="XEC215" s="686"/>
      <c r="XED215" s="686"/>
      <c r="XEE215" s="687"/>
      <c r="XEF215" s="167"/>
      <c r="XEG215" s="688"/>
      <c r="XEH215" s="688"/>
      <c r="XEI215" s="688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21">
        <v>17</v>
      </c>
      <c r="B216" s="535" t="s">
        <v>2011</v>
      </c>
      <c r="C216" s="563" t="s">
        <v>2012</v>
      </c>
      <c r="D216" s="564" t="s">
        <v>2673</v>
      </c>
      <c r="E216" s="536">
        <v>6</v>
      </c>
      <c r="F216" s="171">
        <v>3</v>
      </c>
      <c r="G216" s="229"/>
      <c r="H216" s="230"/>
      <c r="I216" s="170"/>
      <c r="J216" s="171">
        <v>3</v>
      </c>
      <c r="K216" s="229"/>
      <c r="L216" s="230"/>
      <c r="M216" s="170"/>
      <c r="N216" s="171">
        <v>3</v>
      </c>
      <c r="O216" s="229"/>
      <c r="P216" s="230"/>
      <c r="Q216" s="170"/>
      <c r="R216" s="171">
        <v>3</v>
      </c>
      <c r="S216" s="229"/>
      <c r="T216" s="230"/>
      <c r="U216" s="170"/>
      <c r="V216" s="171"/>
      <c r="W216" s="229"/>
      <c r="X216" s="230"/>
      <c r="Y216" s="170"/>
      <c r="Z216" s="171">
        <v>3</v>
      </c>
      <c r="AA216" s="229"/>
      <c r="AB216" s="230"/>
      <c r="AC216" s="170"/>
      <c r="AD216" s="171">
        <v>3</v>
      </c>
      <c r="AE216" s="229"/>
      <c r="AF216" s="230"/>
      <c r="AG216" s="170"/>
      <c r="AH216" s="171">
        <v>3</v>
      </c>
      <c r="AI216" s="229"/>
      <c r="AJ216" s="230"/>
      <c r="AK216" s="170"/>
      <c r="AL216" s="171">
        <v>3</v>
      </c>
      <c r="AM216" s="229"/>
      <c r="AN216" s="230"/>
      <c r="AO216" s="170"/>
      <c r="AP216" s="171">
        <v>3</v>
      </c>
      <c r="AQ216" s="229"/>
      <c r="AR216" s="230"/>
      <c r="AS216" s="170"/>
      <c r="AT216" s="171">
        <v>3</v>
      </c>
      <c r="AU216" s="229"/>
      <c r="AV216" s="230"/>
      <c r="AW216" s="170"/>
      <c r="AX216" s="171"/>
      <c r="AY216" s="229"/>
      <c r="AZ216" s="230"/>
      <c r="BA216" s="170"/>
      <c r="BB216" s="171">
        <v>3</v>
      </c>
      <c r="BC216" s="229"/>
      <c r="BD216" s="230"/>
      <c r="BE216" s="170"/>
      <c r="BF216" s="171">
        <v>3</v>
      </c>
      <c r="BG216" s="229"/>
      <c r="BH216" s="230"/>
      <c r="BI216" s="170"/>
      <c r="BJ216" s="171">
        <v>3</v>
      </c>
      <c r="BK216" s="229"/>
      <c r="BL216" s="230"/>
      <c r="BM216" s="170"/>
      <c r="BN216" s="171">
        <v>3</v>
      </c>
      <c r="BO216" s="229"/>
      <c r="BP216" s="230"/>
      <c r="BQ216" s="170"/>
      <c r="BR216" s="171">
        <v>3</v>
      </c>
      <c r="BS216" s="229"/>
      <c r="BT216" s="230"/>
      <c r="BU216" s="170"/>
      <c r="BV216" s="171">
        <v>3</v>
      </c>
      <c r="BW216" s="229"/>
      <c r="BX216" s="230"/>
      <c r="BY216" s="170"/>
      <c r="BZ216" s="171"/>
      <c r="CA216" s="229"/>
      <c r="CB216" s="230"/>
      <c r="CC216" s="170"/>
      <c r="CD216" s="171">
        <v>3</v>
      </c>
      <c r="CE216" s="229"/>
      <c r="CF216" s="230"/>
      <c r="CG216" s="170"/>
      <c r="CH216" s="171">
        <v>3</v>
      </c>
      <c r="CI216" s="229"/>
      <c r="CJ216" s="230"/>
      <c r="CK216" s="170"/>
      <c r="CL216" s="171">
        <v>3</v>
      </c>
      <c r="CM216" s="229"/>
      <c r="CN216" s="230"/>
      <c r="CO216" s="170"/>
      <c r="CP216" s="171">
        <v>3</v>
      </c>
      <c r="CQ216" s="229"/>
      <c r="CR216" s="230"/>
      <c r="CS216" s="170"/>
      <c r="CT216" s="171">
        <v>3</v>
      </c>
      <c r="CU216" s="229"/>
      <c r="CV216" s="230"/>
      <c r="CW216" s="170"/>
      <c r="CX216" s="171">
        <v>3</v>
      </c>
      <c r="CY216" s="229"/>
      <c r="CZ216" s="230"/>
      <c r="DA216" s="170"/>
      <c r="DB216" s="171"/>
      <c r="DC216" s="229"/>
      <c r="DD216" s="230"/>
      <c r="DE216" s="170"/>
      <c r="DF216" s="171">
        <v>3</v>
      </c>
      <c r="DG216" s="229"/>
      <c r="DH216" s="230"/>
      <c r="DI216" s="170"/>
      <c r="DJ216" s="171">
        <v>3</v>
      </c>
      <c r="DK216" s="229"/>
      <c r="DL216" s="230"/>
      <c r="DM216" s="170"/>
      <c r="DN216" s="171">
        <v>3</v>
      </c>
      <c r="DO216" s="229"/>
      <c r="DP216" s="230"/>
      <c r="DQ216" s="170"/>
      <c r="DR216" s="171">
        <v>3</v>
      </c>
      <c r="DS216" s="229"/>
      <c r="DT216" s="230"/>
      <c r="DU216" s="170"/>
      <c r="DV216" s="171">
        <v>3</v>
      </c>
      <c r="DW216" s="229"/>
      <c r="DX216" s="230"/>
      <c r="DY216" s="170"/>
      <c r="DZ216" s="259">
        <f t="shared" si="60"/>
        <v>81</v>
      </c>
      <c r="EA216" s="260">
        <f t="shared" si="61"/>
        <v>0</v>
      </c>
      <c r="EB216" s="260">
        <f t="shared" si="62"/>
        <v>0</v>
      </c>
      <c r="EC216" s="261">
        <f t="shared" si="63"/>
        <v>0</v>
      </c>
      <c r="EE216" s="688"/>
      <c r="EF216" s="688"/>
      <c r="EG216" s="688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86"/>
      <c r="JD216" s="686"/>
      <c r="JE216" s="686"/>
      <c r="JF216" s="687"/>
      <c r="JG216" s="167"/>
      <c r="JH216" s="688"/>
      <c r="JI216" s="688"/>
      <c r="JJ216" s="688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86"/>
      <c r="OG216" s="686"/>
      <c r="OH216" s="686"/>
      <c r="OI216" s="687"/>
      <c r="OJ216" s="167"/>
      <c r="OK216" s="688"/>
      <c r="OL216" s="688"/>
      <c r="OM216" s="688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86"/>
      <c r="TJ216" s="686"/>
      <c r="TK216" s="686"/>
      <c r="TL216" s="687"/>
      <c r="TM216" s="167"/>
      <c r="TN216" s="688"/>
      <c r="TO216" s="688"/>
      <c r="TP216" s="688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86"/>
      <c r="YM216" s="686"/>
      <c r="YN216" s="686"/>
      <c r="YO216" s="687"/>
      <c r="YP216" s="167"/>
      <c r="YQ216" s="688"/>
      <c r="YR216" s="688"/>
      <c r="YS216" s="688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86"/>
      <c r="ADP216" s="686"/>
      <c r="ADQ216" s="686"/>
      <c r="ADR216" s="687"/>
      <c r="ADS216" s="167"/>
      <c r="ADT216" s="688"/>
      <c r="ADU216" s="688"/>
      <c r="ADV216" s="688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86"/>
      <c r="AIS216" s="686"/>
      <c r="AIT216" s="686"/>
      <c r="AIU216" s="687"/>
      <c r="AIV216" s="167"/>
      <c r="AIW216" s="688"/>
      <c r="AIX216" s="688"/>
      <c r="AIY216" s="688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86"/>
      <c r="ANV216" s="686"/>
      <c r="ANW216" s="686"/>
      <c r="ANX216" s="687"/>
      <c r="ANY216" s="167"/>
      <c r="ANZ216" s="688"/>
      <c r="AOA216" s="688"/>
      <c r="AOB216" s="688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86"/>
      <c r="ASY216" s="686"/>
      <c r="ASZ216" s="686"/>
      <c r="ATA216" s="687"/>
      <c r="ATB216" s="167"/>
      <c r="ATC216" s="688"/>
      <c r="ATD216" s="688"/>
      <c r="ATE216" s="688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86"/>
      <c r="AYB216" s="686"/>
      <c r="AYC216" s="686"/>
      <c r="AYD216" s="687"/>
      <c r="AYE216" s="167"/>
      <c r="AYF216" s="688"/>
      <c r="AYG216" s="688"/>
      <c r="AYH216" s="688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86"/>
      <c r="BDE216" s="686"/>
      <c r="BDF216" s="686"/>
      <c r="BDG216" s="687"/>
      <c r="BDH216" s="167"/>
      <c r="BDI216" s="688"/>
      <c r="BDJ216" s="688"/>
      <c r="BDK216" s="688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86"/>
      <c r="BIH216" s="686"/>
      <c r="BII216" s="686"/>
      <c r="BIJ216" s="687"/>
      <c r="BIK216" s="167"/>
      <c r="BIL216" s="688"/>
      <c r="BIM216" s="688"/>
      <c r="BIN216" s="688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86"/>
      <c r="BNK216" s="686"/>
      <c r="BNL216" s="686"/>
      <c r="BNM216" s="687"/>
      <c r="BNN216" s="167"/>
      <c r="BNO216" s="688"/>
      <c r="BNP216" s="688"/>
      <c r="BNQ216" s="688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86"/>
      <c r="BSN216" s="686"/>
      <c r="BSO216" s="686"/>
      <c r="BSP216" s="687"/>
      <c r="BSQ216" s="167"/>
      <c r="BSR216" s="688"/>
      <c r="BSS216" s="688"/>
      <c r="BST216" s="688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86"/>
      <c r="BXQ216" s="686"/>
      <c r="BXR216" s="686"/>
      <c r="BXS216" s="687"/>
      <c r="BXT216" s="167"/>
      <c r="BXU216" s="688"/>
      <c r="BXV216" s="688"/>
      <c r="BXW216" s="688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86"/>
      <c r="CCT216" s="686"/>
      <c r="CCU216" s="686"/>
      <c r="CCV216" s="687"/>
      <c r="CCW216" s="167"/>
      <c r="CCX216" s="688"/>
      <c r="CCY216" s="688"/>
      <c r="CCZ216" s="688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86"/>
      <c r="CHW216" s="686"/>
      <c r="CHX216" s="686"/>
      <c r="CHY216" s="687"/>
      <c r="CHZ216" s="167"/>
      <c r="CIA216" s="688"/>
      <c r="CIB216" s="688"/>
      <c r="CIC216" s="688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86"/>
      <c r="CMZ216" s="686"/>
      <c r="CNA216" s="686"/>
      <c r="CNB216" s="687"/>
      <c r="CNC216" s="167"/>
      <c r="CND216" s="688"/>
      <c r="CNE216" s="688"/>
      <c r="CNF216" s="688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86"/>
      <c r="CSC216" s="686"/>
      <c r="CSD216" s="686"/>
      <c r="CSE216" s="687"/>
      <c r="CSF216" s="167"/>
      <c r="CSG216" s="688"/>
      <c r="CSH216" s="688"/>
      <c r="CSI216" s="688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86"/>
      <c r="CXF216" s="686"/>
      <c r="CXG216" s="686"/>
      <c r="CXH216" s="687"/>
      <c r="CXI216" s="167"/>
      <c r="CXJ216" s="688"/>
      <c r="CXK216" s="688"/>
      <c r="CXL216" s="688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86"/>
      <c r="DCI216" s="686"/>
      <c r="DCJ216" s="686"/>
      <c r="DCK216" s="687"/>
      <c r="DCL216" s="167"/>
      <c r="DCM216" s="688"/>
      <c r="DCN216" s="688"/>
      <c r="DCO216" s="688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86"/>
      <c r="DHL216" s="686"/>
      <c r="DHM216" s="686"/>
      <c r="DHN216" s="687"/>
      <c r="DHO216" s="167"/>
      <c r="DHP216" s="688"/>
      <c r="DHQ216" s="688"/>
      <c r="DHR216" s="688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86"/>
      <c r="DMO216" s="686"/>
      <c r="DMP216" s="686"/>
      <c r="DMQ216" s="687"/>
      <c r="DMR216" s="167"/>
      <c r="DMS216" s="688"/>
      <c r="DMT216" s="688"/>
      <c r="DMU216" s="688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86"/>
      <c r="DRR216" s="686"/>
      <c r="DRS216" s="686"/>
      <c r="DRT216" s="687"/>
      <c r="DRU216" s="167"/>
      <c r="DRV216" s="688"/>
      <c r="DRW216" s="688"/>
      <c r="DRX216" s="688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86"/>
      <c r="DWU216" s="686"/>
      <c r="DWV216" s="686"/>
      <c r="DWW216" s="687"/>
      <c r="DWX216" s="167"/>
      <c r="DWY216" s="688"/>
      <c r="DWZ216" s="688"/>
      <c r="DXA216" s="688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86"/>
      <c r="EBX216" s="686"/>
      <c r="EBY216" s="686"/>
      <c r="EBZ216" s="687"/>
      <c r="ECA216" s="167"/>
      <c r="ECB216" s="688"/>
      <c r="ECC216" s="688"/>
      <c r="ECD216" s="688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86"/>
      <c r="EHA216" s="686"/>
      <c r="EHB216" s="686"/>
      <c r="EHC216" s="687"/>
      <c r="EHD216" s="167"/>
      <c r="EHE216" s="688"/>
      <c r="EHF216" s="688"/>
      <c r="EHG216" s="688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86"/>
      <c r="EMD216" s="686"/>
      <c r="EME216" s="686"/>
      <c r="EMF216" s="687"/>
      <c r="EMG216" s="167"/>
      <c r="EMH216" s="688"/>
      <c r="EMI216" s="688"/>
      <c r="EMJ216" s="688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86"/>
      <c r="ERG216" s="686"/>
      <c r="ERH216" s="686"/>
      <c r="ERI216" s="687"/>
      <c r="ERJ216" s="167"/>
      <c r="ERK216" s="688"/>
      <c r="ERL216" s="688"/>
      <c r="ERM216" s="688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86"/>
      <c r="EWJ216" s="686"/>
      <c r="EWK216" s="686"/>
      <c r="EWL216" s="687"/>
      <c r="EWM216" s="167"/>
      <c r="EWN216" s="688"/>
      <c r="EWO216" s="688"/>
      <c r="EWP216" s="688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86"/>
      <c r="FBM216" s="686"/>
      <c r="FBN216" s="686"/>
      <c r="FBO216" s="687"/>
      <c r="FBP216" s="167"/>
      <c r="FBQ216" s="688"/>
      <c r="FBR216" s="688"/>
      <c r="FBS216" s="688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86"/>
      <c r="FGP216" s="686"/>
      <c r="FGQ216" s="686"/>
      <c r="FGR216" s="687"/>
      <c r="FGS216" s="167"/>
      <c r="FGT216" s="688"/>
      <c r="FGU216" s="688"/>
      <c r="FGV216" s="688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86"/>
      <c r="FLS216" s="686"/>
      <c r="FLT216" s="686"/>
      <c r="FLU216" s="687"/>
      <c r="FLV216" s="167"/>
      <c r="FLW216" s="688"/>
      <c r="FLX216" s="688"/>
      <c r="FLY216" s="688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86"/>
      <c r="FQV216" s="686"/>
      <c r="FQW216" s="686"/>
      <c r="FQX216" s="687"/>
      <c r="FQY216" s="167"/>
      <c r="FQZ216" s="688"/>
      <c r="FRA216" s="688"/>
      <c r="FRB216" s="688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86"/>
      <c r="FVY216" s="686"/>
      <c r="FVZ216" s="686"/>
      <c r="FWA216" s="687"/>
      <c r="FWB216" s="167"/>
      <c r="FWC216" s="688"/>
      <c r="FWD216" s="688"/>
      <c r="FWE216" s="688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86"/>
      <c r="GBB216" s="686"/>
      <c r="GBC216" s="686"/>
      <c r="GBD216" s="687"/>
      <c r="GBE216" s="167"/>
      <c r="GBF216" s="688"/>
      <c r="GBG216" s="688"/>
      <c r="GBH216" s="688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86"/>
      <c r="GGE216" s="686"/>
      <c r="GGF216" s="686"/>
      <c r="GGG216" s="687"/>
      <c r="GGH216" s="167"/>
      <c r="GGI216" s="688"/>
      <c r="GGJ216" s="688"/>
      <c r="GGK216" s="688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86"/>
      <c r="GLH216" s="686"/>
      <c r="GLI216" s="686"/>
      <c r="GLJ216" s="687"/>
      <c r="GLK216" s="167"/>
      <c r="GLL216" s="688"/>
      <c r="GLM216" s="688"/>
      <c r="GLN216" s="688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86"/>
      <c r="GQK216" s="686"/>
      <c r="GQL216" s="686"/>
      <c r="GQM216" s="687"/>
      <c r="GQN216" s="167"/>
      <c r="GQO216" s="688"/>
      <c r="GQP216" s="688"/>
      <c r="GQQ216" s="688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86"/>
      <c r="GVN216" s="686"/>
      <c r="GVO216" s="686"/>
      <c r="GVP216" s="687"/>
      <c r="GVQ216" s="167"/>
      <c r="GVR216" s="688"/>
      <c r="GVS216" s="688"/>
      <c r="GVT216" s="688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86"/>
      <c r="HAQ216" s="686"/>
      <c r="HAR216" s="686"/>
      <c r="HAS216" s="687"/>
      <c r="HAT216" s="167"/>
      <c r="HAU216" s="688"/>
      <c r="HAV216" s="688"/>
      <c r="HAW216" s="688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86"/>
      <c r="HFT216" s="686"/>
      <c r="HFU216" s="686"/>
      <c r="HFV216" s="687"/>
      <c r="HFW216" s="167"/>
      <c r="HFX216" s="688"/>
      <c r="HFY216" s="688"/>
      <c r="HFZ216" s="688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86"/>
      <c r="HKW216" s="686"/>
      <c r="HKX216" s="686"/>
      <c r="HKY216" s="687"/>
      <c r="HKZ216" s="167"/>
      <c r="HLA216" s="688"/>
      <c r="HLB216" s="688"/>
      <c r="HLC216" s="688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86"/>
      <c r="HPZ216" s="686"/>
      <c r="HQA216" s="686"/>
      <c r="HQB216" s="687"/>
      <c r="HQC216" s="167"/>
      <c r="HQD216" s="688"/>
      <c r="HQE216" s="688"/>
      <c r="HQF216" s="688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86"/>
      <c r="HVC216" s="686"/>
      <c r="HVD216" s="686"/>
      <c r="HVE216" s="687"/>
      <c r="HVF216" s="167"/>
      <c r="HVG216" s="688"/>
      <c r="HVH216" s="688"/>
      <c r="HVI216" s="688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86"/>
      <c r="IAF216" s="686"/>
      <c r="IAG216" s="686"/>
      <c r="IAH216" s="687"/>
      <c r="IAI216" s="167"/>
      <c r="IAJ216" s="688"/>
      <c r="IAK216" s="688"/>
      <c r="IAL216" s="688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86"/>
      <c r="IFI216" s="686"/>
      <c r="IFJ216" s="686"/>
      <c r="IFK216" s="687"/>
      <c r="IFL216" s="167"/>
      <c r="IFM216" s="688"/>
      <c r="IFN216" s="688"/>
      <c r="IFO216" s="688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86"/>
      <c r="IKL216" s="686"/>
      <c r="IKM216" s="686"/>
      <c r="IKN216" s="687"/>
      <c r="IKO216" s="167"/>
      <c r="IKP216" s="688"/>
      <c r="IKQ216" s="688"/>
      <c r="IKR216" s="688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86"/>
      <c r="IPO216" s="686"/>
      <c r="IPP216" s="686"/>
      <c r="IPQ216" s="687"/>
      <c r="IPR216" s="167"/>
      <c r="IPS216" s="688"/>
      <c r="IPT216" s="688"/>
      <c r="IPU216" s="688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86"/>
      <c r="IUR216" s="686"/>
      <c r="IUS216" s="686"/>
      <c r="IUT216" s="687"/>
      <c r="IUU216" s="167"/>
      <c r="IUV216" s="688"/>
      <c r="IUW216" s="688"/>
      <c r="IUX216" s="688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86"/>
      <c r="IZU216" s="686"/>
      <c r="IZV216" s="686"/>
      <c r="IZW216" s="687"/>
      <c r="IZX216" s="167"/>
      <c r="IZY216" s="688"/>
      <c r="IZZ216" s="688"/>
      <c r="JAA216" s="688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86"/>
      <c r="JEX216" s="686"/>
      <c r="JEY216" s="686"/>
      <c r="JEZ216" s="687"/>
      <c r="JFA216" s="167"/>
      <c r="JFB216" s="688"/>
      <c r="JFC216" s="688"/>
      <c r="JFD216" s="688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86"/>
      <c r="JKA216" s="686"/>
      <c r="JKB216" s="686"/>
      <c r="JKC216" s="687"/>
      <c r="JKD216" s="167"/>
      <c r="JKE216" s="688"/>
      <c r="JKF216" s="688"/>
      <c r="JKG216" s="688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86"/>
      <c r="JPD216" s="686"/>
      <c r="JPE216" s="686"/>
      <c r="JPF216" s="687"/>
      <c r="JPG216" s="167"/>
      <c r="JPH216" s="688"/>
      <c r="JPI216" s="688"/>
      <c r="JPJ216" s="688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86"/>
      <c r="JUG216" s="686"/>
      <c r="JUH216" s="686"/>
      <c r="JUI216" s="687"/>
      <c r="JUJ216" s="167"/>
      <c r="JUK216" s="688"/>
      <c r="JUL216" s="688"/>
      <c r="JUM216" s="688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86"/>
      <c r="JZJ216" s="686"/>
      <c r="JZK216" s="686"/>
      <c r="JZL216" s="687"/>
      <c r="JZM216" s="167"/>
      <c r="JZN216" s="688"/>
      <c r="JZO216" s="688"/>
      <c r="JZP216" s="688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86"/>
      <c r="KEM216" s="686"/>
      <c r="KEN216" s="686"/>
      <c r="KEO216" s="687"/>
      <c r="KEP216" s="167"/>
      <c r="KEQ216" s="688"/>
      <c r="KER216" s="688"/>
      <c r="KES216" s="688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86"/>
      <c r="KJP216" s="686"/>
      <c r="KJQ216" s="686"/>
      <c r="KJR216" s="687"/>
      <c r="KJS216" s="167"/>
      <c r="KJT216" s="688"/>
      <c r="KJU216" s="688"/>
      <c r="KJV216" s="688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86"/>
      <c r="KOS216" s="686"/>
      <c r="KOT216" s="686"/>
      <c r="KOU216" s="687"/>
      <c r="KOV216" s="167"/>
      <c r="KOW216" s="688"/>
      <c r="KOX216" s="688"/>
      <c r="KOY216" s="688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86"/>
      <c r="KTV216" s="686"/>
      <c r="KTW216" s="686"/>
      <c r="KTX216" s="687"/>
      <c r="KTY216" s="167"/>
      <c r="KTZ216" s="688"/>
      <c r="KUA216" s="688"/>
      <c r="KUB216" s="688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86"/>
      <c r="KYY216" s="686"/>
      <c r="KYZ216" s="686"/>
      <c r="KZA216" s="687"/>
      <c r="KZB216" s="167"/>
      <c r="KZC216" s="688"/>
      <c r="KZD216" s="688"/>
      <c r="KZE216" s="688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86"/>
      <c r="LEB216" s="686"/>
      <c r="LEC216" s="686"/>
      <c r="LED216" s="687"/>
      <c r="LEE216" s="167"/>
      <c r="LEF216" s="688"/>
      <c r="LEG216" s="688"/>
      <c r="LEH216" s="688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86"/>
      <c r="LJE216" s="686"/>
      <c r="LJF216" s="686"/>
      <c r="LJG216" s="687"/>
      <c r="LJH216" s="167"/>
      <c r="LJI216" s="688"/>
      <c r="LJJ216" s="688"/>
      <c r="LJK216" s="688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86"/>
      <c r="LOH216" s="686"/>
      <c r="LOI216" s="686"/>
      <c r="LOJ216" s="687"/>
      <c r="LOK216" s="167"/>
      <c r="LOL216" s="688"/>
      <c r="LOM216" s="688"/>
      <c r="LON216" s="688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86"/>
      <c r="LTK216" s="686"/>
      <c r="LTL216" s="686"/>
      <c r="LTM216" s="687"/>
      <c r="LTN216" s="167"/>
      <c r="LTO216" s="688"/>
      <c r="LTP216" s="688"/>
      <c r="LTQ216" s="688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86"/>
      <c r="LYN216" s="686"/>
      <c r="LYO216" s="686"/>
      <c r="LYP216" s="687"/>
      <c r="LYQ216" s="167"/>
      <c r="LYR216" s="688"/>
      <c r="LYS216" s="688"/>
      <c r="LYT216" s="688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86"/>
      <c r="MDQ216" s="686"/>
      <c r="MDR216" s="686"/>
      <c r="MDS216" s="687"/>
      <c r="MDT216" s="167"/>
      <c r="MDU216" s="688"/>
      <c r="MDV216" s="688"/>
      <c r="MDW216" s="688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86"/>
      <c r="MIT216" s="686"/>
      <c r="MIU216" s="686"/>
      <c r="MIV216" s="687"/>
      <c r="MIW216" s="167"/>
      <c r="MIX216" s="688"/>
      <c r="MIY216" s="688"/>
      <c r="MIZ216" s="688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86"/>
      <c r="MNW216" s="686"/>
      <c r="MNX216" s="686"/>
      <c r="MNY216" s="687"/>
      <c r="MNZ216" s="167"/>
      <c r="MOA216" s="688"/>
      <c r="MOB216" s="688"/>
      <c r="MOC216" s="688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86"/>
      <c r="MSZ216" s="686"/>
      <c r="MTA216" s="686"/>
      <c r="MTB216" s="687"/>
      <c r="MTC216" s="167"/>
      <c r="MTD216" s="688"/>
      <c r="MTE216" s="688"/>
      <c r="MTF216" s="688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86"/>
      <c r="MYC216" s="686"/>
      <c r="MYD216" s="686"/>
      <c r="MYE216" s="687"/>
      <c r="MYF216" s="167"/>
      <c r="MYG216" s="688"/>
      <c r="MYH216" s="688"/>
      <c r="MYI216" s="688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86"/>
      <c r="NDF216" s="686"/>
      <c r="NDG216" s="686"/>
      <c r="NDH216" s="687"/>
      <c r="NDI216" s="167"/>
      <c r="NDJ216" s="688"/>
      <c r="NDK216" s="688"/>
      <c r="NDL216" s="688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86"/>
      <c r="NII216" s="686"/>
      <c r="NIJ216" s="686"/>
      <c r="NIK216" s="687"/>
      <c r="NIL216" s="167"/>
      <c r="NIM216" s="688"/>
      <c r="NIN216" s="688"/>
      <c r="NIO216" s="688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86"/>
      <c r="NNL216" s="686"/>
      <c r="NNM216" s="686"/>
      <c r="NNN216" s="687"/>
      <c r="NNO216" s="167"/>
      <c r="NNP216" s="688"/>
      <c r="NNQ216" s="688"/>
      <c r="NNR216" s="688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86"/>
      <c r="NSO216" s="686"/>
      <c r="NSP216" s="686"/>
      <c r="NSQ216" s="687"/>
      <c r="NSR216" s="167"/>
      <c r="NSS216" s="688"/>
      <c r="NST216" s="688"/>
      <c r="NSU216" s="688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86"/>
      <c r="NXR216" s="686"/>
      <c r="NXS216" s="686"/>
      <c r="NXT216" s="687"/>
      <c r="NXU216" s="167"/>
      <c r="NXV216" s="688"/>
      <c r="NXW216" s="688"/>
      <c r="NXX216" s="688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86"/>
      <c r="OCU216" s="686"/>
      <c r="OCV216" s="686"/>
      <c r="OCW216" s="687"/>
      <c r="OCX216" s="167"/>
      <c r="OCY216" s="688"/>
      <c r="OCZ216" s="688"/>
      <c r="ODA216" s="688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86"/>
      <c r="OHX216" s="686"/>
      <c r="OHY216" s="686"/>
      <c r="OHZ216" s="687"/>
      <c r="OIA216" s="167"/>
      <c r="OIB216" s="688"/>
      <c r="OIC216" s="688"/>
      <c r="OID216" s="688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86"/>
      <c r="ONA216" s="686"/>
      <c r="ONB216" s="686"/>
      <c r="ONC216" s="687"/>
      <c r="OND216" s="167"/>
      <c r="ONE216" s="688"/>
      <c r="ONF216" s="688"/>
      <c r="ONG216" s="688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86"/>
      <c r="OSD216" s="686"/>
      <c r="OSE216" s="686"/>
      <c r="OSF216" s="687"/>
      <c r="OSG216" s="167"/>
      <c r="OSH216" s="688"/>
      <c r="OSI216" s="688"/>
      <c r="OSJ216" s="688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86"/>
      <c r="OXG216" s="686"/>
      <c r="OXH216" s="686"/>
      <c r="OXI216" s="687"/>
      <c r="OXJ216" s="167"/>
      <c r="OXK216" s="688"/>
      <c r="OXL216" s="688"/>
      <c r="OXM216" s="688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86"/>
      <c r="PCJ216" s="686"/>
      <c r="PCK216" s="686"/>
      <c r="PCL216" s="687"/>
      <c r="PCM216" s="167"/>
      <c r="PCN216" s="688"/>
      <c r="PCO216" s="688"/>
      <c r="PCP216" s="688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86"/>
      <c r="PHM216" s="686"/>
      <c r="PHN216" s="686"/>
      <c r="PHO216" s="687"/>
      <c r="PHP216" s="167"/>
      <c r="PHQ216" s="688"/>
      <c r="PHR216" s="688"/>
      <c r="PHS216" s="688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86"/>
      <c r="PMP216" s="686"/>
      <c r="PMQ216" s="686"/>
      <c r="PMR216" s="687"/>
      <c r="PMS216" s="167"/>
      <c r="PMT216" s="688"/>
      <c r="PMU216" s="688"/>
      <c r="PMV216" s="688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86"/>
      <c r="PRS216" s="686"/>
      <c r="PRT216" s="686"/>
      <c r="PRU216" s="687"/>
      <c r="PRV216" s="167"/>
      <c r="PRW216" s="688"/>
      <c r="PRX216" s="688"/>
      <c r="PRY216" s="688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86"/>
      <c r="PWV216" s="686"/>
      <c r="PWW216" s="686"/>
      <c r="PWX216" s="687"/>
      <c r="PWY216" s="167"/>
      <c r="PWZ216" s="688"/>
      <c r="PXA216" s="688"/>
      <c r="PXB216" s="688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86"/>
      <c r="QBY216" s="686"/>
      <c r="QBZ216" s="686"/>
      <c r="QCA216" s="687"/>
      <c r="QCB216" s="167"/>
      <c r="QCC216" s="688"/>
      <c r="QCD216" s="688"/>
      <c r="QCE216" s="688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86"/>
      <c r="QHB216" s="686"/>
      <c r="QHC216" s="686"/>
      <c r="QHD216" s="687"/>
      <c r="QHE216" s="167"/>
      <c r="QHF216" s="688"/>
      <c r="QHG216" s="688"/>
      <c r="QHH216" s="688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86"/>
      <c r="QME216" s="686"/>
      <c r="QMF216" s="686"/>
      <c r="QMG216" s="687"/>
      <c r="QMH216" s="167"/>
      <c r="QMI216" s="688"/>
      <c r="QMJ216" s="688"/>
      <c r="QMK216" s="688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86"/>
      <c r="QRH216" s="686"/>
      <c r="QRI216" s="686"/>
      <c r="QRJ216" s="687"/>
      <c r="QRK216" s="167"/>
      <c r="QRL216" s="688"/>
      <c r="QRM216" s="688"/>
      <c r="QRN216" s="688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86"/>
      <c r="QWK216" s="686"/>
      <c r="QWL216" s="686"/>
      <c r="QWM216" s="687"/>
      <c r="QWN216" s="167"/>
      <c r="QWO216" s="688"/>
      <c r="QWP216" s="688"/>
      <c r="QWQ216" s="688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86"/>
      <c r="RBN216" s="686"/>
      <c r="RBO216" s="686"/>
      <c r="RBP216" s="687"/>
      <c r="RBQ216" s="167"/>
      <c r="RBR216" s="688"/>
      <c r="RBS216" s="688"/>
      <c r="RBT216" s="688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86"/>
      <c r="RGQ216" s="686"/>
      <c r="RGR216" s="686"/>
      <c r="RGS216" s="687"/>
      <c r="RGT216" s="167"/>
      <c r="RGU216" s="688"/>
      <c r="RGV216" s="688"/>
      <c r="RGW216" s="688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86"/>
      <c r="RLT216" s="686"/>
      <c r="RLU216" s="686"/>
      <c r="RLV216" s="687"/>
      <c r="RLW216" s="167"/>
      <c r="RLX216" s="688"/>
      <c r="RLY216" s="688"/>
      <c r="RLZ216" s="688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86"/>
      <c r="RQW216" s="686"/>
      <c r="RQX216" s="686"/>
      <c r="RQY216" s="687"/>
      <c r="RQZ216" s="167"/>
      <c r="RRA216" s="688"/>
      <c r="RRB216" s="688"/>
      <c r="RRC216" s="688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86"/>
      <c r="RVZ216" s="686"/>
      <c r="RWA216" s="686"/>
      <c r="RWB216" s="687"/>
      <c r="RWC216" s="167"/>
      <c r="RWD216" s="688"/>
      <c r="RWE216" s="688"/>
      <c r="RWF216" s="688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86"/>
      <c r="SBC216" s="686"/>
      <c r="SBD216" s="686"/>
      <c r="SBE216" s="687"/>
      <c r="SBF216" s="167"/>
      <c r="SBG216" s="688"/>
      <c r="SBH216" s="688"/>
      <c r="SBI216" s="688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86"/>
      <c r="SGF216" s="686"/>
      <c r="SGG216" s="686"/>
      <c r="SGH216" s="687"/>
      <c r="SGI216" s="167"/>
      <c r="SGJ216" s="688"/>
      <c r="SGK216" s="688"/>
      <c r="SGL216" s="688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86"/>
      <c r="SLI216" s="686"/>
      <c r="SLJ216" s="686"/>
      <c r="SLK216" s="687"/>
      <c r="SLL216" s="167"/>
      <c r="SLM216" s="688"/>
      <c r="SLN216" s="688"/>
      <c r="SLO216" s="688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86"/>
      <c r="SQL216" s="686"/>
      <c r="SQM216" s="686"/>
      <c r="SQN216" s="687"/>
      <c r="SQO216" s="167"/>
      <c r="SQP216" s="688"/>
      <c r="SQQ216" s="688"/>
      <c r="SQR216" s="688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86"/>
      <c r="SVO216" s="686"/>
      <c r="SVP216" s="686"/>
      <c r="SVQ216" s="687"/>
      <c r="SVR216" s="167"/>
      <c r="SVS216" s="688"/>
      <c r="SVT216" s="688"/>
      <c r="SVU216" s="688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86"/>
      <c r="TAR216" s="686"/>
      <c r="TAS216" s="686"/>
      <c r="TAT216" s="687"/>
      <c r="TAU216" s="167"/>
      <c r="TAV216" s="688"/>
      <c r="TAW216" s="688"/>
      <c r="TAX216" s="688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86"/>
      <c r="TFU216" s="686"/>
      <c r="TFV216" s="686"/>
      <c r="TFW216" s="687"/>
      <c r="TFX216" s="167"/>
      <c r="TFY216" s="688"/>
      <c r="TFZ216" s="688"/>
      <c r="TGA216" s="688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86"/>
      <c r="TKX216" s="686"/>
      <c r="TKY216" s="686"/>
      <c r="TKZ216" s="687"/>
      <c r="TLA216" s="167"/>
      <c r="TLB216" s="688"/>
      <c r="TLC216" s="688"/>
      <c r="TLD216" s="688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86"/>
      <c r="TQA216" s="686"/>
      <c r="TQB216" s="686"/>
      <c r="TQC216" s="687"/>
      <c r="TQD216" s="167"/>
      <c r="TQE216" s="688"/>
      <c r="TQF216" s="688"/>
      <c r="TQG216" s="688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86"/>
      <c r="TVD216" s="686"/>
      <c r="TVE216" s="686"/>
      <c r="TVF216" s="687"/>
      <c r="TVG216" s="167"/>
      <c r="TVH216" s="688"/>
      <c r="TVI216" s="688"/>
      <c r="TVJ216" s="688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86"/>
      <c r="UAG216" s="686"/>
      <c r="UAH216" s="686"/>
      <c r="UAI216" s="687"/>
      <c r="UAJ216" s="167"/>
      <c r="UAK216" s="688"/>
      <c r="UAL216" s="688"/>
      <c r="UAM216" s="688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86"/>
      <c r="UFJ216" s="686"/>
      <c r="UFK216" s="686"/>
      <c r="UFL216" s="687"/>
      <c r="UFM216" s="167"/>
      <c r="UFN216" s="688"/>
      <c r="UFO216" s="688"/>
      <c r="UFP216" s="688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86"/>
      <c r="UKM216" s="686"/>
      <c r="UKN216" s="686"/>
      <c r="UKO216" s="687"/>
      <c r="UKP216" s="167"/>
      <c r="UKQ216" s="688"/>
      <c r="UKR216" s="688"/>
      <c r="UKS216" s="688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86"/>
      <c r="UPP216" s="686"/>
      <c r="UPQ216" s="686"/>
      <c r="UPR216" s="687"/>
      <c r="UPS216" s="167"/>
      <c r="UPT216" s="688"/>
      <c r="UPU216" s="688"/>
      <c r="UPV216" s="688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86"/>
      <c r="UUS216" s="686"/>
      <c r="UUT216" s="686"/>
      <c r="UUU216" s="687"/>
      <c r="UUV216" s="167"/>
      <c r="UUW216" s="688"/>
      <c r="UUX216" s="688"/>
      <c r="UUY216" s="688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86"/>
      <c r="UZV216" s="686"/>
      <c r="UZW216" s="686"/>
      <c r="UZX216" s="687"/>
      <c r="UZY216" s="167"/>
      <c r="UZZ216" s="688"/>
      <c r="VAA216" s="688"/>
      <c r="VAB216" s="688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86"/>
      <c r="VEY216" s="686"/>
      <c r="VEZ216" s="686"/>
      <c r="VFA216" s="687"/>
      <c r="VFB216" s="167"/>
      <c r="VFC216" s="688"/>
      <c r="VFD216" s="688"/>
      <c r="VFE216" s="688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86"/>
      <c r="VKB216" s="686"/>
      <c r="VKC216" s="686"/>
      <c r="VKD216" s="687"/>
      <c r="VKE216" s="167"/>
      <c r="VKF216" s="688"/>
      <c r="VKG216" s="688"/>
      <c r="VKH216" s="688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86"/>
      <c r="VPE216" s="686"/>
      <c r="VPF216" s="686"/>
      <c r="VPG216" s="687"/>
      <c r="VPH216" s="167"/>
      <c r="VPI216" s="688"/>
      <c r="VPJ216" s="688"/>
      <c r="VPK216" s="688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86"/>
      <c r="VUH216" s="686"/>
      <c r="VUI216" s="686"/>
      <c r="VUJ216" s="687"/>
      <c r="VUK216" s="167"/>
      <c r="VUL216" s="688"/>
      <c r="VUM216" s="688"/>
      <c r="VUN216" s="688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86"/>
      <c r="VZK216" s="686"/>
      <c r="VZL216" s="686"/>
      <c r="VZM216" s="687"/>
      <c r="VZN216" s="167"/>
      <c r="VZO216" s="688"/>
      <c r="VZP216" s="688"/>
      <c r="VZQ216" s="688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86"/>
      <c r="WEN216" s="686"/>
      <c r="WEO216" s="686"/>
      <c r="WEP216" s="687"/>
      <c r="WEQ216" s="167"/>
      <c r="WER216" s="688"/>
      <c r="WES216" s="688"/>
      <c r="WET216" s="688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86"/>
      <c r="WJQ216" s="686"/>
      <c r="WJR216" s="686"/>
      <c r="WJS216" s="687"/>
      <c r="WJT216" s="167"/>
      <c r="WJU216" s="688"/>
      <c r="WJV216" s="688"/>
      <c r="WJW216" s="688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86"/>
      <c r="WOT216" s="686"/>
      <c r="WOU216" s="686"/>
      <c r="WOV216" s="687"/>
      <c r="WOW216" s="167"/>
      <c r="WOX216" s="688"/>
      <c r="WOY216" s="688"/>
      <c r="WOZ216" s="688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86"/>
      <c r="WTW216" s="686"/>
      <c r="WTX216" s="686"/>
      <c r="WTY216" s="687"/>
      <c r="WTZ216" s="167"/>
      <c r="WUA216" s="688"/>
      <c r="WUB216" s="688"/>
      <c r="WUC216" s="688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86"/>
      <c r="WYZ216" s="686"/>
      <c r="WZA216" s="686"/>
      <c r="WZB216" s="687"/>
      <c r="WZC216" s="167"/>
      <c r="WZD216" s="688"/>
      <c r="WZE216" s="688"/>
      <c r="WZF216" s="688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86"/>
      <c r="XEC216" s="686"/>
      <c r="XED216" s="686"/>
      <c r="XEE216" s="687"/>
      <c r="XEF216" s="167"/>
      <c r="XEG216" s="688"/>
      <c r="XEH216" s="688"/>
      <c r="XEI216" s="688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21">
        <v>18</v>
      </c>
      <c r="B217" s="535" t="s">
        <v>2013</v>
      </c>
      <c r="C217" s="563" t="s">
        <v>2014</v>
      </c>
      <c r="D217" s="564" t="s">
        <v>2674</v>
      </c>
      <c r="E217" s="536">
        <v>6</v>
      </c>
      <c r="F217" s="171">
        <v>3</v>
      </c>
      <c r="G217" s="229"/>
      <c r="H217" s="230"/>
      <c r="I217" s="170"/>
      <c r="J217" s="171">
        <v>3</v>
      </c>
      <c r="K217" s="229"/>
      <c r="L217" s="230"/>
      <c r="M217" s="170"/>
      <c r="N217" s="171">
        <v>3</v>
      </c>
      <c r="O217" s="229"/>
      <c r="P217" s="230"/>
      <c r="Q217" s="170"/>
      <c r="R217" s="171">
        <v>3</v>
      </c>
      <c r="S217" s="229"/>
      <c r="T217" s="230"/>
      <c r="U217" s="170"/>
      <c r="V217" s="171"/>
      <c r="W217" s="229"/>
      <c r="X217" s="230"/>
      <c r="Y217" s="170"/>
      <c r="Z217" s="171">
        <v>3</v>
      </c>
      <c r="AA217" s="229"/>
      <c r="AB217" s="230"/>
      <c r="AC217" s="170"/>
      <c r="AD217" s="171">
        <v>3</v>
      </c>
      <c r="AE217" s="229"/>
      <c r="AF217" s="230"/>
      <c r="AG217" s="170"/>
      <c r="AH217" s="171">
        <v>3</v>
      </c>
      <c r="AI217" s="229"/>
      <c r="AJ217" s="230"/>
      <c r="AK217" s="170"/>
      <c r="AL217" s="171">
        <v>3</v>
      </c>
      <c r="AM217" s="229"/>
      <c r="AN217" s="230"/>
      <c r="AO217" s="170"/>
      <c r="AP217" s="171">
        <v>3</v>
      </c>
      <c r="AQ217" s="229"/>
      <c r="AR217" s="230"/>
      <c r="AS217" s="170"/>
      <c r="AT217" s="171">
        <v>3</v>
      </c>
      <c r="AU217" s="229"/>
      <c r="AV217" s="230"/>
      <c r="AW217" s="170"/>
      <c r="AX217" s="171"/>
      <c r="AY217" s="229"/>
      <c r="AZ217" s="230"/>
      <c r="BA217" s="170"/>
      <c r="BB217" s="171">
        <v>3</v>
      </c>
      <c r="BC217" s="229"/>
      <c r="BD217" s="230"/>
      <c r="BE217" s="170"/>
      <c r="BF217" s="171">
        <v>3</v>
      </c>
      <c r="BG217" s="229"/>
      <c r="BH217" s="230"/>
      <c r="BI217" s="170"/>
      <c r="BJ217" s="171">
        <v>3</v>
      </c>
      <c r="BK217" s="229"/>
      <c r="BL217" s="230"/>
      <c r="BM217" s="170"/>
      <c r="BN217" s="171">
        <v>3</v>
      </c>
      <c r="BO217" s="229"/>
      <c r="BP217" s="230"/>
      <c r="BQ217" s="170"/>
      <c r="BR217" s="171">
        <v>3</v>
      </c>
      <c r="BS217" s="229"/>
      <c r="BT217" s="230"/>
      <c r="BU217" s="170"/>
      <c r="BV217" s="171">
        <v>3</v>
      </c>
      <c r="BW217" s="229"/>
      <c r="BX217" s="230"/>
      <c r="BY217" s="170"/>
      <c r="BZ217" s="171"/>
      <c r="CA217" s="229"/>
      <c r="CB217" s="230"/>
      <c r="CC217" s="170"/>
      <c r="CD217" s="171">
        <v>3</v>
      </c>
      <c r="CE217" s="229"/>
      <c r="CF217" s="230"/>
      <c r="CG217" s="170"/>
      <c r="CH217" s="171">
        <v>3</v>
      </c>
      <c r="CI217" s="229"/>
      <c r="CJ217" s="230"/>
      <c r="CK217" s="170"/>
      <c r="CL217" s="171">
        <v>3</v>
      </c>
      <c r="CM217" s="229"/>
      <c r="CN217" s="230"/>
      <c r="CO217" s="170"/>
      <c r="CP217" s="171">
        <v>3</v>
      </c>
      <c r="CQ217" s="229"/>
      <c r="CR217" s="230"/>
      <c r="CS217" s="170"/>
      <c r="CT217" s="171">
        <v>3</v>
      </c>
      <c r="CU217" s="229"/>
      <c r="CV217" s="230"/>
      <c r="CW217" s="170"/>
      <c r="CX217" s="171">
        <v>3</v>
      </c>
      <c r="CY217" s="229"/>
      <c r="CZ217" s="230"/>
      <c r="DA217" s="170"/>
      <c r="DB217" s="171"/>
      <c r="DC217" s="229"/>
      <c r="DD217" s="230"/>
      <c r="DE217" s="170"/>
      <c r="DF217" s="171">
        <v>3</v>
      </c>
      <c r="DG217" s="229"/>
      <c r="DH217" s="230"/>
      <c r="DI217" s="170"/>
      <c r="DJ217" s="171">
        <v>3</v>
      </c>
      <c r="DK217" s="229"/>
      <c r="DL217" s="230"/>
      <c r="DM217" s="170"/>
      <c r="DN217" s="171">
        <v>3</v>
      </c>
      <c r="DO217" s="229"/>
      <c r="DP217" s="230"/>
      <c r="DQ217" s="170"/>
      <c r="DR217" s="171">
        <v>3</v>
      </c>
      <c r="DS217" s="229"/>
      <c r="DT217" s="230"/>
      <c r="DU217" s="170"/>
      <c r="DV217" s="171">
        <v>3</v>
      </c>
      <c r="DW217" s="229"/>
      <c r="DX217" s="230"/>
      <c r="DY217" s="170"/>
      <c r="DZ217" s="259">
        <f t="shared" si="60"/>
        <v>81</v>
      </c>
      <c r="EA217" s="260">
        <f t="shared" si="61"/>
        <v>0</v>
      </c>
      <c r="EB217" s="260">
        <f t="shared" si="62"/>
        <v>0</v>
      </c>
      <c r="EC217" s="261">
        <f t="shared" si="63"/>
        <v>0</v>
      </c>
      <c r="EE217" s="688"/>
      <c r="EF217" s="688"/>
      <c r="EG217" s="688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86"/>
      <c r="JD217" s="686"/>
      <c r="JE217" s="686"/>
      <c r="JF217" s="687"/>
      <c r="JG217" s="167"/>
      <c r="JH217" s="688"/>
      <c r="JI217" s="688"/>
      <c r="JJ217" s="688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86"/>
      <c r="OG217" s="686"/>
      <c r="OH217" s="686"/>
      <c r="OI217" s="687"/>
      <c r="OJ217" s="167"/>
      <c r="OK217" s="688"/>
      <c r="OL217" s="688"/>
      <c r="OM217" s="688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86"/>
      <c r="TJ217" s="686"/>
      <c r="TK217" s="686"/>
      <c r="TL217" s="687"/>
      <c r="TM217" s="167"/>
      <c r="TN217" s="688"/>
      <c r="TO217" s="688"/>
      <c r="TP217" s="688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86"/>
      <c r="YM217" s="686"/>
      <c r="YN217" s="686"/>
      <c r="YO217" s="687"/>
      <c r="YP217" s="167"/>
      <c r="YQ217" s="688"/>
      <c r="YR217" s="688"/>
      <c r="YS217" s="688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86"/>
      <c r="ADP217" s="686"/>
      <c r="ADQ217" s="686"/>
      <c r="ADR217" s="687"/>
      <c r="ADS217" s="167"/>
      <c r="ADT217" s="688"/>
      <c r="ADU217" s="688"/>
      <c r="ADV217" s="688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86"/>
      <c r="AIS217" s="686"/>
      <c r="AIT217" s="686"/>
      <c r="AIU217" s="687"/>
      <c r="AIV217" s="167"/>
      <c r="AIW217" s="688"/>
      <c r="AIX217" s="688"/>
      <c r="AIY217" s="688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86"/>
      <c r="ANV217" s="686"/>
      <c r="ANW217" s="686"/>
      <c r="ANX217" s="687"/>
      <c r="ANY217" s="167"/>
      <c r="ANZ217" s="688"/>
      <c r="AOA217" s="688"/>
      <c r="AOB217" s="688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86"/>
      <c r="ASY217" s="686"/>
      <c r="ASZ217" s="686"/>
      <c r="ATA217" s="687"/>
      <c r="ATB217" s="167"/>
      <c r="ATC217" s="688"/>
      <c r="ATD217" s="688"/>
      <c r="ATE217" s="688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86"/>
      <c r="AYB217" s="686"/>
      <c r="AYC217" s="686"/>
      <c r="AYD217" s="687"/>
      <c r="AYE217" s="167"/>
      <c r="AYF217" s="688"/>
      <c r="AYG217" s="688"/>
      <c r="AYH217" s="688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86"/>
      <c r="BDE217" s="686"/>
      <c r="BDF217" s="686"/>
      <c r="BDG217" s="687"/>
      <c r="BDH217" s="167"/>
      <c r="BDI217" s="688"/>
      <c r="BDJ217" s="688"/>
      <c r="BDK217" s="688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86"/>
      <c r="BIH217" s="686"/>
      <c r="BII217" s="686"/>
      <c r="BIJ217" s="687"/>
      <c r="BIK217" s="167"/>
      <c r="BIL217" s="688"/>
      <c r="BIM217" s="688"/>
      <c r="BIN217" s="688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86"/>
      <c r="BNK217" s="686"/>
      <c r="BNL217" s="686"/>
      <c r="BNM217" s="687"/>
      <c r="BNN217" s="167"/>
      <c r="BNO217" s="688"/>
      <c r="BNP217" s="688"/>
      <c r="BNQ217" s="688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86"/>
      <c r="BSN217" s="686"/>
      <c r="BSO217" s="686"/>
      <c r="BSP217" s="687"/>
      <c r="BSQ217" s="167"/>
      <c r="BSR217" s="688"/>
      <c r="BSS217" s="688"/>
      <c r="BST217" s="688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86"/>
      <c r="BXQ217" s="686"/>
      <c r="BXR217" s="686"/>
      <c r="BXS217" s="687"/>
      <c r="BXT217" s="167"/>
      <c r="BXU217" s="688"/>
      <c r="BXV217" s="688"/>
      <c r="BXW217" s="688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86"/>
      <c r="CCT217" s="686"/>
      <c r="CCU217" s="686"/>
      <c r="CCV217" s="687"/>
      <c r="CCW217" s="167"/>
      <c r="CCX217" s="688"/>
      <c r="CCY217" s="688"/>
      <c r="CCZ217" s="688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86"/>
      <c r="CHW217" s="686"/>
      <c r="CHX217" s="686"/>
      <c r="CHY217" s="687"/>
      <c r="CHZ217" s="167"/>
      <c r="CIA217" s="688"/>
      <c r="CIB217" s="688"/>
      <c r="CIC217" s="688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86"/>
      <c r="CMZ217" s="686"/>
      <c r="CNA217" s="686"/>
      <c r="CNB217" s="687"/>
      <c r="CNC217" s="167"/>
      <c r="CND217" s="688"/>
      <c r="CNE217" s="688"/>
      <c r="CNF217" s="688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86"/>
      <c r="CSC217" s="686"/>
      <c r="CSD217" s="686"/>
      <c r="CSE217" s="687"/>
      <c r="CSF217" s="167"/>
      <c r="CSG217" s="688"/>
      <c r="CSH217" s="688"/>
      <c r="CSI217" s="688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86"/>
      <c r="CXF217" s="686"/>
      <c r="CXG217" s="686"/>
      <c r="CXH217" s="687"/>
      <c r="CXI217" s="167"/>
      <c r="CXJ217" s="688"/>
      <c r="CXK217" s="688"/>
      <c r="CXL217" s="688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86"/>
      <c r="DCI217" s="686"/>
      <c r="DCJ217" s="686"/>
      <c r="DCK217" s="687"/>
      <c r="DCL217" s="167"/>
      <c r="DCM217" s="688"/>
      <c r="DCN217" s="688"/>
      <c r="DCO217" s="688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86"/>
      <c r="DHL217" s="686"/>
      <c r="DHM217" s="686"/>
      <c r="DHN217" s="687"/>
      <c r="DHO217" s="167"/>
      <c r="DHP217" s="688"/>
      <c r="DHQ217" s="688"/>
      <c r="DHR217" s="688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86"/>
      <c r="DMO217" s="686"/>
      <c r="DMP217" s="686"/>
      <c r="DMQ217" s="687"/>
      <c r="DMR217" s="167"/>
      <c r="DMS217" s="688"/>
      <c r="DMT217" s="688"/>
      <c r="DMU217" s="688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86"/>
      <c r="DRR217" s="686"/>
      <c r="DRS217" s="686"/>
      <c r="DRT217" s="687"/>
      <c r="DRU217" s="167"/>
      <c r="DRV217" s="688"/>
      <c r="DRW217" s="688"/>
      <c r="DRX217" s="688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86"/>
      <c r="DWU217" s="686"/>
      <c r="DWV217" s="686"/>
      <c r="DWW217" s="687"/>
      <c r="DWX217" s="167"/>
      <c r="DWY217" s="688"/>
      <c r="DWZ217" s="688"/>
      <c r="DXA217" s="688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86"/>
      <c r="EBX217" s="686"/>
      <c r="EBY217" s="686"/>
      <c r="EBZ217" s="687"/>
      <c r="ECA217" s="167"/>
      <c r="ECB217" s="688"/>
      <c r="ECC217" s="688"/>
      <c r="ECD217" s="688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86"/>
      <c r="EHA217" s="686"/>
      <c r="EHB217" s="686"/>
      <c r="EHC217" s="687"/>
      <c r="EHD217" s="167"/>
      <c r="EHE217" s="688"/>
      <c r="EHF217" s="688"/>
      <c r="EHG217" s="688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86"/>
      <c r="EMD217" s="686"/>
      <c r="EME217" s="686"/>
      <c r="EMF217" s="687"/>
      <c r="EMG217" s="167"/>
      <c r="EMH217" s="688"/>
      <c r="EMI217" s="688"/>
      <c r="EMJ217" s="688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86"/>
      <c r="ERG217" s="686"/>
      <c r="ERH217" s="686"/>
      <c r="ERI217" s="687"/>
      <c r="ERJ217" s="167"/>
      <c r="ERK217" s="688"/>
      <c r="ERL217" s="688"/>
      <c r="ERM217" s="688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86"/>
      <c r="EWJ217" s="686"/>
      <c r="EWK217" s="686"/>
      <c r="EWL217" s="687"/>
      <c r="EWM217" s="167"/>
      <c r="EWN217" s="688"/>
      <c r="EWO217" s="688"/>
      <c r="EWP217" s="688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86"/>
      <c r="FBM217" s="686"/>
      <c r="FBN217" s="686"/>
      <c r="FBO217" s="687"/>
      <c r="FBP217" s="167"/>
      <c r="FBQ217" s="688"/>
      <c r="FBR217" s="688"/>
      <c r="FBS217" s="688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86"/>
      <c r="FGP217" s="686"/>
      <c r="FGQ217" s="686"/>
      <c r="FGR217" s="687"/>
      <c r="FGS217" s="167"/>
      <c r="FGT217" s="688"/>
      <c r="FGU217" s="688"/>
      <c r="FGV217" s="688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86"/>
      <c r="FLS217" s="686"/>
      <c r="FLT217" s="686"/>
      <c r="FLU217" s="687"/>
      <c r="FLV217" s="167"/>
      <c r="FLW217" s="688"/>
      <c r="FLX217" s="688"/>
      <c r="FLY217" s="688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86"/>
      <c r="FQV217" s="686"/>
      <c r="FQW217" s="686"/>
      <c r="FQX217" s="687"/>
      <c r="FQY217" s="167"/>
      <c r="FQZ217" s="688"/>
      <c r="FRA217" s="688"/>
      <c r="FRB217" s="688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86"/>
      <c r="FVY217" s="686"/>
      <c r="FVZ217" s="686"/>
      <c r="FWA217" s="687"/>
      <c r="FWB217" s="167"/>
      <c r="FWC217" s="688"/>
      <c r="FWD217" s="688"/>
      <c r="FWE217" s="688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86"/>
      <c r="GBB217" s="686"/>
      <c r="GBC217" s="686"/>
      <c r="GBD217" s="687"/>
      <c r="GBE217" s="167"/>
      <c r="GBF217" s="688"/>
      <c r="GBG217" s="688"/>
      <c r="GBH217" s="688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86"/>
      <c r="GGE217" s="686"/>
      <c r="GGF217" s="686"/>
      <c r="GGG217" s="687"/>
      <c r="GGH217" s="167"/>
      <c r="GGI217" s="688"/>
      <c r="GGJ217" s="688"/>
      <c r="GGK217" s="688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86"/>
      <c r="GLH217" s="686"/>
      <c r="GLI217" s="686"/>
      <c r="GLJ217" s="687"/>
      <c r="GLK217" s="167"/>
      <c r="GLL217" s="688"/>
      <c r="GLM217" s="688"/>
      <c r="GLN217" s="688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86"/>
      <c r="GQK217" s="686"/>
      <c r="GQL217" s="686"/>
      <c r="GQM217" s="687"/>
      <c r="GQN217" s="167"/>
      <c r="GQO217" s="688"/>
      <c r="GQP217" s="688"/>
      <c r="GQQ217" s="688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86"/>
      <c r="GVN217" s="686"/>
      <c r="GVO217" s="686"/>
      <c r="GVP217" s="687"/>
      <c r="GVQ217" s="167"/>
      <c r="GVR217" s="688"/>
      <c r="GVS217" s="688"/>
      <c r="GVT217" s="688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86"/>
      <c r="HAQ217" s="686"/>
      <c r="HAR217" s="686"/>
      <c r="HAS217" s="687"/>
      <c r="HAT217" s="167"/>
      <c r="HAU217" s="688"/>
      <c r="HAV217" s="688"/>
      <c r="HAW217" s="688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86"/>
      <c r="HFT217" s="686"/>
      <c r="HFU217" s="686"/>
      <c r="HFV217" s="687"/>
      <c r="HFW217" s="167"/>
      <c r="HFX217" s="688"/>
      <c r="HFY217" s="688"/>
      <c r="HFZ217" s="688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86"/>
      <c r="HKW217" s="686"/>
      <c r="HKX217" s="686"/>
      <c r="HKY217" s="687"/>
      <c r="HKZ217" s="167"/>
      <c r="HLA217" s="688"/>
      <c r="HLB217" s="688"/>
      <c r="HLC217" s="688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86"/>
      <c r="HPZ217" s="686"/>
      <c r="HQA217" s="686"/>
      <c r="HQB217" s="687"/>
      <c r="HQC217" s="167"/>
      <c r="HQD217" s="688"/>
      <c r="HQE217" s="688"/>
      <c r="HQF217" s="688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86"/>
      <c r="HVC217" s="686"/>
      <c r="HVD217" s="686"/>
      <c r="HVE217" s="687"/>
      <c r="HVF217" s="167"/>
      <c r="HVG217" s="688"/>
      <c r="HVH217" s="688"/>
      <c r="HVI217" s="688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86"/>
      <c r="IAF217" s="686"/>
      <c r="IAG217" s="686"/>
      <c r="IAH217" s="687"/>
      <c r="IAI217" s="167"/>
      <c r="IAJ217" s="688"/>
      <c r="IAK217" s="688"/>
      <c r="IAL217" s="688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86"/>
      <c r="IFI217" s="686"/>
      <c r="IFJ217" s="686"/>
      <c r="IFK217" s="687"/>
      <c r="IFL217" s="167"/>
      <c r="IFM217" s="688"/>
      <c r="IFN217" s="688"/>
      <c r="IFO217" s="688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86"/>
      <c r="IKL217" s="686"/>
      <c r="IKM217" s="686"/>
      <c r="IKN217" s="687"/>
      <c r="IKO217" s="167"/>
      <c r="IKP217" s="688"/>
      <c r="IKQ217" s="688"/>
      <c r="IKR217" s="688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86"/>
      <c r="IPO217" s="686"/>
      <c r="IPP217" s="686"/>
      <c r="IPQ217" s="687"/>
      <c r="IPR217" s="167"/>
      <c r="IPS217" s="688"/>
      <c r="IPT217" s="688"/>
      <c r="IPU217" s="688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86"/>
      <c r="IUR217" s="686"/>
      <c r="IUS217" s="686"/>
      <c r="IUT217" s="687"/>
      <c r="IUU217" s="167"/>
      <c r="IUV217" s="688"/>
      <c r="IUW217" s="688"/>
      <c r="IUX217" s="688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86"/>
      <c r="IZU217" s="686"/>
      <c r="IZV217" s="686"/>
      <c r="IZW217" s="687"/>
      <c r="IZX217" s="167"/>
      <c r="IZY217" s="688"/>
      <c r="IZZ217" s="688"/>
      <c r="JAA217" s="688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86"/>
      <c r="JEX217" s="686"/>
      <c r="JEY217" s="686"/>
      <c r="JEZ217" s="687"/>
      <c r="JFA217" s="167"/>
      <c r="JFB217" s="688"/>
      <c r="JFC217" s="688"/>
      <c r="JFD217" s="688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86"/>
      <c r="JKA217" s="686"/>
      <c r="JKB217" s="686"/>
      <c r="JKC217" s="687"/>
      <c r="JKD217" s="167"/>
      <c r="JKE217" s="688"/>
      <c r="JKF217" s="688"/>
      <c r="JKG217" s="688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86"/>
      <c r="JPD217" s="686"/>
      <c r="JPE217" s="686"/>
      <c r="JPF217" s="687"/>
      <c r="JPG217" s="167"/>
      <c r="JPH217" s="688"/>
      <c r="JPI217" s="688"/>
      <c r="JPJ217" s="688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86"/>
      <c r="JUG217" s="686"/>
      <c r="JUH217" s="686"/>
      <c r="JUI217" s="687"/>
      <c r="JUJ217" s="167"/>
      <c r="JUK217" s="688"/>
      <c r="JUL217" s="688"/>
      <c r="JUM217" s="688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86"/>
      <c r="JZJ217" s="686"/>
      <c r="JZK217" s="686"/>
      <c r="JZL217" s="687"/>
      <c r="JZM217" s="167"/>
      <c r="JZN217" s="688"/>
      <c r="JZO217" s="688"/>
      <c r="JZP217" s="688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86"/>
      <c r="KEM217" s="686"/>
      <c r="KEN217" s="686"/>
      <c r="KEO217" s="687"/>
      <c r="KEP217" s="167"/>
      <c r="KEQ217" s="688"/>
      <c r="KER217" s="688"/>
      <c r="KES217" s="688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86"/>
      <c r="KJP217" s="686"/>
      <c r="KJQ217" s="686"/>
      <c r="KJR217" s="687"/>
      <c r="KJS217" s="167"/>
      <c r="KJT217" s="688"/>
      <c r="KJU217" s="688"/>
      <c r="KJV217" s="688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86"/>
      <c r="KOS217" s="686"/>
      <c r="KOT217" s="686"/>
      <c r="KOU217" s="687"/>
      <c r="KOV217" s="167"/>
      <c r="KOW217" s="688"/>
      <c r="KOX217" s="688"/>
      <c r="KOY217" s="688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86"/>
      <c r="KTV217" s="686"/>
      <c r="KTW217" s="686"/>
      <c r="KTX217" s="687"/>
      <c r="KTY217" s="167"/>
      <c r="KTZ217" s="688"/>
      <c r="KUA217" s="688"/>
      <c r="KUB217" s="688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86"/>
      <c r="KYY217" s="686"/>
      <c r="KYZ217" s="686"/>
      <c r="KZA217" s="687"/>
      <c r="KZB217" s="167"/>
      <c r="KZC217" s="688"/>
      <c r="KZD217" s="688"/>
      <c r="KZE217" s="688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86"/>
      <c r="LEB217" s="686"/>
      <c r="LEC217" s="686"/>
      <c r="LED217" s="687"/>
      <c r="LEE217" s="167"/>
      <c r="LEF217" s="688"/>
      <c r="LEG217" s="688"/>
      <c r="LEH217" s="688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86"/>
      <c r="LJE217" s="686"/>
      <c r="LJF217" s="686"/>
      <c r="LJG217" s="687"/>
      <c r="LJH217" s="167"/>
      <c r="LJI217" s="688"/>
      <c r="LJJ217" s="688"/>
      <c r="LJK217" s="688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86"/>
      <c r="LOH217" s="686"/>
      <c r="LOI217" s="686"/>
      <c r="LOJ217" s="687"/>
      <c r="LOK217" s="167"/>
      <c r="LOL217" s="688"/>
      <c r="LOM217" s="688"/>
      <c r="LON217" s="688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86"/>
      <c r="LTK217" s="686"/>
      <c r="LTL217" s="686"/>
      <c r="LTM217" s="687"/>
      <c r="LTN217" s="167"/>
      <c r="LTO217" s="688"/>
      <c r="LTP217" s="688"/>
      <c r="LTQ217" s="688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86"/>
      <c r="LYN217" s="686"/>
      <c r="LYO217" s="686"/>
      <c r="LYP217" s="687"/>
      <c r="LYQ217" s="167"/>
      <c r="LYR217" s="688"/>
      <c r="LYS217" s="688"/>
      <c r="LYT217" s="688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86"/>
      <c r="MDQ217" s="686"/>
      <c r="MDR217" s="686"/>
      <c r="MDS217" s="687"/>
      <c r="MDT217" s="167"/>
      <c r="MDU217" s="688"/>
      <c r="MDV217" s="688"/>
      <c r="MDW217" s="688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86"/>
      <c r="MIT217" s="686"/>
      <c r="MIU217" s="686"/>
      <c r="MIV217" s="687"/>
      <c r="MIW217" s="167"/>
      <c r="MIX217" s="688"/>
      <c r="MIY217" s="688"/>
      <c r="MIZ217" s="688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86"/>
      <c r="MNW217" s="686"/>
      <c r="MNX217" s="686"/>
      <c r="MNY217" s="687"/>
      <c r="MNZ217" s="167"/>
      <c r="MOA217" s="688"/>
      <c r="MOB217" s="688"/>
      <c r="MOC217" s="688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86"/>
      <c r="MSZ217" s="686"/>
      <c r="MTA217" s="686"/>
      <c r="MTB217" s="687"/>
      <c r="MTC217" s="167"/>
      <c r="MTD217" s="688"/>
      <c r="MTE217" s="688"/>
      <c r="MTF217" s="688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86"/>
      <c r="MYC217" s="686"/>
      <c r="MYD217" s="686"/>
      <c r="MYE217" s="687"/>
      <c r="MYF217" s="167"/>
      <c r="MYG217" s="688"/>
      <c r="MYH217" s="688"/>
      <c r="MYI217" s="688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86"/>
      <c r="NDF217" s="686"/>
      <c r="NDG217" s="686"/>
      <c r="NDH217" s="687"/>
      <c r="NDI217" s="167"/>
      <c r="NDJ217" s="688"/>
      <c r="NDK217" s="688"/>
      <c r="NDL217" s="688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86"/>
      <c r="NII217" s="686"/>
      <c r="NIJ217" s="686"/>
      <c r="NIK217" s="687"/>
      <c r="NIL217" s="167"/>
      <c r="NIM217" s="688"/>
      <c r="NIN217" s="688"/>
      <c r="NIO217" s="688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86"/>
      <c r="NNL217" s="686"/>
      <c r="NNM217" s="686"/>
      <c r="NNN217" s="687"/>
      <c r="NNO217" s="167"/>
      <c r="NNP217" s="688"/>
      <c r="NNQ217" s="688"/>
      <c r="NNR217" s="688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86"/>
      <c r="NSO217" s="686"/>
      <c r="NSP217" s="686"/>
      <c r="NSQ217" s="687"/>
      <c r="NSR217" s="167"/>
      <c r="NSS217" s="688"/>
      <c r="NST217" s="688"/>
      <c r="NSU217" s="688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86"/>
      <c r="NXR217" s="686"/>
      <c r="NXS217" s="686"/>
      <c r="NXT217" s="687"/>
      <c r="NXU217" s="167"/>
      <c r="NXV217" s="688"/>
      <c r="NXW217" s="688"/>
      <c r="NXX217" s="688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86"/>
      <c r="OCU217" s="686"/>
      <c r="OCV217" s="686"/>
      <c r="OCW217" s="687"/>
      <c r="OCX217" s="167"/>
      <c r="OCY217" s="688"/>
      <c r="OCZ217" s="688"/>
      <c r="ODA217" s="688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86"/>
      <c r="OHX217" s="686"/>
      <c r="OHY217" s="686"/>
      <c r="OHZ217" s="687"/>
      <c r="OIA217" s="167"/>
      <c r="OIB217" s="688"/>
      <c r="OIC217" s="688"/>
      <c r="OID217" s="688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86"/>
      <c r="ONA217" s="686"/>
      <c r="ONB217" s="686"/>
      <c r="ONC217" s="687"/>
      <c r="OND217" s="167"/>
      <c r="ONE217" s="688"/>
      <c r="ONF217" s="688"/>
      <c r="ONG217" s="688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86"/>
      <c r="OSD217" s="686"/>
      <c r="OSE217" s="686"/>
      <c r="OSF217" s="687"/>
      <c r="OSG217" s="167"/>
      <c r="OSH217" s="688"/>
      <c r="OSI217" s="688"/>
      <c r="OSJ217" s="688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86"/>
      <c r="OXG217" s="686"/>
      <c r="OXH217" s="686"/>
      <c r="OXI217" s="687"/>
      <c r="OXJ217" s="167"/>
      <c r="OXK217" s="688"/>
      <c r="OXL217" s="688"/>
      <c r="OXM217" s="688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86"/>
      <c r="PCJ217" s="686"/>
      <c r="PCK217" s="686"/>
      <c r="PCL217" s="687"/>
      <c r="PCM217" s="167"/>
      <c r="PCN217" s="688"/>
      <c r="PCO217" s="688"/>
      <c r="PCP217" s="688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86"/>
      <c r="PHM217" s="686"/>
      <c r="PHN217" s="686"/>
      <c r="PHO217" s="687"/>
      <c r="PHP217" s="167"/>
      <c r="PHQ217" s="688"/>
      <c r="PHR217" s="688"/>
      <c r="PHS217" s="688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86"/>
      <c r="PMP217" s="686"/>
      <c r="PMQ217" s="686"/>
      <c r="PMR217" s="687"/>
      <c r="PMS217" s="167"/>
      <c r="PMT217" s="688"/>
      <c r="PMU217" s="688"/>
      <c r="PMV217" s="688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86"/>
      <c r="PRS217" s="686"/>
      <c r="PRT217" s="686"/>
      <c r="PRU217" s="687"/>
      <c r="PRV217" s="167"/>
      <c r="PRW217" s="688"/>
      <c r="PRX217" s="688"/>
      <c r="PRY217" s="688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86"/>
      <c r="PWV217" s="686"/>
      <c r="PWW217" s="686"/>
      <c r="PWX217" s="687"/>
      <c r="PWY217" s="167"/>
      <c r="PWZ217" s="688"/>
      <c r="PXA217" s="688"/>
      <c r="PXB217" s="688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86"/>
      <c r="QBY217" s="686"/>
      <c r="QBZ217" s="686"/>
      <c r="QCA217" s="687"/>
      <c r="QCB217" s="167"/>
      <c r="QCC217" s="688"/>
      <c r="QCD217" s="688"/>
      <c r="QCE217" s="688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86"/>
      <c r="QHB217" s="686"/>
      <c r="QHC217" s="686"/>
      <c r="QHD217" s="687"/>
      <c r="QHE217" s="167"/>
      <c r="QHF217" s="688"/>
      <c r="QHG217" s="688"/>
      <c r="QHH217" s="688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86"/>
      <c r="QME217" s="686"/>
      <c r="QMF217" s="686"/>
      <c r="QMG217" s="687"/>
      <c r="QMH217" s="167"/>
      <c r="QMI217" s="688"/>
      <c r="QMJ217" s="688"/>
      <c r="QMK217" s="688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86"/>
      <c r="QRH217" s="686"/>
      <c r="QRI217" s="686"/>
      <c r="QRJ217" s="687"/>
      <c r="QRK217" s="167"/>
      <c r="QRL217" s="688"/>
      <c r="QRM217" s="688"/>
      <c r="QRN217" s="688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86"/>
      <c r="QWK217" s="686"/>
      <c r="QWL217" s="686"/>
      <c r="QWM217" s="687"/>
      <c r="QWN217" s="167"/>
      <c r="QWO217" s="688"/>
      <c r="QWP217" s="688"/>
      <c r="QWQ217" s="688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86"/>
      <c r="RBN217" s="686"/>
      <c r="RBO217" s="686"/>
      <c r="RBP217" s="687"/>
      <c r="RBQ217" s="167"/>
      <c r="RBR217" s="688"/>
      <c r="RBS217" s="688"/>
      <c r="RBT217" s="688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86"/>
      <c r="RGQ217" s="686"/>
      <c r="RGR217" s="686"/>
      <c r="RGS217" s="687"/>
      <c r="RGT217" s="167"/>
      <c r="RGU217" s="688"/>
      <c r="RGV217" s="688"/>
      <c r="RGW217" s="688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86"/>
      <c r="RLT217" s="686"/>
      <c r="RLU217" s="686"/>
      <c r="RLV217" s="687"/>
      <c r="RLW217" s="167"/>
      <c r="RLX217" s="688"/>
      <c r="RLY217" s="688"/>
      <c r="RLZ217" s="688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86"/>
      <c r="RQW217" s="686"/>
      <c r="RQX217" s="686"/>
      <c r="RQY217" s="687"/>
      <c r="RQZ217" s="167"/>
      <c r="RRA217" s="688"/>
      <c r="RRB217" s="688"/>
      <c r="RRC217" s="688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86"/>
      <c r="RVZ217" s="686"/>
      <c r="RWA217" s="686"/>
      <c r="RWB217" s="687"/>
      <c r="RWC217" s="167"/>
      <c r="RWD217" s="688"/>
      <c r="RWE217" s="688"/>
      <c r="RWF217" s="688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86"/>
      <c r="SBC217" s="686"/>
      <c r="SBD217" s="686"/>
      <c r="SBE217" s="687"/>
      <c r="SBF217" s="167"/>
      <c r="SBG217" s="688"/>
      <c r="SBH217" s="688"/>
      <c r="SBI217" s="688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86"/>
      <c r="SGF217" s="686"/>
      <c r="SGG217" s="686"/>
      <c r="SGH217" s="687"/>
      <c r="SGI217" s="167"/>
      <c r="SGJ217" s="688"/>
      <c r="SGK217" s="688"/>
      <c r="SGL217" s="688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86"/>
      <c r="SLI217" s="686"/>
      <c r="SLJ217" s="686"/>
      <c r="SLK217" s="687"/>
      <c r="SLL217" s="167"/>
      <c r="SLM217" s="688"/>
      <c r="SLN217" s="688"/>
      <c r="SLO217" s="688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86"/>
      <c r="SQL217" s="686"/>
      <c r="SQM217" s="686"/>
      <c r="SQN217" s="687"/>
      <c r="SQO217" s="167"/>
      <c r="SQP217" s="688"/>
      <c r="SQQ217" s="688"/>
      <c r="SQR217" s="688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86"/>
      <c r="SVO217" s="686"/>
      <c r="SVP217" s="686"/>
      <c r="SVQ217" s="687"/>
      <c r="SVR217" s="167"/>
      <c r="SVS217" s="688"/>
      <c r="SVT217" s="688"/>
      <c r="SVU217" s="688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86"/>
      <c r="TAR217" s="686"/>
      <c r="TAS217" s="686"/>
      <c r="TAT217" s="687"/>
      <c r="TAU217" s="167"/>
      <c r="TAV217" s="688"/>
      <c r="TAW217" s="688"/>
      <c r="TAX217" s="688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86"/>
      <c r="TFU217" s="686"/>
      <c r="TFV217" s="686"/>
      <c r="TFW217" s="687"/>
      <c r="TFX217" s="167"/>
      <c r="TFY217" s="688"/>
      <c r="TFZ217" s="688"/>
      <c r="TGA217" s="688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86"/>
      <c r="TKX217" s="686"/>
      <c r="TKY217" s="686"/>
      <c r="TKZ217" s="687"/>
      <c r="TLA217" s="167"/>
      <c r="TLB217" s="688"/>
      <c r="TLC217" s="688"/>
      <c r="TLD217" s="688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86"/>
      <c r="TQA217" s="686"/>
      <c r="TQB217" s="686"/>
      <c r="TQC217" s="687"/>
      <c r="TQD217" s="167"/>
      <c r="TQE217" s="688"/>
      <c r="TQF217" s="688"/>
      <c r="TQG217" s="688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86"/>
      <c r="TVD217" s="686"/>
      <c r="TVE217" s="686"/>
      <c r="TVF217" s="687"/>
      <c r="TVG217" s="167"/>
      <c r="TVH217" s="688"/>
      <c r="TVI217" s="688"/>
      <c r="TVJ217" s="688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86"/>
      <c r="UAG217" s="686"/>
      <c r="UAH217" s="686"/>
      <c r="UAI217" s="687"/>
      <c r="UAJ217" s="167"/>
      <c r="UAK217" s="688"/>
      <c r="UAL217" s="688"/>
      <c r="UAM217" s="688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86"/>
      <c r="UFJ217" s="686"/>
      <c r="UFK217" s="686"/>
      <c r="UFL217" s="687"/>
      <c r="UFM217" s="167"/>
      <c r="UFN217" s="688"/>
      <c r="UFO217" s="688"/>
      <c r="UFP217" s="688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86"/>
      <c r="UKM217" s="686"/>
      <c r="UKN217" s="686"/>
      <c r="UKO217" s="687"/>
      <c r="UKP217" s="167"/>
      <c r="UKQ217" s="688"/>
      <c r="UKR217" s="688"/>
      <c r="UKS217" s="688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86"/>
      <c r="UPP217" s="686"/>
      <c r="UPQ217" s="686"/>
      <c r="UPR217" s="687"/>
      <c r="UPS217" s="167"/>
      <c r="UPT217" s="688"/>
      <c r="UPU217" s="688"/>
      <c r="UPV217" s="688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86"/>
      <c r="UUS217" s="686"/>
      <c r="UUT217" s="686"/>
      <c r="UUU217" s="687"/>
      <c r="UUV217" s="167"/>
      <c r="UUW217" s="688"/>
      <c r="UUX217" s="688"/>
      <c r="UUY217" s="688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86"/>
      <c r="UZV217" s="686"/>
      <c r="UZW217" s="686"/>
      <c r="UZX217" s="687"/>
      <c r="UZY217" s="167"/>
      <c r="UZZ217" s="688"/>
      <c r="VAA217" s="688"/>
      <c r="VAB217" s="688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86"/>
      <c r="VEY217" s="686"/>
      <c r="VEZ217" s="686"/>
      <c r="VFA217" s="687"/>
      <c r="VFB217" s="167"/>
      <c r="VFC217" s="688"/>
      <c r="VFD217" s="688"/>
      <c r="VFE217" s="688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86"/>
      <c r="VKB217" s="686"/>
      <c r="VKC217" s="686"/>
      <c r="VKD217" s="687"/>
      <c r="VKE217" s="167"/>
      <c r="VKF217" s="688"/>
      <c r="VKG217" s="688"/>
      <c r="VKH217" s="688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86"/>
      <c r="VPE217" s="686"/>
      <c r="VPF217" s="686"/>
      <c r="VPG217" s="687"/>
      <c r="VPH217" s="167"/>
      <c r="VPI217" s="688"/>
      <c r="VPJ217" s="688"/>
      <c r="VPK217" s="688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86"/>
      <c r="VUH217" s="686"/>
      <c r="VUI217" s="686"/>
      <c r="VUJ217" s="687"/>
      <c r="VUK217" s="167"/>
      <c r="VUL217" s="688"/>
      <c r="VUM217" s="688"/>
      <c r="VUN217" s="688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86"/>
      <c r="VZK217" s="686"/>
      <c r="VZL217" s="686"/>
      <c r="VZM217" s="687"/>
      <c r="VZN217" s="167"/>
      <c r="VZO217" s="688"/>
      <c r="VZP217" s="688"/>
      <c r="VZQ217" s="688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86"/>
      <c r="WEN217" s="686"/>
      <c r="WEO217" s="686"/>
      <c r="WEP217" s="687"/>
      <c r="WEQ217" s="167"/>
      <c r="WER217" s="688"/>
      <c r="WES217" s="688"/>
      <c r="WET217" s="688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86"/>
      <c r="WJQ217" s="686"/>
      <c r="WJR217" s="686"/>
      <c r="WJS217" s="687"/>
      <c r="WJT217" s="167"/>
      <c r="WJU217" s="688"/>
      <c r="WJV217" s="688"/>
      <c r="WJW217" s="688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86"/>
      <c r="WOT217" s="686"/>
      <c r="WOU217" s="686"/>
      <c r="WOV217" s="687"/>
      <c r="WOW217" s="167"/>
      <c r="WOX217" s="688"/>
      <c r="WOY217" s="688"/>
      <c r="WOZ217" s="688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86"/>
      <c r="WTW217" s="686"/>
      <c r="WTX217" s="686"/>
      <c r="WTY217" s="687"/>
      <c r="WTZ217" s="167"/>
      <c r="WUA217" s="688"/>
      <c r="WUB217" s="688"/>
      <c r="WUC217" s="688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86"/>
      <c r="WYZ217" s="686"/>
      <c r="WZA217" s="686"/>
      <c r="WZB217" s="687"/>
      <c r="WZC217" s="167"/>
      <c r="WZD217" s="688"/>
      <c r="WZE217" s="688"/>
      <c r="WZF217" s="688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86"/>
      <c r="XEC217" s="686"/>
      <c r="XED217" s="686"/>
      <c r="XEE217" s="687"/>
      <c r="XEF217" s="167"/>
      <c r="XEG217" s="688"/>
      <c r="XEH217" s="688"/>
      <c r="XEI217" s="688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21">
        <v>19</v>
      </c>
      <c r="B218" s="535" t="s">
        <v>2015</v>
      </c>
      <c r="C218" s="563" t="s">
        <v>2016</v>
      </c>
      <c r="D218" s="564" t="s">
        <v>2675</v>
      </c>
      <c r="E218" s="536">
        <v>6</v>
      </c>
      <c r="F218" s="171">
        <v>3</v>
      </c>
      <c r="G218" s="229"/>
      <c r="H218" s="230"/>
      <c r="I218" s="170"/>
      <c r="J218" s="171">
        <v>3</v>
      </c>
      <c r="K218" s="229"/>
      <c r="L218" s="230"/>
      <c r="M218" s="170"/>
      <c r="N218" s="171">
        <v>3</v>
      </c>
      <c r="O218" s="229"/>
      <c r="P218" s="230"/>
      <c r="Q218" s="170"/>
      <c r="R218" s="171">
        <v>3</v>
      </c>
      <c r="S218" s="229"/>
      <c r="T218" s="230"/>
      <c r="U218" s="170"/>
      <c r="V218" s="171"/>
      <c r="W218" s="229"/>
      <c r="X218" s="230"/>
      <c r="Y218" s="170"/>
      <c r="Z218" s="171">
        <v>3</v>
      </c>
      <c r="AA218" s="229"/>
      <c r="AB218" s="230"/>
      <c r="AC218" s="170"/>
      <c r="AD218" s="171">
        <v>3</v>
      </c>
      <c r="AE218" s="229"/>
      <c r="AF218" s="230"/>
      <c r="AG218" s="170"/>
      <c r="AH218" s="171">
        <v>3</v>
      </c>
      <c r="AI218" s="229"/>
      <c r="AJ218" s="230"/>
      <c r="AK218" s="170"/>
      <c r="AL218" s="171">
        <v>3</v>
      </c>
      <c r="AM218" s="229"/>
      <c r="AN218" s="230"/>
      <c r="AO218" s="170"/>
      <c r="AP218" s="171">
        <v>3</v>
      </c>
      <c r="AQ218" s="229"/>
      <c r="AR218" s="230"/>
      <c r="AS218" s="170"/>
      <c r="AT218" s="171">
        <v>3</v>
      </c>
      <c r="AU218" s="229"/>
      <c r="AV218" s="230"/>
      <c r="AW218" s="170"/>
      <c r="AX218" s="171"/>
      <c r="AY218" s="229"/>
      <c r="AZ218" s="230"/>
      <c r="BA218" s="170"/>
      <c r="BB218" s="171">
        <v>3</v>
      </c>
      <c r="BC218" s="229"/>
      <c r="BD218" s="230"/>
      <c r="BE218" s="170"/>
      <c r="BF218" s="171">
        <v>3</v>
      </c>
      <c r="BG218" s="229"/>
      <c r="BH218" s="230"/>
      <c r="BI218" s="170"/>
      <c r="BJ218" s="171">
        <v>3</v>
      </c>
      <c r="BK218" s="229"/>
      <c r="BL218" s="230"/>
      <c r="BM218" s="170"/>
      <c r="BN218" s="171">
        <v>3</v>
      </c>
      <c r="BO218" s="229"/>
      <c r="BP218" s="230"/>
      <c r="BQ218" s="170"/>
      <c r="BR218" s="171">
        <v>3</v>
      </c>
      <c r="BS218" s="229"/>
      <c r="BT218" s="230"/>
      <c r="BU218" s="170"/>
      <c r="BV218" s="171">
        <v>3</v>
      </c>
      <c r="BW218" s="229"/>
      <c r="BX218" s="230"/>
      <c r="BY218" s="170"/>
      <c r="BZ218" s="171"/>
      <c r="CA218" s="229"/>
      <c r="CB218" s="230"/>
      <c r="CC218" s="170"/>
      <c r="CD218" s="171">
        <v>3</v>
      </c>
      <c r="CE218" s="229"/>
      <c r="CF218" s="230"/>
      <c r="CG218" s="170"/>
      <c r="CH218" s="171">
        <v>3</v>
      </c>
      <c r="CI218" s="229"/>
      <c r="CJ218" s="230"/>
      <c r="CK218" s="170"/>
      <c r="CL218" s="171">
        <v>3</v>
      </c>
      <c r="CM218" s="229"/>
      <c r="CN218" s="230"/>
      <c r="CO218" s="170"/>
      <c r="CP218" s="171">
        <v>3</v>
      </c>
      <c r="CQ218" s="229"/>
      <c r="CR218" s="230"/>
      <c r="CS218" s="170"/>
      <c r="CT218" s="171">
        <v>3</v>
      </c>
      <c r="CU218" s="229"/>
      <c r="CV218" s="230"/>
      <c r="CW218" s="170"/>
      <c r="CX218" s="171">
        <v>3</v>
      </c>
      <c r="CY218" s="229"/>
      <c r="CZ218" s="230"/>
      <c r="DA218" s="170"/>
      <c r="DB218" s="171"/>
      <c r="DC218" s="229"/>
      <c r="DD218" s="230"/>
      <c r="DE218" s="170"/>
      <c r="DF218" s="171">
        <v>3</v>
      </c>
      <c r="DG218" s="229"/>
      <c r="DH218" s="230"/>
      <c r="DI218" s="170"/>
      <c r="DJ218" s="171">
        <v>3</v>
      </c>
      <c r="DK218" s="229"/>
      <c r="DL218" s="230"/>
      <c r="DM218" s="170"/>
      <c r="DN218" s="171">
        <v>3</v>
      </c>
      <c r="DO218" s="229"/>
      <c r="DP218" s="230"/>
      <c r="DQ218" s="170"/>
      <c r="DR218" s="171">
        <v>3</v>
      </c>
      <c r="DS218" s="229"/>
      <c r="DT218" s="230"/>
      <c r="DU218" s="170"/>
      <c r="DV218" s="171">
        <v>3</v>
      </c>
      <c r="DW218" s="229"/>
      <c r="DX218" s="230"/>
      <c r="DY218" s="170"/>
      <c r="DZ218" s="259">
        <f t="shared" si="60"/>
        <v>81</v>
      </c>
      <c r="EA218" s="260">
        <f t="shared" si="61"/>
        <v>0</v>
      </c>
      <c r="EB218" s="260">
        <f t="shared" si="62"/>
        <v>0</v>
      </c>
      <c r="EC218" s="261">
        <f t="shared" si="63"/>
        <v>0</v>
      </c>
      <c r="EE218" s="688"/>
      <c r="EF218" s="688"/>
      <c r="EG218" s="688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86"/>
      <c r="JD218" s="686"/>
      <c r="JE218" s="686"/>
      <c r="JF218" s="687"/>
      <c r="JG218" s="167"/>
      <c r="JH218" s="688"/>
      <c r="JI218" s="688"/>
      <c r="JJ218" s="688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86"/>
      <c r="OG218" s="686"/>
      <c r="OH218" s="686"/>
      <c r="OI218" s="687"/>
      <c r="OJ218" s="167"/>
      <c r="OK218" s="688"/>
      <c r="OL218" s="688"/>
      <c r="OM218" s="688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86"/>
      <c r="TJ218" s="686"/>
      <c r="TK218" s="686"/>
      <c r="TL218" s="687"/>
      <c r="TM218" s="167"/>
      <c r="TN218" s="688"/>
      <c r="TO218" s="688"/>
      <c r="TP218" s="688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86"/>
      <c r="YM218" s="686"/>
      <c r="YN218" s="686"/>
      <c r="YO218" s="687"/>
      <c r="YP218" s="167"/>
      <c r="YQ218" s="688"/>
      <c r="YR218" s="688"/>
      <c r="YS218" s="688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86"/>
      <c r="ADP218" s="686"/>
      <c r="ADQ218" s="686"/>
      <c r="ADR218" s="687"/>
      <c r="ADS218" s="167"/>
      <c r="ADT218" s="688"/>
      <c r="ADU218" s="688"/>
      <c r="ADV218" s="688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86"/>
      <c r="AIS218" s="686"/>
      <c r="AIT218" s="686"/>
      <c r="AIU218" s="687"/>
      <c r="AIV218" s="167"/>
      <c r="AIW218" s="688"/>
      <c r="AIX218" s="688"/>
      <c r="AIY218" s="688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86"/>
      <c r="ANV218" s="686"/>
      <c r="ANW218" s="686"/>
      <c r="ANX218" s="687"/>
      <c r="ANY218" s="167"/>
      <c r="ANZ218" s="688"/>
      <c r="AOA218" s="688"/>
      <c r="AOB218" s="688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86"/>
      <c r="ASY218" s="686"/>
      <c r="ASZ218" s="686"/>
      <c r="ATA218" s="687"/>
      <c r="ATB218" s="167"/>
      <c r="ATC218" s="688"/>
      <c r="ATD218" s="688"/>
      <c r="ATE218" s="688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86"/>
      <c r="AYB218" s="686"/>
      <c r="AYC218" s="686"/>
      <c r="AYD218" s="687"/>
      <c r="AYE218" s="167"/>
      <c r="AYF218" s="688"/>
      <c r="AYG218" s="688"/>
      <c r="AYH218" s="688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86"/>
      <c r="BDE218" s="686"/>
      <c r="BDF218" s="686"/>
      <c r="BDG218" s="687"/>
      <c r="BDH218" s="167"/>
      <c r="BDI218" s="688"/>
      <c r="BDJ218" s="688"/>
      <c r="BDK218" s="688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86"/>
      <c r="BIH218" s="686"/>
      <c r="BII218" s="686"/>
      <c r="BIJ218" s="687"/>
      <c r="BIK218" s="167"/>
      <c r="BIL218" s="688"/>
      <c r="BIM218" s="688"/>
      <c r="BIN218" s="688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86"/>
      <c r="BNK218" s="686"/>
      <c r="BNL218" s="686"/>
      <c r="BNM218" s="687"/>
      <c r="BNN218" s="167"/>
      <c r="BNO218" s="688"/>
      <c r="BNP218" s="688"/>
      <c r="BNQ218" s="688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86"/>
      <c r="BSN218" s="686"/>
      <c r="BSO218" s="686"/>
      <c r="BSP218" s="687"/>
      <c r="BSQ218" s="167"/>
      <c r="BSR218" s="688"/>
      <c r="BSS218" s="688"/>
      <c r="BST218" s="688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86"/>
      <c r="BXQ218" s="686"/>
      <c r="BXR218" s="686"/>
      <c r="BXS218" s="687"/>
      <c r="BXT218" s="167"/>
      <c r="BXU218" s="688"/>
      <c r="BXV218" s="688"/>
      <c r="BXW218" s="688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86"/>
      <c r="CCT218" s="686"/>
      <c r="CCU218" s="686"/>
      <c r="CCV218" s="687"/>
      <c r="CCW218" s="167"/>
      <c r="CCX218" s="688"/>
      <c r="CCY218" s="688"/>
      <c r="CCZ218" s="688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86"/>
      <c r="CHW218" s="686"/>
      <c r="CHX218" s="686"/>
      <c r="CHY218" s="687"/>
      <c r="CHZ218" s="167"/>
      <c r="CIA218" s="688"/>
      <c r="CIB218" s="688"/>
      <c r="CIC218" s="688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86"/>
      <c r="CMZ218" s="686"/>
      <c r="CNA218" s="686"/>
      <c r="CNB218" s="687"/>
      <c r="CNC218" s="167"/>
      <c r="CND218" s="688"/>
      <c r="CNE218" s="688"/>
      <c r="CNF218" s="688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86"/>
      <c r="CSC218" s="686"/>
      <c r="CSD218" s="686"/>
      <c r="CSE218" s="687"/>
      <c r="CSF218" s="167"/>
      <c r="CSG218" s="688"/>
      <c r="CSH218" s="688"/>
      <c r="CSI218" s="688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86"/>
      <c r="CXF218" s="686"/>
      <c r="CXG218" s="686"/>
      <c r="CXH218" s="687"/>
      <c r="CXI218" s="167"/>
      <c r="CXJ218" s="688"/>
      <c r="CXK218" s="688"/>
      <c r="CXL218" s="688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86"/>
      <c r="DCI218" s="686"/>
      <c r="DCJ218" s="686"/>
      <c r="DCK218" s="687"/>
      <c r="DCL218" s="167"/>
      <c r="DCM218" s="688"/>
      <c r="DCN218" s="688"/>
      <c r="DCO218" s="688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86"/>
      <c r="DHL218" s="686"/>
      <c r="DHM218" s="686"/>
      <c r="DHN218" s="687"/>
      <c r="DHO218" s="167"/>
      <c r="DHP218" s="688"/>
      <c r="DHQ218" s="688"/>
      <c r="DHR218" s="688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86"/>
      <c r="DMO218" s="686"/>
      <c r="DMP218" s="686"/>
      <c r="DMQ218" s="687"/>
      <c r="DMR218" s="167"/>
      <c r="DMS218" s="688"/>
      <c r="DMT218" s="688"/>
      <c r="DMU218" s="688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86"/>
      <c r="DRR218" s="686"/>
      <c r="DRS218" s="686"/>
      <c r="DRT218" s="687"/>
      <c r="DRU218" s="167"/>
      <c r="DRV218" s="688"/>
      <c r="DRW218" s="688"/>
      <c r="DRX218" s="688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86"/>
      <c r="DWU218" s="686"/>
      <c r="DWV218" s="686"/>
      <c r="DWW218" s="687"/>
      <c r="DWX218" s="167"/>
      <c r="DWY218" s="688"/>
      <c r="DWZ218" s="688"/>
      <c r="DXA218" s="688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86"/>
      <c r="EBX218" s="686"/>
      <c r="EBY218" s="686"/>
      <c r="EBZ218" s="687"/>
      <c r="ECA218" s="167"/>
      <c r="ECB218" s="688"/>
      <c r="ECC218" s="688"/>
      <c r="ECD218" s="688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86"/>
      <c r="EHA218" s="686"/>
      <c r="EHB218" s="686"/>
      <c r="EHC218" s="687"/>
      <c r="EHD218" s="167"/>
      <c r="EHE218" s="688"/>
      <c r="EHF218" s="688"/>
      <c r="EHG218" s="688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86"/>
      <c r="EMD218" s="686"/>
      <c r="EME218" s="686"/>
      <c r="EMF218" s="687"/>
      <c r="EMG218" s="167"/>
      <c r="EMH218" s="688"/>
      <c r="EMI218" s="688"/>
      <c r="EMJ218" s="688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86"/>
      <c r="ERG218" s="686"/>
      <c r="ERH218" s="686"/>
      <c r="ERI218" s="687"/>
      <c r="ERJ218" s="167"/>
      <c r="ERK218" s="688"/>
      <c r="ERL218" s="688"/>
      <c r="ERM218" s="688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86"/>
      <c r="EWJ218" s="686"/>
      <c r="EWK218" s="686"/>
      <c r="EWL218" s="687"/>
      <c r="EWM218" s="167"/>
      <c r="EWN218" s="688"/>
      <c r="EWO218" s="688"/>
      <c r="EWP218" s="688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86"/>
      <c r="FBM218" s="686"/>
      <c r="FBN218" s="686"/>
      <c r="FBO218" s="687"/>
      <c r="FBP218" s="167"/>
      <c r="FBQ218" s="688"/>
      <c r="FBR218" s="688"/>
      <c r="FBS218" s="688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86"/>
      <c r="FGP218" s="686"/>
      <c r="FGQ218" s="686"/>
      <c r="FGR218" s="687"/>
      <c r="FGS218" s="167"/>
      <c r="FGT218" s="688"/>
      <c r="FGU218" s="688"/>
      <c r="FGV218" s="688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86"/>
      <c r="FLS218" s="686"/>
      <c r="FLT218" s="686"/>
      <c r="FLU218" s="687"/>
      <c r="FLV218" s="167"/>
      <c r="FLW218" s="688"/>
      <c r="FLX218" s="688"/>
      <c r="FLY218" s="688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86"/>
      <c r="FQV218" s="686"/>
      <c r="FQW218" s="686"/>
      <c r="FQX218" s="687"/>
      <c r="FQY218" s="167"/>
      <c r="FQZ218" s="688"/>
      <c r="FRA218" s="688"/>
      <c r="FRB218" s="688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86"/>
      <c r="FVY218" s="686"/>
      <c r="FVZ218" s="686"/>
      <c r="FWA218" s="687"/>
      <c r="FWB218" s="167"/>
      <c r="FWC218" s="688"/>
      <c r="FWD218" s="688"/>
      <c r="FWE218" s="688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86"/>
      <c r="GBB218" s="686"/>
      <c r="GBC218" s="686"/>
      <c r="GBD218" s="687"/>
      <c r="GBE218" s="167"/>
      <c r="GBF218" s="688"/>
      <c r="GBG218" s="688"/>
      <c r="GBH218" s="688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86"/>
      <c r="GGE218" s="686"/>
      <c r="GGF218" s="686"/>
      <c r="GGG218" s="687"/>
      <c r="GGH218" s="167"/>
      <c r="GGI218" s="688"/>
      <c r="GGJ218" s="688"/>
      <c r="GGK218" s="688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86"/>
      <c r="GLH218" s="686"/>
      <c r="GLI218" s="686"/>
      <c r="GLJ218" s="687"/>
      <c r="GLK218" s="167"/>
      <c r="GLL218" s="688"/>
      <c r="GLM218" s="688"/>
      <c r="GLN218" s="688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86"/>
      <c r="GQK218" s="686"/>
      <c r="GQL218" s="686"/>
      <c r="GQM218" s="687"/>
      <c r="GQN218" s="167"/>
      <c r="GQO218" s="688"/>
      <c r="GQP218" s="688"/>
      <c r="GQQ218" s="688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86"/>
      <c r="GVN218" s="686"/>
      <c r="GVO218" s="686"/>
      <c r="GVP218" s="687"/>
      <c r="GVQ218" s="167"/>
      <c r="GVR218" s="688"/>
      <c r="GVS218" s="688"/>
      <c r="GVT218" s="688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86"/>
      <c r="HAQ218" s="686"/>
      <c r="HAR218" s="686"/>
      <c r="HAS218" s="687"/>
      <c r="HAT218" s="167"/>
      <c r="HAU218" s="688"/>
      <c r="HAV218" s="688"/>
      <c r="HAW218" s="688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86"/>
      <c r="HFT218" s="686"/>
      <c r="HFU218" s="686"/>
      <c r="HFV218" s="687"/>
      <c r="HFW218" s="167"/>
      <c r="HFX218" s="688"/>
      <c r="HFY218" s="688"/>
      <c r="HFZ218" s="688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86"/>
      <c r="HKW218" s="686"/>
      <c r="HKX218" s="686"/>
      <c r="HKY218" s="687"/>
      <c r="HKZ218" s="167"/>
      <c r="HLA218" s="688"/>
      <c r="HLB218" s="688"/>
      <c r="HLC218" s="688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86"/>
      <c r="HPZ218" s="686"/>
      <c r="HQA218" s="686"/>
      <c r="HQB218" s="687"/>
      <c r="HQC218" s="167"/>
      <c r="HQD218" s="688"/>
      <c r="HQE218" s="688"/>
      <c r="HQF218" s="688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86"/>
      <c r="HVC218" s="686"/>
      <c r="HVD218" s="686"/>
      <c r="HVE218" s="687"/>
      <c r="HVF218" s="167"/>
      <c r="HVG218" s="688"/>
      <c r="HVH218" s="688"/>
      <c r="HVI218" s="688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86"/>
      <c r="IAF218" s="686"/>
      <c r="IAG218" s="686"/>
      <c r="IAH218" s="687"/>
      <c r="IAI218" s="167"/>
      <c r="IAJ218" s="688"/>
      <c r="IAK218" s="688"/>
      <c r="IAL218" s="688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86"/>
      <c r="IFI218" s="686"/>
      <c r="IFJ218" s="686"/>
      <c r="IFK218" s="687"/>
      <c r="IFL218" s="167"/>
      <c r="IFM218" s="688"/>
      <c r="IFN218" s="688"/>
      <c r="IFO218" s="688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86"/>
      <c r="IKL218" s="686"/>
      <c r="IKM218" s="686"/>
      <c r="IKN218" s="687"/>
      <c r="IKO218" s="167"/>
      <c r="IKP218" s="688"/>
      <c r="IKQ218" s="688"/>
      <c r="IKR218" s="688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86"/>
      <c r="IPO218" s="686"/>
      <c r="IPP218" s="686"/>
      <c r="IPQ218" s="687"/>
      <c r="IPR218" s="167"/>
      <c r="IPS218" s="688"/>
      <c r="IPT218" s="688"/>
      <c r="IPU218" s="688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86"/>
      <c r="IUR218" s="686"/>
      <c r="IUS218" s="686"/>
      <c r="IUT218" s="687"/>
      <c r="IUU218" s="167"/>
      <c r="IUV218" s="688"/>
      <c r="IUW218" s="688"/>
      <c r="IUX218" s="688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86"/>
      <c r="IZU218" s="686"/>
      <c r="IZV218" s="686"/>
      <c r="IZW218" s="687"/>
      <c r="IZX218" s="167"/>
      <c r="IZY218" s="688"/>
      <c r="IZZ218" s="688"/>
      <c r="JAA218" s="688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86"/>
      <c r="JEX218" s="686"/>
      <c r="JEY218" s="686"/>
      <c r="JEZ218" s="687"/>
      <c r="JFA218" s="167"/>
      <c r="JFB218" s="688"/>
      <c r="JFC218" s="688"/>
      <c r="JFD218" s="688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86"/>
      <c r="JKA218" s="686"/>
      <c r="JKB218" s="686"/>
      <c r="JKC218" s="687"/>
      <c r="JKD218" s="167"/>
      <c r="JKE218" s="688"/>
      <c r="JKF218" s="688"/>
      <c r="JKG218" s="688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86"/>
      <c r="JPD218" s="686"/>
      <c r="JPE218" s="686"/>
      <c r="JPF218" s="687"/>
      <c r="JPG218" s="167"/>
      <c r="JPH218" s="688"/>
      <c r="JPI218" s="688"/>
      <c r="JPJ218" s="688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86"/>
      <c r="JUG218" s="686"/>
      <c r="JUH218" s="686"/>
      <c r="JUI218" s="687"/>
      <c r="JUJ218" s="167"/>
      <c r="JUK218" s="688"/>
      <c r="JUL218" s="688"/>
      <c r="JUM218" s="688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86"/>
      <c r="JZJ218" s="686"/>
      <c r="JZK218" s="686"/>
      <c r="JZL218" s="687"/>
      <c r="JZM218" s="167"/>
      <c r="JZN218" s="688"/>
      <c r="JZO218" s="688"/>
      <c r="JZP218" s="688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86"/>
      <c r="KEM218" s="686"/>
      <c r="KEN218" s="686"/>
      <c r="KEO218" s="687"/>
      <c r="KEP218" s="167"/>
      <c r="KEQ218" s="688"/>
      <c r="KER218" s="688"/>
      <c r="KES218" s="688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86"/>
      <c r="KJP218" s="686"/>
      <c r="KJQ218" s="686"/>
      <c r="KJR218" s="687"/>
      <c r="KJS218" s="167"/>
      <c r="KJT218" s="688"/>
      <c r="KJU218" s="688"/>
      <c r="KJV218" s="688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86"/>
      <c r="KOS218" s="686"/>
      <c r="KOT218" s="686"/>
      <c r="KOU218" s="687"/>
      <c r="KOV218" s="167"/>
      <c r="KOW218" s="688"/>
      <c r="KOX218" s="688"/>
      <c r="KOY218" s="688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86"/>
      <c r="KTV218" s="686"/>
      <c r="KTW218" s="686"/>
      <c r="KTX218" s="687"/>
      <c r="KTY218" s="167"/>
      <c r="KTZ218" s="688"/>
      <c r="KUA218" s="688"/>
      <c r="KUB218" s="688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86"/>
      <c r="KYY218" s="686"/>
      <c r="KYZ218" s="686"/>
      <c r="KZA218" s="687"/>
      <c r="KZB218" s="167"/>
      <c r="KZC218" s="688"/>
      <c r="KZD218" s="688"/>
      <c r="KZE218" s="688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86"/>
      <c r="LEB218" s="686"/>
      <c r="LEC218" s="686"/>
      <c r="LED218" s="687"/>
      <c r="LEE218" s="167"/>
      <c r="LEF218" s="688"/>
      <c r="LEG218" s="688"/>
      <c r="LEH218" s="688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86"/>
      <c r="LJE218" s="686"/>
      <c r="LJF218" s="686"/>
      <c r="LJG218" s="687"/>
      <c r="LJH218" s="167"/>
      <c r="LJI218" s="688"/>
      <c r="LJJ218" s="688"/>
      <c r="LJK218" s="688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86"/>
      <c r="LOH218" s="686"/>
      <c r="LOI218" s="686"/>
      <c r="LOJ218" s="687"/>
      <c r="LOK218" s="167"/>
      <c r="LOL218" s="688"/>
      <c r="LOM218" s="688"/>
      <c r="LON218" s="688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86"/>
      <c r="LTK218" s="686"/>
      <c r="LTL218" s="686"/>
      <c r="LTM218" s="687"/>
      <c r="LTN218" s="167"/>
      <c r="LTO218" s="688"/>
      <c r="LTP218" s="688"/>
      <c r="LTQ218" s="688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86"/>
      <c r="LYN218" s="686"/>
      <c r="LYO218" s="686"/>
      <c r="LYP218" s="687"/>
      <c r="LYQ218" s="167"/>
      <c r="LYR218" s="688"/>
      <c r="LYS218" s="688"/>
      <c r="LYT218" s="688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86"/>
      <c r="MDQ218" s="686"/>
      <c r="MDR218" s="686"/>
      <c r="MDS218" s="687"/>
      <c r="MDT218" s="167"/>
      <c r="MDU218" s="688"/>
      <c r="MDV218" s="688"/>
      <c r="MDW218" s="688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86"/>
      <c r="MIT218" s="686"/>
      <c r="MIU218" s="686"/>
      <c r="MIV218" s="687"/>
      <c r="MIW218" s="167"/>
      <c r="MIX218" s="688"/>
      <c r="MIY218" s="688"/>
      <c r="MIZ218" s="688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86"/>
      <c r="MNW218" s="686"/>
      <c r="MNX218" s="686"/>
      <c r="MNY218" s="687"/>
      <c r="MNZ218" s="167"/>
      <c r="MOA218" s="688"/>
      <c r="MOB218" s="688"/>
      <c r="MOC218" s="688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86"/>
      <c r="MSZ218" s="686"/>
      <c r="MTA218" s="686"/>
      <c r="MTB218" s="687"/>
      <c r="MTC218" s="167"/>
      <c r="MTD218" s="688"/>
      <c r="MTE218" s="688"/>
      <c r="MTF218" s="688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86"/>
      <c r="MYC218" s="686"/>
      <c r="MYD218" s="686"/>
      <c r="MYE218" s="687"/>
      <c r="MYF218" s="167"/>
      <c r="MYG218" s="688"/>
      <c r="MYH218" s="688"/>
      <c r="MYI218" s="688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86"/>
      <c r="NDF218" s="686"/>
      <c r="NDG218" s="686"/>
      <c r="NDH218" s="687"/>
      <c r="NDI218" s="167"/>
      <c r="NDJ218" s="688"/>
      <c r="NDK218" s="688"/>
      <c r="NDL218" s="688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86"/>
      <c r="NII218" s="686"/>
      <c r="NIJ218" s="686"/>
      <c r="NIK218" s="687"/>
      <c r="NIL218" s="167"/>
      <c r="NIM218" s="688"/>
      <c r="NIN218" s="688"/>
      <c r="NIO218" s="688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86"/>
      <c r="NNL218" s="686"/>
      <c r="NNM218" s="686"/>
      <c r="NNN218" s="687"/>
      <c r="NNO218" s="167"/>
      <c r="NNP218" s="688"/>
      <c r="NNQ218" s="688"/>
      <c r="NNR218" s="688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86"/>
      <c r="NSO218" s="686"/>
      <c r="NSP218" s="686"/>
      <c r="NSQ218" s="687"/>
      <c r="NSR218" s="167"/>
      <c r="NSS218" s="688"/>
      <c r="NST218" s="688"/>
      <c r="NSU218" s="688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86"/>
      <c r="NXR218" s="686"/>
      <c r="NXS218" s="686"/>
      <c r="NXT218" s="687"/>
      <c r="NXU218" s="167"/>
      <c r="NXV218" s="688"/>
      <c r="NXW218" s="688"/>
      <c r="NXX218" s="688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86"/>
      <c r="OCU218" s="686"/>
      <c r="OCV218" s="686"/>
      <c r="OCW218" s="687"/>
      <c r="OCX218" s="167"/>
      <c r="OCY218" s="688"/>
      <c r="OCZ218" s="688"/>
      <c r="ODA218" s="688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86"/>
      <c r="OHX218" s="686"/>
      <c r="OHY218" s="686"/>
      <c r="OHZ218" s="687"/>
      <c r="OIA218" s="167"/>
      <c r="OIB218" s="688"/>
      <c r="OIC218" s="688"/>
      <c r="OID218" s="688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86"/>
      <c r="ONA218" s="686"/>
      <c r="ONB218" s="686"/>
      <c r="ONC218" s="687"/>
      <c r="OND218" s="167"/>
      <c r="ONE218" s="688"/>
      <c r="ONF218" s="688"/>
      <c r="ONG218" s="688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86"/>
      <c r="OSD218" s="686"/>
      <c r="OSE218" s="686"/>
      <c r="OSF218" s="687"/>
      <c r="OSG218" s="167"/>
      <c r="OSH218" s="688"/>
      <c r="OSI218" s="688"/>
      <c r="OSJ218" s="688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86"/>
      <c r="OXG218" s="686"/>
      <c r="OXH218" s="686"/>
      <c r="OXI218" s="687"/>
      <c r="OXJ218" s="167"/>
      <c r="OXK218" s="688"/>
      <c r="OXL218" s="688"/>
      <c r="OXM218" s="688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86"/>
      <c r="PCJ218" s="686"/>
      <c r="PCK218" s="686"/>
      <c r="PCL218" s="687"/>
      <c r="PCM218" s="167"/>
      <c r="PCN218" s="688"/>
      <c r="PCO218" s="688"/>
      <c r="PCP218" s="688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86"/>
      <c r="PHM218" s="686"/>
      <c r="PHN218" s="686"/>
      <c r="PHO218" s="687"/>
      <c r="PHP218" s="167"/>
      <c r="PHQ218" s="688"/>
      <c r="PHR218" s="688"/>
      <c r="PHS218" s="688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86"/>
      <c r="PMP218" s="686"/>
      <c r="PMQ218" s="686"/>
      <c r="PMR218" s="687"/>
      <c r="PMS218" s="167"/>
      <c r="PMT218" s="688"/>
      <c r="PMU218" s="688"/>
      <c r="PMV218" s="688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86"/>
      <c r="PRS218" s="686"/>
      <c r="PRT218" s="686"/>
      <c r="PRU218" s="687"/>
      <c r="PRV218" s="167"/>
      <c r="PRW218" s="688"/>
      <c r="PRX218" s="688"/>
      <c r="PRY218" s="688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86"/>
      <c r="PWV218" s="686"/>
      <c r="PWW218" s="686"/>
      <c r="PWX218" s="687"/>
      <c r="PWY218" s="167"/>
      <c r="PWZ218" s="688"/>
      <c r="PXA218" s="688"/>
      <c r="PXB218" s="688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86"/>
      <c r="QBY218" s="686"/>
      <c r="QBZ218" s="686"/>
      <c r="QCA218" s="687"/>
      <c r="QCB218" s="167"/>
      <c r="QCC218" s="688"/>
      <c r="QCD218" s="688"/>
      <c r="QCE218" s="688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86"/>
      <c r="QHB218" s="686"/>
      <c r="QHC218" s="686"/>
      <c r="QHD218" s="687"/>
      <c r="QHE218" s="167"/>
      <c r="QHF218" s="688"/>
      <c r="QHG218" s="688"/>
      <c r="QHH218" s="688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86"/>
      <c r="QME218" s="686"/>
      <c r="QMF218" s="686"/>
      <c r="QMG218" s="687"/>
      <c r="QMH218" s="167"/>
      <c r="QMI218" s="688"/>
      <c r="QMJ218" s="688"/>
      <c r="QMK218" s="688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86"/>
      <c r="QRH218" s="686"/>
      <c r="QRI218" s="686"/>
      <c r="QRJ218" s="687"/>
      <c r="QRK218" s="167"/>
      <c r="QRL218" s="688"/>
      <c r="QRM218" s="688"/>
      <c r="QRN218" s="688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86"/>
      <c r="QWK218" s="686"/>
      <c r="QWL218" s="686"/>
      <c r="QWM218" s="687"/>
      <c r="QWN218" s="167"/>
      <c r="QWO218" s="688"/>
      <c r="QWP218" s="688"/>
      <c r="QWQ218" s="688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86"/>
      <c r="RBN218" s="686"/>
      <c r="RBO218" s="686"/>
      <c r="RBP218" s="687"/>
      <c r="RBQ218" s="167"/>
      <c r="RBR218" s="688"/>
      <c r="RBS218" s="688"/>
      <c r="RBT218" s="688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86"/>
      <c r="RGQ218" s="686"/>
      <c r="RGR218" s="686"/>
      <c r="RGS218" s="687"/>
      <c r="RGT218" s="167"/>
      <c r="RGU218" s="688"/>
      <c r="RGV218" s="688"/>
      <c r="RGW218" s="688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86"/>
      <c r="RLT218" s="686"/>
      <c r="RLU218" s="686"/>
      <c r="RLV218" s="687"/>
      <c r="RLW218" s="167"/>
      <c r="RLX218" s="688"/>
      <c r="RLY218" s="688"/>
      <c r="RLZ218" s="688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86"/>
      <c r="RQW218" s="686"/>
      <c r="RQX218" s="686"/>
      <c r="RQY218" s="687"/>
      <c r="RQZ218" s="167"/>
      <c r="RRA218" s="688"/>
      <c r="RRB218" s="688"/>
      <c r="RRC218" s="688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86"/>
      <c r="RVZ218" s="686"/>
      <c r="RWA218" s="686"/>
      <c r="RWB218" s="687"/>
      <c r="RWC218" s="167"/>
      <c r="RWD218" s="688"/>
      <c r="RWE218" s="688"/>
      <c r="RWF218" s="688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86"/>
      <c r="SBC218" s="686"/>
      <c r="SBD218" s="686"/>
      <c r="SBE218" s="687"/>
      <c r="SBF218" s="167"/>
      <c r="SBG218" s="688"/>
      <c r="SBH218" s="688"/>
      <c r="SBI218" s="688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86"/>
      <c r="SGF218" s="686"/>
      <c r="SGG218" s="686"/>
      <c r="SGH218" s="687"/>
      <c r="SGI218" s="167"/>
      <c r="SGJ218" s="688"/>
      <c r="SGK218" s="688"/>
      <c r="SGL218" s="688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86"/>
      <c r="SLI218" s="686"/>
      <c r="SLJ218" s="686"/>
      <c r="SLK218" s="687"/>
      <c r="SLL218" s="167"/>
      <c r="SLM218" s="688"/>
      <c r="SLN218" s="688"/>
      <c r="SLO218" s="688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86"/>
      <c r="SQL218" s="686"/>
      <c r="SQM218" s="686"/>
      <c r="SQN218" s="687"/>
      <c r="SQO218" s="167"/>
      <c r="SQP218" s="688"/>
      <c r="SQQ218" s="688"/>
      <c r="SQR218" s="688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86"/>
      <c r="SVO218" s="686"/>
      <c r="SVP218" s="686"/>
      <c r="SVQ218" s="687"/>
      <c r="SVR218" s="167"/>
      <c r="SVS218" s="688"/>
      <c r="SVT218" s="688"/>
      <c r="SVU218" s="688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86"/>
      <c r="TAR218" s="686"/>
      <c r="TAS218" s="686"/>
      <c r="TAT218" s="687"/>
      <c r="TAU218" s="167"/>
      <c r="TAV218" s="688"/>
      <c r="TAW218" s="688"/>
      <c r="TAX218" s="688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86"/>
      <c r="TFU218" s="686"/>
      <c r="TFV218" s="686"/>
      <c r="TFW218" s="687"/>
      <c r="TFX218" s="167"/>
      <c r="TFY218" s="688"/>
      <c r="TFZ218" s="688"/>
      <c r="TGA218" s="688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86"/>
      <c r="TKX218" s="686"/>
      <c r="TKY218" s="686"/>
      <c r="TKZ218" s="687"/>
      <c r="TLA218" s="167"/>
      <c r="TLB218" s="688"/>
      <c r="TLC218" s="688"/>
      <c r="TLD218" s="688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86"/>
      <c r="TQA218" s="686"/>
      <c r="TQB218" s="686"/>
      <c r="TQC218" s="687"/>
      <c r="TQD218" s="167"/>
      <c r="TQE218" s="688"/>
      <c r="TQF218" s="688"/>
      <c r="TQG218" s="688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86"/>
      <c r="TVD218" s="686"/>
      <c r="TVE218" s="686"/>
      <c r="TVF218" s="687"/>
      <c r="TVG218" s="167"/>
      <c r="TVH218" s="688"/>
      <c r="TVI218" s="688"/>
      <c r="TVJ218" s="688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86"/>
      <c r="UAG218" s="686"/>
      <c r="UAH218" s="686"/>
      <c r="UAI218" s="687"/>
      <c r="UAJ218" s="167"/>
      <c r="UAK218" s="688"/>
      <c r="UAL218" s="688"/>
      <c r="UAM218" s="688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86"/>
      <c r="UFJ218" s="686"/>
      <c r="UFK218" s="686"/>
      <c r="UFL218" s="687"/>
      <c r="UFM218" s="167"/>
      <c r="UFN218" s="688"/>
      <c r="UFO218" s="688"/>
      <c r="UFP218" s="688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86"/>
      <c r="UKM218" s="686"/>
      <c r="UKN218" s="686"/>
      <c r="UKO218" s="687"/>
      <c r="UKP218" s="167"/>
      <c r="UKQ218" s="688"/>
      <c r="UKR218" s="688"/>
      <c r="UKS218" s="688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86"/>
      <c r="UPP218" s="686"/>
      <c r="UPQ218" s="686"/>
      <c r="UPR218" s="687"/>
      <c r="UPS218" s="167"/>
      <c r="UPT218" s="688"/>
      <c r="UPU218" s="688"/>
      <c r="UPV218" s="688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86"/>
      <c r="UUS218" s="686"/>
      <c r="UUT218" s="686"/>
      <c r="UUU218" s="687"/>
      <c r="UUV218" s="167"/>
      <c r="UUW218" s="688"/>
      <c r="UUX218" s="688"/>
      <c r="UUY218" s="688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86"/>
      <c r="UZV218" s="686"/>
      <c r="UZW218" s="686"/>
      <c r="UZX218" s="687"/>
      <c r="UZY218" s="167"/>
      <c r="UZZ218" s="688"/>
      <c r="VAA218" s="688"/>
      <c r="VAB218" s="688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86"/>
      <c r="VEY218" s="686"/>
      <c r="VEZ218" s="686"/>
      <c r="VFA218" s="687"/>
      <c r="VFB218" s="167"/>
      <c r="VFC218" s="688"/>
      <c r="VFD218" s="688"/>
      <c r="VFE218" s="688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86"/>
      <c r="VKB218" s="686"/>
      <c r="VKC218" s="686"/>
      <c r="VKD218" s="687"/>
      <c r="VKE218" s="167"/>
      <c r="VKF218" s="688"/>
      <c r="VKG218" s="688"/>
      <c r="VKH218" s="688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86"/>
      <c r="VPE218" s="686"/>
      <c r="VPF218" s="686"/>
      <c r="VPG218" s="687"/>
      <c r="VPH218" s="167"/>
      <c r="VPI218" s="688"/>
      <c r="VPJ218" s="688"/>
      <c r="VPK218" s="688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86"/>
      <c r="VUH218" s="686"/>
      <c r="VUI218" s="686"/>
      <c r="VUJ218" s="687"/>
      <c r="VUK218" s="167"/>
      <c r="VUL218" s="688"/>
      <c r="VUM218" s="688"/>
      <c r="VUN218" s="688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86"/>
      <c r="VZK218" s="686"/>
      <c r="VZL218" s="686"/>
      <c r="VZM218" s="687"/>
      <c r="VZN218" s="167"/>
      <c r="VZO218" s="688"/>
      <c r="VZP218" s="688"/>
      <c r="VZQ218" s="688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86"/>
      <c r="WEN218" s="686"/>
      <c r="WEO218" s="686"/>
      <c r="WEP218" s="687"/>
      <c r="WEQ218" s="167"/>
      <c r="WER218" s="688"/>
      <c r="WES218" s="688"/>
      <c r="WET218" s="688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86"/>
      <c r="WJQ218" s="686"/>
      <c r="WJR218" s="686"/>
      <c r="WJS218" s="687"/>
      <c r="WJT218" s="167"/>
      <c r="WJU218" s="688"/>
      <c r="WJV218" s="688"/>
      <c r="WJW218" s="688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86"/>
      <c r="WOT218" s="686"/>
      <c r="WOU218" s="686"/>
      <c r="WOV218" s="687"/>
      <c r="WOW218" s="167"/>
      <c r="WOX218" s="688"/>
      <c r="WOY218" s="688"/>
      <c r="WOZ218" s="688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86"/>
      <c r="WTW218" s="686"/>
      <c r="WTX218" s="686"/>
      <c r="WTY218" s="687"/>
      <c r="WTZ218" s="167"/>
      <c r="WUA218" s="688"/>
      <c r="WUB218" s="688"/>
      <c r="WUC218" s="688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86"/>
      <c r="WYZ218" s="686"/>
      <c r="WZA218" s="686"/>
      <c r="WZB218" s="687"/>
      <c r="WZC218" s="167"/>
      <c r="WZD218" s="688"/>
      <c r="WZE218" s="688"/>
      <c r="WZF218" s="688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86"/>
      <c r="XEC218" s="686"/>
      <c r="XED218" s="686"/>
      <c r="XEE218" s="687"/>
      <c r="XEF218" s="167"/>
      <c r="XEG218" s="688"/>
      <c r="XEH218" s="688"/>
      <c r="XEI218" s="688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21">
        <v>20</v>
      </c>
      <c r="B219" s="535" t="s">
        <v>2017</v>
      </c>
      <c r="C219" s="563" t="s">
        <v>2018</v>
      </c>
      <c r="D219" s="564" t="s">
        <v>2676</v>
      </c>
      <c r="E219" s="536">
        <v>6</v>
      </c>
      <c r="F219" s="171">
        <v>3</v>
      </c>
      <c r="G219" s="229"/>
      <c r="H219" s="230"/>
      <c r="I219" s="170"/>
      <c r="J219" s="171">
        <v>3</v>
      </c>
      <c r="K219" s="229"/>
      <c r="L219" s="230"/>
      <c r="M219" s="170"/>
      <c r="N219" s="171">
        <v>3</v>
      </c>
      <c r="O219" s="229"/>
      <c r="P219" s="230"/>
      <c r="Q219" s="170"/>
      <c r="R219" s="171">
        <v>3</v>
      </c>
      <c r="S219" s="229"/>
      <c r="T219" s="230"/>
      <c r="U219" s="170"/>
      <c r="V219" s="171"/>
      <c r="W219" s="229"/>
      <c r="X219" s="230"/>
      <c r="Y219" s="170"/>
      <c r="Z219" s="171">
        <v>3</v>
      </c>
      <c r="AA219" s="229"/>
      <c r="AB219" s="230"/>
      <c r="AC219" s="170"/>
      <c r="AD219" s="171">
        <v>3</v>
      </c>
      <c r="AE219" s="229"/>
      <c r="AF219" s="230"/>
      <c r="AG219" s="170"/>
      <c r="AH219" s="171">
        <v>3</v>
      </c>
      <c r="AI219" s="229"/>
      <c r="AJ219" s="230"/>
      <c r="AK219" s="170"/>
      <c r="AL219" s="171">
        <v>3</v>
      </c>
      <c r="AM219" s="229"/>
      <c r="AN219" s="230"/>
      <c r="AO219" s="170"/>
      <c r="AP219" s="171">
        <v>3</v>
      </c>
      <c r="AQ219" s="229"/>
      <c r="AR219" s="230"/>
      <c r="AS219" s="170"/>
      <c r="AT219" s="171">
        <v>3</v>
      </c>
      <c r="AU219" s="229"/>
      <c r="AV219" s="230"/>
      <c r="AW219" s="170"/>
      <c r="AX219" s="171"/>
      <c r="AY219" s="229"/>
      <c r="AZ219" s="230"/>
      <c r="BA219" s="170"/>
      <c r="BB219" s="171">
        <v>3</v>
      </c>
      <c r="BC219" s="229"/>
      <c r="BD219" s="230"/>
      <c r="BE219" s="170"/>
      <c r="BF219" s="171">
        <v>3</v>
      </c>
      <c r="BG219" s="229"/>
      <c r="BH219" s="230"/>
      <c r="BI219" s="170"/>
      <c r="BJ219" s="171">
        <v>3</v>
      </c>
      <c r="BK219" s="229"/>
      <c r="BL219" s="230"/>
      <c r="BM219" s="170"/>
      <c r="BN219" s="171">
        <v>3</v>
      </c>
      <c r="BO219" s="229"/>
      <c r="BP219" s="230"/>
      <c r="BQ219" s="170"/>
      <c r="BR219" s="171">
        <v>3</v>
      </c>
      <c r="BS219" s="229"/>
      <c r="BT219" s="230"/>
      <c r="BU219" s="170"/>
      <c r="BV219" s="171">
        <v>3</v>
      </c>
      <c r="BW219" s="229"/>
      <c r="BX219" s="230"/>
      <c r="BY219" s="170"/>
      <c r="BZ219" s="171"/>
      <c r="CA219" s="229"/>
      <c r="CB219" s="230"/>
      <c r="CC219" s="170"/>
      <c r="CD219" s="171">
        <v>3</v>
      </c>
      <c r="CE219" s="229"/>
      <c r="CF219" s="230"/>
      <c r="CG219" s="170"/>
      <c r="CH219" s="171">
        <v>3</v>
      </c>
      <c r="CI219" s="229"/>
      <c r="CJ219" s="230"/>
      <c r="CK219" s="170"/>
      <c r="CL219" s="171">
        <v>3</v>
      </c>
      <c r="CM219" s="229"/>
      <c r="CN219" s="230"/>
      <c r="CO219" s="170"/>
      <c r="CP219" s="171">
        <v>3</v>
      </c>
      <c r="CQ219" s="229"/>
      <c r="CR219" s="230"/>
      <c r="CS219" s="170"/>
      <c r="CT219" s="171">
        <v>3</v>
      </c>
      <c r="CU219" s="229"/>
      <c r="CV219" s="230"/>
      <c r="CW219" s="170"/>
      <c r="CX219" s="171">
        <v>3</v>
      </c>
      <c r="CY219" s="229"/>
      <c r="CZ219" s="230"/>
      <c r="DA219" s="170"/>
      <c r="DB219" s="171"/>
      <c r="DC219" s="229"/>
      <c r="DD219" s="230"/>
      <c r="DE219" s="170"/>
      <c r="DF219" s="171">
        <v>3</v>
      </c>
      <c r="DG219" s="229"/>
      <c r="DH219" s="230"/>
      <c r="DI219" s="170"/>
      <c r="DJ219" s="171">
        <v>3</v>
      </c>
      <c r="DK219" s="229"/>
      <c r="DL219" s="230"/>
      <c r="DM219" s="170"/>
      <c r="DN219" s="171">
        <v>3</v>
      </c>
      <c r="DO219" s="229"/>
      <c r="DP219" s="230"/>
      <c r="DQ219" s="170"/>
      <c r="DR219" s="171">
        <v>3</v>
      </c>
      <c r="DS219" s="229"/>
      <c r="DT219" s="230"/>
      <c r="DU219" s="170"/>
      <c r="DV219" s="171">
        <v>3</v>
      </c>
      <c r="DW219" s="229"/>
      <c r="DX219" s="230"/>
      <c r="DY219" s="170"/>
      <c r="DZ219" s="259">
        <f t="shared" si="60"/>
        <v>81</v>
      </c>
      <c r="EA219" s="260">
        <f t="shared" si="61"/>
        <v>0</v>
      </c>
      <c r="EB219" s="260">
        <f t="shared" si="62"/>
        <v>0</v>
      </c>
      <c r="EC219" s="261">
        <f t="shared" si="63"/>
        <v>0</v>
      </c>
      <c r="EE219" s="688"/>
      <c r="EF219" s="688"/>
      <c r="EG219" s="688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86"/>
      <c r="JD219" s="686"/>
      <c r="JE219" s="686"/>
      <c r="JF219" s="687"/>
      <c r="JG219" s="167"/>
      <c r="JH219" s="688"/>
      <c r="JI219" s="688"/>
      <c r="JJ219" s="688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86"/>
      <c r="OG219" s="686"/>
      <c r="OH219" s="686"/>
      <c r="OI219" s="687"/>
      <c r="OJ219" s="167"/>
      <c r="OK219" s="688"/>
      <c r="OL219" s="688"/>
      <c r="OM219" s="688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86"/>
      <c r="TJ219" s="686"/>
      <c r="TK219" s="686"/>
      <c r="TL219" s="687"/>
      <c r="TM219" s="167"/>
      <c r="TN219" s="688"/>
      <c r="TO219" s="688"/>
      <c r="TP219" s="688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86"/>
      <c r="YM219" s="686"/>
      <c r="YN219" s="686"/>
      <c r="YO219" s="687"/>
      <c r="YP219" s="167"/>
      <c r="YQ219" s="688"/>
      <c r="YR219" s="688"/>
      <c r="YS219" s="688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86"/>
      <c r="ADP219" s="686"/>
      <c r="ADQ219" s="686"/>
      <c r="ADR219" s="687"/>
      <c r="ADS219" s="167"/>
      <c r="ADT219" s="688"/>
      <c r="ADU219" s="688"/>
      <c r="ADV219" s="688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86"/>
      <c r="AIS219" s="686"/>
      <c r="AIT219" s="686"/>
      <c r="AIU219" s="687"/>
      <c r="AIV219" s="167"/>
      <c r="AIW219" s="688"/>
      <c r="AIX219" s="688"/>
      <c r="AIY219" s="688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86"/>
      <c r="ANV219" s="686"/>
      <c r="ANW219" s="686"/>
      <c r="ANX219" s="687"/>
      <c r="ANY219" s="167"/>
      <c r="ANZ219" s="688"/>
      <c r="AOA219" s="688"/>
      <c r="AOB219" s="688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86"/>
      <c r="ASY219" s="686"/>
      <c r="ASZ219" s="686"/>
      <c r="ATA219" s="687"/>
      <c r="ATB219" s="167"/>
      <c r="ATC219" s="688"/>
      <c r="ATD219" s="688"/>
      <c r="ATE219" s="688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86"/>
      <c r="AYB219" s="686"/>
      <c r="AYC219" s="686"/>
      <c r="AYD219" s="687"/>
      <c r="AYE219" s="167"/>
      <c r="AYF219" s="688"/>
      <c r="AYG219" s="688"/>
      <c r="AYH219" s="688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86"/>
      <c r="BDE219" s="686"/>
      <c r="BDF219" s="686"/>
      <c r="BDG219" s="687"/>
      <c r="BDH219" s="167"/>
      <c r="BDI219" s="688"/>
      <c r="BDJ219" s="688"/>
      <c r="BDK219" s="688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86"/>
      <c r="BIH219" s="686"/>
      <c r="BII219" s="686"/>
      <c r="BIJ219" s="687"/>
      <c r="BIK219" s="167"/>
      <c r="BIL219" s="688"/>
      <c r="BIM219" s="688"/>
      <c r="BIN219" s="688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86"/>
      <c r="BNK219" s="686"/>
      <c r="BNL219" s="686"/>
      <c r="BNM219" s="687"/>
      <c r="BNN219" s="167"/>
      <c r="BNO219" s="688"/>
      <c r="BNP219" s="688"/>
      <c r="BNQ219" s="688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86"/>
      <c r="BSN219" s="686"/>
      <c r="BSO219" s="686"/>
      <c r="BSP219" s="687"/>
      <c r="BSQ219" s="167"/>
      <c r="BSR219" s="688"/>
      <c r="BSS219" s="688"/>
      <c r="BST219" s="688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86"/>
      <c r="BXQ219" s="686"/>
      <c r="BXR219" s="686"/>
      <c r="BXS219" s="687"/>
      <c r="BXT219" s="167"/>
      <c r="BXU219" s="688"/>
      <c r="BXV219" s="688"/>
      <c r="BXW219" s="688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86"/>
      <c r="CCT219" s="686"/>
      <c r="CCU219" s="686"/>
      <c r="CCV219" s="687"/>
      <c r="CCW219" s="167"/>
      <c r="CCX219" s="688"/>
      <c r="CCY219" s="688"/>
      <c r="CCZ219" s="688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86"/>
      <c r="CHW219" s="686"/>
      <c r="CHX219" s="686"/>
      <c r="CHY219" s="687"/>
      <c r="CHZ219" s="167"/>
      <c r="CIA219" s="688"/>
      <c r="CIB219" s="688"/>
      <c r="CIC219" s="688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86"/>
      <c r="CMZ219" s="686"/>
      <c r="CNA219" s="686"/>
      <c r="CNB219" s="687"/>
      <c r="CNC219" s="167"/>
      <c r="CND219" s="688"/>
      <c r="CNE219" s="688"/>
      <c r="CNF219" s="688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86"/>
      <c r="CSC219" s="686"/>
      <c r="CSD219" s="686"/>
      <c r="CSE219" s="687"/>
      <c r="CSF219" s="167"/>
      <c r="CSG219" s="688"/>
      <c r="CSH219" s="688"/>
      <c r="CSI219" s="688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86"/>
      <c r="CXF219" s="686"/>
      <c r="CXG219" s="686"/>
      <c r="CXH219" s="687"/>
      <c r="CXI219" s="167"/>
      <c r="CXJ219" s="688"/>
      <c r="CXK219" s="688"/>
      <c r="CXL219" s="688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86"/>
      <c r="DCI219" s="686"/>
      <c r="DCJ219" s="686"/>
      <c r="DCK219" s="687"/>
      <c r="DCL219" s="167"/>
      <c r="DCM219" s="688"/>
      <c r="DCN219" s="688"/>
      <c r="DCO219" s="688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86"/>
      <c r="DHL219" s="686"/>
      <c r="DHM219" s="686"/>
      <c r="DHN219" s="687"/>
      <c r="DHO219" s="167"/>
      <c r="DHP219" s="688"/>
      <c r="DHQ219" s="688"/>
      <c r="DHR219" s="688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86"/>
      <c r="DMO219" s="686"/>
      <c r="DMP219" s="686"/>
      <c r="DMQ219" s="687"/>
      <c r="DMR219" s="167"/>
      <c r="DMS219" s="688"/>
      <c r="DMT219" s="688"/>
      <c r="DMU219" s="688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86"/>
      <c r="DRR219" s="686"/>
      <c r="DRS219" s="686"/>
      <c r="DRT219" s="687"/>
      <c r="DRU219" s="167"/>
      <c r="DRV219" s="688"/>
      <c r="DRW219" s="688"/>
      <c r="DRX219" s="688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86"/>
      <c r="DWU219" s="686"/>
      <c r="DWV219" s="686"/>
      <c r="DWW219" s="687"/>
      <c r="DWX219" s="167"/>
      <c r="DWY219" s="688"/>
      <c r="DWZ219" s="688"/>
      <c r="DXA219" s="688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86"/>
      <c r="EBX219" s="686"/>
      <c r="EBY219" s="686"/>
      <c r="EBZ219" s="687"/>
      <c r="ECA219" s="167"/>
      <c r="ECB219" s="688"/>
      <c r="ECC219" s="688"/>
      <c r="ECD219" s="688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86"/>
      <c r="EHA219" s="686"/>
      <c r="EHB219" s="686"/>
      <c r="EHC219" s="687"/>
      <c r="EHD219" s="167"/>
      <c r="EHE219" s="688"/>
      <c r="EHF219" s="688"/>
      <c r="EHG219" s="688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86"/>
      <c r="EMD219" s="686"/>
      <c r="EME219" s="686"/>
      <c r="EMF219" s="687"/>
      <c r="EMG219" s="167"/>
      <c r="EMH219" s="688"/>
      <c r="EMI219" s="688"/>
      <c r="EMJ219" s="688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86"/>
      <c r="ERG219" s="686"/>
      <c r="ERH219" s="686"/>
      <c r="ERI219" s="687"/>
      <c r="ERJ219" s="167"/>
      <c r="ERK219" s="688"/>
      <c r="ERL219" s="688"/>
      <c r="ERM219" s="688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86"/>
      <c r="EWJ219" s="686"/>
      <c r="EWK219" s="686"/>
      <c r="EWL219" s="687"/>
      <c r="EWM219" s="167"/>
      <c r="EWN219" s="688"/>
      <c r="EWO219" s="688"/>
      <c r="EWP219" s="688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86"/>
      <c r="FBM219" s="686"/>
      <c r="FBN219" s="686"/>
      <c r="FBO219" s="687"/>
      <c r="FBP219" s="167"/>
      <c r="FBQ219" s="688"/>
      <c r="FBR219" s="688"/>
      <c r="FBS219" s="688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86"/>
      <c r="FGP219" s="686"/>
      <c r="FGQ219" s="686"/>
      <c r="FGR219" s="687"/>
      <c r="FGS219" s="167"/>
      <c r="FGT219" s="688"/>
      <c r="FGU219" s="688"/>
      <c r="FGV219" s="688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86"/>
      <c r="FLS219" s="686"/>
      <c r="FLT219" s="686"/>
      <c r="FLU219" s="687"/>
      <c r="FLV219" s="167"/>
      <c r="FLW219" s="688"/>
      <c r="FLX219" s="688"/>
      <c r="FLY219" s="688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86"/>
      <c r="FQV219" s="686"/>
      <c r="FQW219" s="686"/>
      <c r="FQX219" s="687"/>
      <c r="FQY219" s="167"/>
      <c r="FQZ219" s="688"/>
      <c r="FRA219" s="688"/>
      <c r="FRB219" s="688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86"/>
      <c r="FVY219" s="686"/>
      <c r="FVZ219" s="686"/>
      <c r="FWA219" s="687"/>
      <c r="FWB219" s="167"/>
      <c r="FWC219" s="688"/>
      <c r="FWD219" s="688"/>
      <c r="FWE219" s="688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86"/>
      <c r="GBB219" s="686"/>
      <c r="GBC219" s="686"/>
      <c r="GBD219" s="687"/>
      <c r="GBE219" s="167"/>
      <c r="GBF219" s="688"/>
      <c r="GBG219" s="688"/>
      <c r="GBH219" s="688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86"/>
      <c r="GGE219" s="686"/>
      <c r="GGF219" s="686"/>
      <c r="GGG219" s="687"/>
      <c r="GGH219" s="167"/>
      <c r="GGI219" s="688"/>
      <c r="GGJ219" s="688"/>
      <c r="GGK219" s="688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86"/>
      <c r="GLH219" s="686"/>
      <c r="GLI219" s="686"/>
      <c r="GLJ219" s="687"/>
      <c r="GLK219" s="167"/>
      <c r="GLL219" s="688"/>
      <c r="GLM219" s="688"/>
      <c r="GLN219" s="688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86"/>
      <c r="GQK219" s="686"/>
      <c r="GQL219" s="686"/>
      <c r="GQM219" s="687"/>
      <c r="GQN219" s="167"/>
      <c r="GQO219" s="688"/>
      <c r="GQP219" s="688"/>
      <c r="GQQ219" s="688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86"/>
      <c r="GVN219" s="686"/>
      <c r="GVO219" s="686"/>
      <c r="GVP219" s="687"/>
      <c r="GVQ219" s="167"/>
      <c r="GVR219" s="688"/>
      <c r="GVS219" s="688"/>
      <c r="GVT219" s="688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86"/>
      <c r="HAQ219" s="686"/>
      <c r="HAR219" s="686"/>
      <c r="HAS219" s="687"/>
      <c r="HAT219" s="167"/>
      <c r="HAU219" s="688"/>
      <c r="HAV219" s="688"/>
      <c r="HAW219" s="688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86"/>
      <c r="HFT219" s="686"/>
      <c r="HFU219" s="686"/>
      <c r="HFV219" s="687"/>
      <c r="HFW219" s="167"/>
      <c r="HFX219" s="688"/>
      <c r="HFY219" s="688"/>
      <c r="HFZ219" s="688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86"/>
      <c r="HKW219" s="686"/>
      <c r="HKX219" s="686"/>
      <c r="HKY219" s="687"/>
      <c r="HKZ219" s="167"/>
      <c r="HLA219" s="688"/>
      <c r="HLB219" s="688"/>
      <c r="HLC219" s="688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86"/>
      <c r="HPZ219" s="686"/>
      <c r="HQA219" s="686"/>
      <c r="HQB219" s="687"/>
      <c r="HQC219" s="167"/>
      <c r="HQD219" s="688"/>
      <c r="HQE219" s="688"/>
      <c r="HQF219" s="688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86"/>
      <c r="HVC219" s="686"/>
      <c r="HVD219" s="686"/>
      <c r="HVE219" s="687"/>
      <c r="HVF219" s="167"/>
      <c r="HVG219" s="688"/>
      <c r="HVH219" s="688"/>
      <c r="HVI219" s="688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86"/>
      <c r="IAF219" s="686"/>
      <c r="IAG219" s="686"/>
      <c r="IAH219" s="687"/>
      <c r="IAI219" s="167"/>
      <c r="IAJ219" s="688"/>
      <c r="IAK219" s="688"/>
      <c r="IAL219" s="688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86"/>
      <c r="IFI219" s="686"/>
      <c r="IFJ219" s="686"/>
      <c r="IFK219" s="687"/>
      <c r="IFL219" s="167"/>
      <c r="IFM219" s="688"/>
      <c r="IFN219" s="688"/>
      <c r="IFO219" s="688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86"/>
      <c r="IKL219" s="686"/>
      <c r="IKM219" s="686"/>
      <c r="IKN219" s="687"/>
      <c r="IKO219" s="167"/>
      <c r="IKP219" s="688"/>
      <c r="IKQ219" s="688"/>
      <c r="IKR219" s="688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86"/>
      <c r="IPO219" s="686"/>
      <c r="IPP219" s="686"/>
      <c r="IPQ219" s="687"/>
      <c r="IPR219" s="167"/>
      <c r="IPS219" s="688"/>
      <c r="IPT219" s="688"/>
      <c r="IPU219" s="688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86"/>
      <c r="IUR219" s="686"/>
      <c r="IUS219" s="686"/>
      <c r="IUT219" s="687"/>
      <c r="IUU219" s="167"/>
      <c r="IUV219" s="688"/>
      <c r="IUW219" s="688"/>
      <c r="IUX219" s="688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86"/>
      <c r="IZU219" s="686"/>
      <c r="IZV219" s="686"/>
      <c r="IZW219" s="687"/>
      <c r="IZX219" s="167"/>
      <c r="IZY219" s="688"/>
      <c r="IZZ219" s="688"/>
      <c r="JAA219" s="688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86"/>
      <c r="JEX219" s="686"/>
      <c r="JEY219" s="686"/>
      <c r="JEZ219" s="687"/>
      <c r="JFA219" s="167"/>
      <c r="JFB219" s="688"/>
      <c r="JFC219" s="688"/>
      <c r="JFD219" s="688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86"/>
      <c r="JKA219" s="686"/>
      <c r="JKB219" s="686"/>
      <c r="JKC219" s="687"/>
      <c r="JKD219" s="167"/>
      <c r="JKE219" s="688"/>
      <c r="JKF219" s="688"/>
      <c r="JKG219" s="688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86"/>
      <c r="JPD219" s="686"/>
      <c r="JPE219" s="686"/>
      <c r="JPF219" s="687"/>
      <c r="JPG219" s="167"/>
      <c r="JPH219" s="688"/>
      <c r="JPI219" s="688"/>
      <c r="JPJ219" s="688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86"/>
      <c r="JUG219" s="686"/>
      <c r="JUH219" s="686"/>
      <c r="JUI219" s="687"/>
      <c r="JUJ219" s="167"/>
      <c r="JUK219" s="688"/>
      <c r="JUL219" s="688"/>
      <c r="JUM219" s="688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86"/>
      <c r="JZJ219" s="686"/>
      <c r="JZK219" s="686"/>
      <c r="JZL219" s="687"/>
      <c r="JZM219" s="167"/>
      <c r="JZN219" s="688"/>
      <c r="JZO219" s="688"/>
      <c r="JZP219" s="688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86"/>
      <c r="KEM219" s="686"/>
      <c r="KEN219" s="686"/>
      <c r="KEO219" s="687"/>
      <c r="KEP219" s="167"/>
      <c r="KEQ219" s="688"/>
      <c r="KER219" s="688"/>
      <c r="KES219" s="688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86"/>
      <c r="KJP219" s="686"/>
      <c r="KJQ219" s="686"/>
      <c r="KJR219" s="687"/>
      <c r="KJS219" s="167"/>
      <c r="KJT219" s="688"/>
      <c r="KJU219" s="688"/>
      <c r="KJV219" s="688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86"/>
      <c r="KOS219" s="686"/>
      <c r="KOT219" s="686"/>
      <c r="KOU219" s="687"/>
      <c r="KOV219" s="167"/>
      <c r="KOW219" s="688"/>
      <c r="KOX219" s="688"/>
      <c r="KOY219" s="688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86"/>
      <c r="KTV219" s="686"/>
      <c r="KTW219" s="686"/>
      <c r="KTX219" s="687"/>
      <c r="KTY219" s="167"/>
      <c r="KTZ219" s="688"/>
      <c r="KUA219" s="688"/>
      <c r="KUB219" s="688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86"/>
      <c r="KYY219" s="686"/>
      <c r="KYZ219" s="686"/>
      <c r="KZA219" s="687"/>
      <c r="KZB219" s="167"/>
      <c r="KZC219" s="688"/>
      <c r="KZD219" s="688"/>
      <c r="KZE219" s="688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86"/>
      <c r="LEB219" s="686"/>
      <c r="LEC219" s="686"/>
      <c r="LED219" s="687"/>
      <c r="LEE219" s="167"/>
      <c r="LEF219" s="688"/>
      <c r="LEG219" s="688"/>
      <c r="LEH219" s="688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86"/>
      <c r="LJE219" s="686"/>
      <c r="LJF219" s="686"/>
      <c r="LJG219" s="687"/>
      <c r="LJH219" s="167"/>
      <c r="LJI219" s="688"/>
      <c r="LJJ219" s="688"/>
      <c r="LJK219" s="688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86"/>
      <c r="LOH219" s="686"/>
      <c r="LOI219" s="686"/>
      <c r="LOJ219" s="687"/>
      <c r="LOK219" s="167"/>
      <c r="LOL219" s="688"/>
      <c r="LOM219" s="688"/>
      <c r="LON219" s="688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86"/>
      <c r="LTK219" s="686"/>
      <c r="LTL219" s="686"/>
      <c r="LTM219" s="687"/>
      <c r="LTN219" s="167"/>
      <c r="LTO219" s="688"/>
      <c r="LTP219" s="688"/>
      <c r="LTQ219" s="688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86"/>
      <c r="LYN219" s="686"/>
      <c r="LYO219" s="686"/>
      <c r="LYP219" s="687"/>
      <c r="LYQ219" s="167"/>
      <c r="LYR219" s="688"/>
      <c r="LYS219" s="688"/>
      <c r="LYT219" s="688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86"/>
      <c r="MDQ219" s="686"/>
      <c r="MDR219" s="686"/>
      <c r="MDS219" s="687"/>
      <c r="MDT219" s="167"/>
      <c r="MDU219" s="688"/>
      <c r="MDV219" s="688"/>
      <c r="MDW219" s="688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86"/>
      <c r="MIT219" s="686"/>
      <c r="MIU219" s="686"/>
      <c r="MIV219" s="687"/>
      <c r="MIW219" s="167"/>
      <c r="MIX219" s="688"/>
      <c r="MIY219" s="688"/>
      <c r="MIZ219" s="688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86"/>
      <c r="MNW219" s="686"/>
      <c r="MNX219" s="686"/>
      <c r="MNY219" s="687"/>
      <c r="MNZ219" s="167"/>
      <c r="MOA219" s="688"/>
      <c r="MOB219" s="688"/>
      <c r="MOC219" s="688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86"/>
      <c r="MSZ219" s="686"/>
      <c r="MTA219" s="686"/>
      <c r="MTB219" s="687"/>
      <c r="MTC219" s="167"/>
      <c r="MTD219" s="688"/>
      <c r="MTE219" s="688"/>
      <c r="MTF219" s="688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86"/>
      <c r="MYC219" s="686"/>
      <c r="MYD219" s="686"/>
      <c r="MYE219" s="687"/>
      <c r="MYF219" s="167"/>
      <c r="MYG219" s="688"/>
      <c r="MYH219" s="688"/>
      <c r="MYI219" s="688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86"/>
      <c r="NDF219" s="686"/>
      <c r="NDG219" s="686"/>
      <c r="NDH219" s="687"/>
      <c r="NDI219" s="167"/>
      <c r="NDJ219" s="688"/>
      <c r="NDK219" s="688"/>
      <c r="NDL219" s="688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86"/>
      <c r="NII219" s="686"/>
      <c r="NIJ219" s="686"/>
      <c r="NIK219" s="687"/>
      <c r="NIL219" s="167"/>
      <c r="NIM219" s="688"/>
      <c r="NIN219" s="688"/>
      <c r="NIO219" s="688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86"/>
      <c r="NNL219" s="686"/>
      <c r="NNM219" s="686"/>
      <c r="NNN219" s="687"/>
      <c r="NNO219" s="167"/>
      <c r="NNP219" s="688"/>
      <c r="NNQ219" s="688"/>
      <c r="NNR219" s="688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86"/>
      <c r="NSO219" s="686"/>
      <c r="NSP219" s="686"/>
      <c r="NSQ219" s="687"/>
      <c r="NSR219" s="167"/>
      <c r="NSS219" s="688"/>
      <c r="NST219" s="688"/>
      <c r="NSU219" s="688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86"/>
      <c r="NXR219" s="686"/>
      <c r="NXS219" s="686"/>
      <c r="NXT219" s="687"/>
      <c r="NXU219" s="167"/>
      <c r="NXV219" s="688"/>
      <c r="NXW219" s="688"/>
      <c r="NXX219" s="688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86"/>
      <c r="OCU219" s="686"/>
      <c r="OCV219" s="686"/>
      <c r="OCW219" s="687"/>
      <c r="OCX219" s="167"/>
      <c r="OCY219" s="688"/>
      <c r="OCZ219" s="688"/>
      <c r="ODA219" s="688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86"/>
      <c r="OHX219" s="686"/>
      <c r="OHY219" s="686"/>
      <c r="OHZ219" s="687"/>
      <c r="OIA219" s="167"/>
      <c r="OIB219" s="688"/>
      <c r="OIC219" s="688"/>
      <c r="OID219" s="688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86"/>
      <c r="ONA219" s="686"/>
      <c r="ONB219" s="686"/>
      <c r="ONC219" s="687"/>
      <c r="OND219" s="167"/>
      <c r="ONE219" s="688"/>
      <c r="ONF219" s="688"/>
      <c r="ONG219" s="688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86"/>
      <c r="OSD219" s="686"/>
      <c r="OSE219" s="686"/>
      <c r="OSF219" s="687"/>
      <c r="OSG219" s="167"/>
      <c r="OSH219" s="688"/>
      <c r="OSI219" s="688"/>
      <c r="OSJ219" s="688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86"/>
      <c r="OXG219" s="686"/>
      <c r="OXH219" s="686"/>
      <c r="OXI219" s="687"/>
      <c r="OXJ219" s="167"/>
      <c r="OXK219" s="688"/>
      <c r="OXL219" s="688"/>
      <c r="OXM219" s="688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86"/>
      <c r="PCJ219" s="686"/>
      <c r="PCK219" s="686"/>
      <c r="PCL219" s="687"/>
      <c r="PCM219" s="167"/>
      <c r="PCN219" s="688"/>
      <c r="PCO219" s="688"/>
      <c r="PCP219" s="688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86"/>
      <c r="PHM219" s="686"/>
      <c r="PHN219" s="686"/>
      <c r="PHO219" s="687"/>
      <c r="PHP219" s="167"/>
      <c r="PHQ219" s="688"/>
      <c r="PHR219" s="688"/>
      <c r="PHS219" s="688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86"/>
      <c r="PMP219" s="686"/>
      <c r="PMQ219" s="686"/>
      <c r="PMR219" s="687"/>
      <c r="PMS219" s="167"/>
      <c r="PMT219" s="688"/>
      <c r="PMU219" s="688"/>
      <c r="PMV219" s="688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86"/>
      <c r="PRS219" s="686"/>
      <c r="PRT219" s="686"/>
      <c r="PRU219" s="687"/>
      <c r="PRV219" s="167"/>
      <c r="PRW219" s="688"/>
      <c r="PRX219" s="688"/>
      <c r="PRY219" s="688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86"/>
      <c r="PWV219" s="686"/>
      <c r="PWW219" s="686"/>
      <c r="PWX219" s="687"/>
      <c r="PWY219" s="167"/>
      <c r="PWZ219" s="688"/>
      <c r="PXA219" s="688"/>
      <c r="PXB219" s="688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86"/>
      <c r="QBY219" s="686"/>
      <c r="QBZ219" s="686"/>
      <c r="QCA219" s="687"/>
      <c r="QCB219" s="167"/>
      <c r="QCC219" s="688"/>
      <c r="QCD219" s="688"/>
      <c r="QCE219" s="688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86"/>
      <c r="QHB219" s="686"/>
      <c r="QHC219" s="686"/>
      <c r="QHD219" s="687"/>
      <c r="QHE219" s="167"/>
      <c r="QHF219" s="688"/>
      <c r="QHG219" s="688"/>
      <c r="QHH219" s="688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86"/>
      <c r="QME219" s="686"/>
      <c r="QMF219" s="686"/>
      <c r="QMG219" s="687"/>
      <c r="QMH219" s="167"/>
      <c r="QMI219" s="688"/>
      <c r="QMJ219" s="688"/>
      <c r="QMK219" s="688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86"/>
      <c r="QRH219" s="686"/>
      <c r="QRI219" s="686"/>
      <c r="QRJ219" s="687"/>
      <c r="QRK219" s="167"/>
      <c r="QRL219" s="688"/>
      <c r="QRM219" s="688"/>
      <c r="QRN219" s="688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86"/>
      <c r="QWK219" s="686"/>
      <c r="QWL219" s="686"/>
      <c r="QWM219" s="687"/>
      <c r="QWN219" s="167"/>
      <c r="QWO219" s="688"/>
      <c r="QWP219" s="688"/>
      <c r="QWQ219" s="688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86"/>
      <c r="RBN219" s="686"/>
      <c r="RBO219" s="686"/>
      <c r="RBP219" s="687"/>
      <c r="RBQ219" s="167"/>
      <c r="RBR219" s="688"/>
      <c r="RBS219" s="688"/>
      <c r="RBT219" s="688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86"/>
      <c r="RGQ219" s="686"/>
      <c r="RGR219" s="686"/>
      <c r="RGS219" s="687"/>
      <c r="RGT219" s="167"/>
      <c r="RGU219" s="688"/>
      <c r="RGV219" s="688"/>
      <c r="RGW219" s="688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86"/>
      <c r="RLT219" s="686"/>
      <c r="RLU219" s="686"/>
      <c r="RLV219" s="687"/>
      <c r="RLW219" s="167"/>
      <c r="RLX219" s="688"/>
      <c r="RLY219" s="688"/>
      <c r="RLZ219" s="688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86"/>
      <c r="RQW219" s="686"/>
      <c r="RQX219" s="686"/>
      <c r="RQY219" s="687"/>
      <c r="RQZ219" s="167"/>
      <c r="RRA219" s="688"/>
      <c r="RRB219" s="688"/>
      <c r="RRC219" s="688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86"/>
      <c r="RVZ219" s="686"/>
      <c r="RWA219" s="686"/>
      <c r="RWB219" s="687"/>
      <c r="RWC219" s="167"/>
      <c r="RWD219" s="688"/>
      <c r="RWE219" s="688"/>
      <c r="RWF219" s="688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86"/>
      <c r="SBC219" s="686"/>
      <c r="SBD219" s="686"/>
      <c r="SBE219" s="687"/>
      <c r="SBF219" s="167"/>
      <c r="SBG219" s="688"/>
      <c r="SBH219" s="688"/>
      <c r="SBI219" s="688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86"/>
      <c r="SGF219" s="686"/>
      <c r="SGG219" s="686"/>
      <c r="SGH219" s="687"/>
      <c r="SGI219" s="167"/>
      <c r="SGJ219" s="688"/>
      <c r="SGK219" s="688"/>
      <c r="SGL219" s="688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86"/>
      <c r="SLI219" s="686"/>
      <c r="SLJ219" s="686"/>
      <c r="SLK219" s="687"/>
      <c r="SLL219" s="167"/>
      <c r="SLM219" s="688"/>
      <c r="SLN219" s="688"/>
      <c r="SLO219" s="688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86"/>
      <c r="SQL219" s="686"/>
      <c r="SQM219" s="686"/>
      <c r="SQN219" s="687"/>
      <c r="SQO219" s="167"/>
      <c r="SQP219" s="688"/>
      <c r="SQQ219" s="688"/>
      <c r="SQR219" s="688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86"/>
      <c r="SVO219" s="686"/>
      <c r="SVP219" s="686"/>
      <c r="SVQ219" s="687"/>
      <c r="SVR219" s="167"/>
      <c r="SVS219" s="688"/>
      <c r="SVT219" s="688"/>
      <c r="SVU219" s="688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86"/>
      <c r="TAR219" s="686"/>
      <c r="TAS219" s="686"/>
      <c r="TAT219" s="687"/>
      <c r="TAU219" s="167"/>
      <c r="TAV219" s="688"/>
      <c r="TAW219" s="688"/>
      <c r="TAX219" s="688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86"/>
      <c r="TFU219" s="686"/>
      <c r="TFV219" s="686"/>
      <c r="TFW219" s="687"/>
      <c r="TFX219" s="167"/>
      <c r="TFY219" s="688"/>
      <c r="TFZ219" s="688"/>
      <c r="TGA219" s="688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86"/>
      <c r="TKX219" s="686"/>
      <c r="TKY219" s="686"/>
      <c r="TKZ219" s="687"/>
      <c r="TLA219" s="167"/>
      <c r="TLB219" s="688"/>
      <c r="TLC219" s="688"/>
      <c r="TLD219" s="688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86"/>
      <c r="TQA219" s="686"/>
      <c r="TQB219" s="686"/>
      <c r="TQC219" s="687"/>
      <c r="TQD219" s="167"/>
      <c r="TQE219" s="688"/>
      <c r="TQF219" s="688"/>
      <c r="TQG219" s="688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86"/>
      <c r="TVD219" s="686"/>
      <c r="TVE219" s="686"/>
      <c r="TVF219" s="687"/>
      <c r="TVG219" s="167"/>
      <c r="TVH219" s="688"/>
      <c r="TVI219" s="688"/>
      <c r="TVJ219" s="688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86"/>
      <c r="UAG219" s="686"/>
      <c r="UAH219" s="686"/>
      <c r="UAI219" s="687"/>
      <c r="UAJ219" s="167"/>
      <c r="UAK219" s="688"/>
      <c r="UAL219" s="688"/>
      <c r="UAM219" s="688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86"/>
      <c r="UFJ219" s="686"/>
      <c r="UFK219" s="686"/>
      <c r="UFL219" s="687"/>
      <c r="UFM219" s="167"/>
      <c r="UFN219" s="688"/>
      <c r="UFO219" s="688"/>
      <c r="UFP219" s="688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86"/>
      <c r="UKM219" s="686"/>
      <c r="UKN219" s="686"/>
      <c r="UKO219" s="687"/>
      <c r="UKP219" s="167"/>
      <c r="UKQ219" s="688"/>
      <c r="UKR219" s="688"/>
      <c r="UKS219" s="688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86"/>
      <c r="UPP219" s="686"/>
      <c r="UPQ219" s="686"/>
      <c r="UPR219" s="687"/>
      <c r="UPS219" s="167"/>
      <c r="UPT219" s="688"/>
      <c r="UPU219" s="688"/>
      <c r="UPV219" s="688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86"/>
      <c r="UUS219" s="686"/>
      <c r="UUT219" s="686"/>
      <c r="UUU219" s="687"/>
      <c r="UUV219" s="167"/>
      <c r="UUW219" s="688"/>
      <c r="UUX219" s="688"/>
      <c r="UUY219" s="688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86"/>
      <c r="UZV219" s="686"/>
      <c r="UZW219" s="686"/>
      <c r="UZX219" s="687"/>
      <c r="UZY219" s="167"/>
      <c r="UZZ219" s="688"/>
      <c r="VAA219" s="688"/>
      <c r="VAB219" s="688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86"/>
      <c r="VEY219" s="686"/>
      <c r="VEZ219" s="686"/>
      <c r="VFA219" s="687"/>
      <c r="VFB219" s="167"/>
      <c r="VFC219" s="688"/>
      <c r="VFD219" s="688"/>
      <c r="VFE219" s="688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86"/>
      <c r="VKB219" s="686"/>
      <c r="VKC219" s="686"/>
      <c r="VKD219" s="687"/>
      <c r="VKE219" s="167"/>
      <c r="VKF219" s="688"/>
      <c r="VKG219" s="688"/>
      <c r="VKH219" s="688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86"/>
      <c r="VPE219" s="686"/>
      <c r="VPF219" s="686"/>
      <c r="VPG219" s="687"/>
      <c r="VPH219" s="167"/>
      <c r="VPI219" s="688"/>
      <c r="VPJ219" s="688"/>
      <c r="VPK219" s="688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86"/>
      <c r="VUH219" s="686"/>
      <c r="VUI219" s="686"/>
      <c r="VUJ219" s="687"/>
      <c r="VUK219" s="167"/>
      <c r="VUL219" s="688"/>
      <c r="VUM219" s="688"/>
      <c r="VUN219" s="688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86"/>
      <c r="VZK219" s="686"/>
      <c r="VZL219" s="686"/>
      <c r="VZM219" s="687"/>
      <c r="VZN219" s="167"/>
      <c r="VZO219" s="688"/>
      <c r="VZP219" s="688"/>
      <c r="VZQ219" s="688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86"/>
      <c r="WEN219" s="686"/>
      <c r="WEO219" s="686"/>
      <c r="WEP219" s="687"/>
      <c r="WEQ219" s="167"/>
      <c r="WER219" s="688"/>
      <c r="WES219" s="688"/>
      <c r="WET219" s="688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86"/>
      <c r="WJQ219" s="686"/>
      <c r="WJR219" s="686"/>
      <c r="WJS219" s="687"/>
      <c r="WJT219" s="167"/>
      <c r="WJU219" s="688"/>
      <c r="WJV219" s="688"/>
      <c r="WJW219" s="688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86"/>
      <c r="WOT219" s="686"/>
      <c r="WOU219" s="686"/>
      <c r="WOV219" s="687"/>
      <c r="WOW219" s="167"/>
      <c r="WOX219" s="688"/>
      <c r="WOY219" s="688"/>
      <c r="WOZ219" s="688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86"/>
      <c r="WTW219" s="686"/>
      <c r="WTX219" s="686"/>
      <c r="WTY219" s="687"/>
      <c r="WTZ219" s="167"/>
      <c r="WUA219" s="688"/>
      <c r="WUB219" s="688"/>
      <c r="WUC219" s="688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86"/>
      <c r="WYZ219" s="686"/>
      <c r="WZA219" s="686"/>
      <c r="WZB219" s="687"/>
      <c r="WZC219" s="167"/>
      <c r="WZD219" s="688"/>
      <c r="WZE219" s="688"/>
      <c r="WZF219" s="688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86"/>
      <c r="XEC219" s="686"/>
      <c r="XED219" s="686"/>
      <c r="XEE219" s="687"/>
      <c r="XEF219" s="167"/>
      <c r="XEG219" s="688"/>
      <c r="XEH219" s="688"/>
      <c r="XEI219" s="688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21">
        <v>21</v>
      </c>
      <c r="B220" s="535" t="s">
        <v>2019</v>
      </c>
      <c r="C220" s="563" t="s">
        <v>2020</v>
      </c>
      <c r="D220" s="564" t="s">
        <v>2677</v>
      </c>
      <c r="E220" s="536">
        <v>6</v>
      </c>
      <c r="F220" s="171">
        <v>3</v>
      </c>
      <c r="G220" s="229"/>
      <c r="H220" s="230"/>
      <c r="I220" s="170"/>
      <c r="J220" s="171">
        <v>3</v>
      </c>
      <c r="K220" s="229"/>
      <c r="L220" s="230"/>
      <c r="M220" s="170"/>
      <c r="N220" s="171">
        <v>3</v>
      </c>
      <c r="O220" s="229"/>
      <c r="P220" s="230"/>
      <c r="Q220" s="170"/>
      <c r="R220" s="171">
        <v>3</v>
      </c>
      <c r="S220" s="229"/>
      <c r="T220" s="230"/>
      <c r="U220" s="170"/>
      <c r="V220" s="171"/>
      <c r="W220" s="229"/>
      <c r="X220" s="230"/>
      <c r="Y220" s="170"/>
      <c r="Z220" s="171">
        <v>3</v>
      </c>
      <c r="AA220" s="229"/>
      <c r="AB220" s="230"/>
      <c r="AC220" s="170"/>
      <c r="AD220" s="171">
        <v>3</v>
      </c>
      <c r="AE220" s="229"/>
      <c r="AF220" s="230"/>
      <c r="AG220" s="170"/>
      <c r="AH220" s="171">
        <v>3</v>
      </c>
      <c r="AI220" s="229"/>
      <c r="AJ220" s="230"/>
      <c r="AK220" s="170"/>
      <c r="AL220" s="171">
        <v>3</v>
      </c>
      <c r="AM220" s="229"/>
      <c r="AN220" s="230"/>
      <c r="AO220" s="170"/>
      <c r="AP220" s="171">
        <v>3</v>
      </c>
      <c r="AQ220" s="229"/>
      <c r="AR220" s="230"/>
      <c r="AS220" s="170"/>
      <c r="AT220" s="171">
        <v>3</v>
      </c>
      <c r="AU220" s="229"/>
      <c r="AV220" s="230"/>
      <c r="AW220" s="170"/>
      <c r="AX220" s="171"/>
      <c r="AY220" s="229"/>
      <c r="AZ220" s="230"/>
      <c r="BA220" s="170"/>
      <c r="BB220" s="171">
        <v>3</v>
      </c>
      <c r="BC220" s="229"/>
      <c r="BD220" s="230"/>
      <c r="BE220" s="170"/>
      <c r="BF220" s="171">
        <v>3</v>
      </c>
      <c r="BG220" s="229"/>
      <c r="BH220" s="230"/>
      <c r="BI220" s="170"/>
      <c r="BJ220" s="171">
        <v>3</v>
      </c>
      <c r="BK220" s="229"/>
      <c r="BL220" s="230"/>
      <c r="BM220" s="170"/>
      <c r="BN220" s="171">
        <v>3</v>
      </c>
      <c r="BO220" s="229"/>
      <c r="BP220" s="230"/>
      <c r="BQ220" s="170"/>
      <c r="BR220" s="171">
        <v>3</v>
      </c>
      <c r="BS220" s="229"/>
      <c r="BT220" s="230"/>
      <c r="BU220" s="170"/>
      <c r="BV220" s="171">
        <v>3</v>
      </c>
      <c r="BW220" s="229"/>
      <c r="BX220" s="230"/>
      <c r="BY220" s="170"/>
      <c r="BZ220" s="171"/>
      <c r="CA220" s="229"/>
      <c r="CB220" s="230"/>
      <c r="CC220" s="170"/>
      <c r="CD220" s="171">
        <v>3</v>
      </c>
      <c r="CE220" s="229"/>
      <c r="CF220" s="230"/>
      <c r="CG220" s="170"/>
      <c r="CH220" s="171">
        <v>3</v>
      </c>
      <c r="CI220" s="229"/>
      <c r="CJ220" s="230"/>
      <c r="CK220" s="170"/>
      <c r="CL220" s="171">
        <v>3</v>
      </c>
      <c r="CM220" s="229"/>
      <c r="CN220" s="230"/>
      <c r="CO220" s="170"/>
      <c r="CP220" s="171">
        <v>3</v>
      </c>
      <c r="CQ220" s="229"/>
      <c r="CR220" s="230"/>
      <c r="CS220" s="170"/>
      <c r="CT220" s="171">
        <v>3</v>
      </c>
      <c r="CU220" s="229"/>
      <c r="CV220" s="230"/>
      <c r="CW220" s="170"/>
      <c r="CX220" s="171">
        <v>3</v>
      </c>
      <c r="CY220" s="229"/>
      <c r="CZ220" s="230"/>
      <c r="DA220" s="170"/>
      <c r="DB220" s="171"/>
      <c r="DC220" s="229"/>
      <c r="DD220" s="230"/>
      <c r="DE220" s="170"/>
      <c r="DF220" s="171">
        <v>3</v>
      </c>
      <c r="DG220" s="229"/>
      <c r="DH220" s="230"/>
      <c r="DI220" s="170"/>
      <c r="DJ220" s="171">
        <v>3</v>
      </c>
      <c r="DK220" s="229"/>
      <c r="DL220" s="230"/>
      <c r="DM220" s="170"/>
      <c r="DN220" s="171">
        <v>3</v>
      </c>
      <c r="DO220" s="229"/>
      <c r="DP220" s="230"/>
      <c r="DQ220" s="170"/>
      <c r="DR220" s="171">
        <v>3</v>
      </c>
      <c r="DS220" s="229"/>
      <c r="DT220" s="230"/>
      <c r="DU220" s="170"/>
      <c r="DV220" s="171">
        <v>3</v>
      </c>
      <c r="DW220" s="229"/>
      <c r="DX220" s="230"/>
      <c r="DY220" s="170"/>
      <c r="DZ220" s="259">
        <f t="shared" si="60"/>
        <v>81</v>
      </c>
      <c r="EA220" s="260">
        <f t="shared" si="61"/>
        <v>0</v>
      </c>
      <c r="EB220" s="260">
        <f t="shared" si="62"/>
        <v>0</v>
      </c>
      <c r="EC220" s="261">
        <f t="shared" si="63"/>
        <v>0</v>
      </c>
      <c r="EE220" s="688"/>
      <c r="EF220" s="688"/>
      <c r="EG220" s="688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86"/>
      <c r="JD220" s="686"/>
      <c r="JE220" s="686"/>
      <c r="JF220" s="687"/>
      <c r="JG220" s="167"/>
      <c r="JH220" s="688"/>
      <c r="JI220" s="688"/>
      <c r="JJ220" s="688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86"/>
      <c r="OG220" s="686"/>
      <c r="OH220" s="686"/>
      <c r="OI220" s="687"/>
      <c r="OJ220" s="167"/>
      <c r="OK220" s="688"/>
      <c r="OL220" s="688"/>
      <c r="OM220" s="688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86"/>
      <c r="TJ220" s="686"/>
      <c r="TK220" s="686"/>
      <c r="TL220" s="687"/>
      <c r="TM220" s="167"/>
      <c r="TN220" s="688"/>
      <c r="TO220" s="688"/>
      <c r="TP220" s="688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86"/>
      <c r="YM220" s="686"/>
      <c r="YN220" s="686"/>
      <c r="YO220" s="687"/>
      <c r="YP220" s="167"/>
      <c r="YQ220" s="688"/>
      <c r="YR220" s="688"/>
      <c r="YS220" s="688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86"/>
      <c r="ADP220" s="686"/>
      <c r="ADQ220" s="686"/>
      <c r="ADR220" s="687"/>
      <c r="ADS220" s="167"/>
      <c r="ADT220" s="688"/>
      <c r="ADU220" s="688"/>
      <c r="ADV220" s="688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86"/>
      <c r="AIS220" s="686"/>
      <c r="AIT220" s="686"/>
      <c r="AIU220" s="687"/>
      <c r="AIV220" s="167"/>
      <c r="AIW220" s="688"/>
      <c r="AIX220" s="688"/>
      <c r="AIY220" s="688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86"/>
      <c r="ANV220" s="686"/>
      <c r="ANW220" s="686"/>
      <c r="ANX220" s="687"/>
      <c r="ANY220" s="167"/>
      <c r="ANZ220" s="688"/>
      <c r="AOA220" s="688"/>
      <c r="AOB220" s="688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86"/>
      <c r="ASY220" s="686"/>
      <c r="ASZ220" s="686"/>
      <c r="ATA220" s="687"/>
      <c r="ATB220" s="167"/>
      <c r="ATC220" s="688"/>
      <c r="ATD220" s="688"/>
      <c r="ATE220" s="688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86"/>
      <c r="AYB220" s="686"/>
      <c r="AYC220" s="686"/>
      <c r="AYD220" s="687"/>
      <c r="AYE220" s="167"/>
      <c r="AYF220" s="688"/>
      <c r="AYG220" s="688"/>
      <c r="AYH220" s="688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86"/>
      <c r="BDE220" s="686"/>
      <c r="BDF220" s="686"/>
      <c r="BDG220" s="687"/>
      <c r="BDH220" s="167"/>
      <c r="BDI220" s="688"/>
      <c r="BDJ220" s="688"/>
      <c r="BDK220" s="688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86"/>
      <c r="BIH220" s="686"/>
      <c r="BII220" s="686"/>
      <c r="BIJ220" s="687"/>
      <c r="BIK220" s="167"/>
      <c r="BIL220" s="688"/>
      <c r="BIM220" s="688"/>
      <c r="BIN220" s="688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86"/>
      <c r="BNK220" s="686"/>
      <c r="BNL220" s="686"/>
      <c r="BNM220" s="687"/>
      <c r="BNN220" s="167"/>
      <c r="BNO220" s="688"/>
      <c r="BNP220" s="688"/>
      <c r="BNQ220" s="688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86"/>
      <c r="BSN220" s="686"/>
      <c r="BSO220" s="686"/>
      <c r="BSP220" s="687"/>
      <c r="BSQ220" s="167"/>
      <c r="BSR220" s="688"/>
      <c r="BSS220" s="688"/>
      <c r="BST220" s="688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86"/>
      <c r="BXQ220" s="686"/>
      <c r="BXR220" s="686"/>
      <c r="BXS220" s="687"/>
      <c r="BXT220" s="167"/>
      <c r="BXU220" s="688"/>
      <c r="BXV220" s="688"/>
      <c r="BXW220" s="688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86"/>
      <c r="CCT220" s="686"/>
      <c r="CCU220" s="686"/>
      <c r="CCV220" s="687"/>
      <c r="CCW220" s="167"/>
      <c r="CCX220" s="688"/>
      <c r="CCY220" s="688"/>
      <c r="CCZ220" s="688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86"/>
      <c r="CHW220" s="686"/>
      <c r="CHX220" s="686"/>
      <c r="CHY220" s="687"/>
      <c r="CHZ220" s="167"/>
      <c r="CIA220" s="688"/>
      <c r="CIB220" s="688"/>
      <c r="CIC220" s="688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86"/>
      <c r="CMZ220" s="686"/>
      <c r="CNA220" s="686"/>
      <c r="CNB220" s="687"/>
      <c r="CNC220" s="167"/>
      <c r="CND220" s="688"/>
      <c r="CNE220" s="688"/>
      <c r="CNF220" s="688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86"/>
      <c r="CSC220" s="686"/>
      <c r="CSD220" s="686"/>
      <c r="CSE220" s="687"/>
      <c r="CSF220" s="167"/>
      <c r="CSG220" s="688"/>
      <c r="CSH220" s="688"/>
      <c r="CSI220" s="688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86"/>
      <c r="CXF220" s="686"/>
      <c r="CXG220" s="686"/>
      <c r="CXH220" s="687"/>
      <c r="CXI220" s="167"/>
      <c r="CXJ220" s="688"/>
      <c r="CXK220" s="688"/>
      <c r="CXL220" s="688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86"/>
      <c r="DCI220" s="686"/>
      <c r="DCJ220" s="686"/>
      <c r="DCK220" s="687"/>
      <c r="DCL220" s="167"/>
      <c r="DCM220" s="688"/>
      <c r="DCN220" s="688"/>
      <c r="DCO220" s="688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86"/>
      <c r="DHL220" s="686"/>
      <c r="DHM220" s="686"/>
      <c r="DHN220" s="687"/>
      <c r="DHO220" s="167"/>
      <c r="DHP220" s="688"/>
      <c r="DHQ220" s="688"/>
      <c r="DHR220" s="688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86"/>
      <c r="DMO220" s="686"/>
      <c r="DMP220" s="686"/>
      <c r="DMQ220" s="687"/>
      <c r="DMR220" s="167"/>
      <c r="DMS220" s="688"/>
      <c r="DMT220" s="688"/>
      <c r="DMU220" s="688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86"/>
      <c r="DRR220" s="686"/>
      <c r="DRS220" s="686"/>
      <c r="DRT220" s="687"/>
      <c r="DRU220" s="167"/>
      <c r="DRV220" s="688"/>
      <c r="DRW220" s="688"/>
      <c r="DRX220" s="688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86"/>
      <c r="DWU220" s="686"/>
      <c r="DWV220" s="686"/>
      <c r="DWW220" s="687"/>
      <c r="DWX220" s="167"/>
      <c r="DWY220" s="688"/>
      <c r="DWZ220" s="688"/>
      <c r="DXA220" s="688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86"/>
      <c r="EBX220" s="686"/>
      <c r="EBY220" s="686"/>
      <c r="EBZ220" s="687"/>
      <c r="ECA220" s="167"/>
      <c r="ECB220" s="688"/>
      <c r="ECC220" s="688"/>
      <c r="ECD220" s="688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86"/>
      <c r="EHA220" s="686"/>
      <c r="EHB220" s="686"/>
      <c r="EHC220" s="687"/>
      <c r="EHD220" s="167"/>
      <c r="EHE220" s="688"/>
      <c r="EHF220" s="688"/>
      <c r="EHG220" s="688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86"/>
      <c r="EMD220" s="686"/>
      <c r="EME220" s="686"/>
      <c r="EMF220" s="687"/>
      <c r="EMG220" s="167"/>
      <c r="EMH220" s="688"/>
      <c r="EMI220" s="688"/>
      <c r="EMJ220" s="688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86"/>
      <c r="ERG220" s="686"/>
      <c r="ERH220" s="686"/>
      <c r="ERI220" s="687"/>
      <c r="ERJ220" s="167"/>
      <c r="ERK220" s="688"/>
      <c r="ERL220" s="688"/>
      <c r="ERM220" s="688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86"/>
      <c r="EWJ220" s="686"/>
      <c r="EWK220" s="686"/>
      <c r="EWL220" s="687"/>
      <c r="EWM220" s="167"/>
      <c r="EWN220" s="688"/>
      <c r="EWO220" s="688"/>
      <c r="EWP220" s="688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86"/>
      <c r="FBM220" s="686"/>
      <c r="FBN220" s="686"/>
      <c r="FBO220" s="687"/>
      <c r="FBP220" s="167"/>
      <c r="FBQ220" s="688"/>
      <c r="FBR220" s="688"/>
      <c r="FBS220" s="688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86"/>
      <c r="FGP220" s="686"/>
      <c r="FGQ220" s="686"/>
      <c r="FGR220" s="687"/>
      <c r="FGS220" s="167"/>
      <c r="FGT220" s="688"/>
      <c r="FGU220" s="688"/>
      <c r="FGV220" s="688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86"/>
      <c r="FLS220" s="686"/>
      <c r="FLT220" s="686"/>
      <c r="FLU220" s="687"/>
      <c r="FLV220" s="167"/>
      <c r="FLW220" s="688"/>
      <c r="FLX220" s="688"/>
      <c r="FLY220" s="688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86"/>
      <c r="FQV220" s="686"/>
      <c r="FQW220" s="686"/>
      <c r="FQX220" s="687"/>
      <c r="FQY220" s="167"/>
      <c r="FQZ220" s="688"/>
      <c r="FRA220" s="688"/>
      <c r="FRB220" s="688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86"/>
      <c r="FVY220" s="686"/>
      <c r="FVZ220" s="686"/>
      <c r="FWA220" s="687"/>
      <c r="FWB220" s="167"/>
      <c r="FWC220" s="688"/>
      <c r="FWD220" s="688"/>
      <c r="FWE220" s="688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86"/>
      <c r="GBB220" s="686"/>
      <c r="GBC220" s="686"/>
      <c r="GBD220" s="687"/>
      <c r="GBE220" s="167"/>
      <c r="GBF220" s="688"/>
      <c r="GBG220" s="688"/>
      <c r="GBH220" s="688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86"/>
      <c r="GGE220" s="686"/>
      <c r="GGF220" s="686"/>
      <c r="GGG220" s="687"/>
      <c r="GGH220" s="167"/>
      <c r="GGI220" s="688"/>
      <c r="GGJ220" s="688"/>
      <c r="GGK220" s="688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86"/>
      <c r="GLH220" s="686"/>
      <c r="GLI220" s="686"/>
      <c r="GLJ220" s="687"/>
      <c r="GLK220" s="167"/>
      <c r="GLL220" s="688"/>
      <c r="GLM220" s="688"/>
      <c r="GLN220" s="688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86"/>
      <c r="GQK220" s="686"/>
      <c r="GQL220" s="686"/>
      <c r="GQM220" s="687"/>
      <c r="GQN220" s="167"/>
      <c r="GQO220" s="688"/>
      <c r="GQP220" s="688"/>
      <c r="GQQ220" s="688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86"/>
      <c r="GVN220" s="686"/>
      <c r="GVO220" s="686"/>
      <c r="GVP220" s="687"/>
      <c r="GVQ220" s="167"/>
      <c r="GVR220" s="688"/>
      <c r="GVS220" s="688"/>
      <c r="GVT220" s="688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86"/>
      <c r="HAQ220" s="686"/>
      <c r="HAR220" s="686"/>
      <c r="HAS220" s="687"/>
      <c r="HAT220" s="167"/>
      <c r="HAU220" s="688"/>
      <c r="HAV220" s="688"/>
      <c r="HAW220" s="688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86"/>
      <c r="HFT220" s="686"/>
      <c r="HFU220" s="686"/>
      <c r="HFV220" s="687"/>
      <c r="HFW220" s="167"/>
      <c r="HFX220" s="688"/>
      <c r="HFY220" s="688"/>
      <c r="HFZ220" s="688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86"/>
      <c r="HKW220" s="686"/>
      <c r="HKX220" s="686"/>
      <c r="HKY220" s="687"/>
      <c r="HKZ220" s="167"/>
      <c r="HLA220" s="688"/>
      <c r="HLB220" s="688"/>
      <c r="HLC220" s="688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86"/>
      <c r="HPZ220" s="686"/>
      <c r="HQA220" s="686"/>
      <c r="HQB220" s="687"/>
      <c r="HQC220" s="167"/>
      <c r="HQD220" s="688"/>
      <c r="HQE220" s="688"/>
      <c r="HQF220" s="688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86"/>
      <c r="HVC220" s="686"/>
      <c r="HVD220" s="686"/>
      <c r="HVE220" s="687"/>
      <c r="HVF220" s="167"/>
      <c r="HVG220" s="688"/>
      <c r="HVH220" s="688"/>
      <c r="HVI220" s="688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86"/>
      <c r="IAF220" s="686"/>
      <c r="IAG220" s="686"/>
      <c r="IAH220" s="687"/>
      <c r="IAI220" s="167"/>
      <c r="IAJ220" s="688"/>
      <c r="IAK220" s="688"/>
      <c r="IAL220" s="688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86"/>
      <c r="IFI220" s="686"/>
      <c r="IFJ220" s="686"/>
      <c r="IFK220" s="687"/>
      <c r="IFL220" s="167"/>
      <c r="IFM220" s="688"/>
      <c r="IFN220" s="688"/>
      <c r="IFO220" s="688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86"/>
      <c r="IKL220" s="686"/>
      <c r="IKM220" s="686"/>
      <c r="IKN220" s="687"/>
      <c r="IKO220" s="167"/>
      <c r="IKP220" s="688"/>
      <c r="IKQ220" s="688"/>
      <c r="IKR220" s="688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86"/>
      <c r="IPO220" s="686"/>
      <c r="IPP220" s="686"/>
      <c r="IPQ220" s="687"/>
      <c r="IPR220" s="167"/>
      <c r="IPS220" s="688"/>
      <c r="IPT220" s="688"/>
      <c r="IPU220" s="688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86"/>
      <c r="IUR220" s="686"/>
      <c r="IUS220" s="686"/>
      <c r="IUT220" s="687"/>
      <c r="IUU220" s="167"/>
      <c r="IUV220" s="688"/>
      <c r="IUW220" s="688"/>
      <c r="IUX220" s="688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86"/>
      <c r="IZU220" s="686"/>
      <c r="IZV220" s="686"/>
      <c r="IZW220" s="687"/>
      <c r="IZX220" s="167"/>
      <c r="IZY220" s="688"/>
      <c r="IZZ220" s="688"/>
      <c r="JAA220" s="688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86"/>
      <c r="JEX220" s="686"/>
      <c r="JEY220" s="686"/>
      <c r="JEZ220" s="687"/>
      <c r="JFA220" s="167"/>
      <c r="JFB220" s="688"/>
      <c r="JFC220" s="688"/>
      <c r="JFD220" s="688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86"/>
      <c r="JKA220" s="686"/>
      <c r="JKB220" s="686"/>
      <c r="JKC220" s="687"/>
      <c r="JKD220" s="167"/>
      <c r="JKE220" s="688"/>
      <c r="JKF220" s="688"/>
      <c r="JKG220" s="688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86"/>
      <c r="JPD220" s="686"/>
      <c r="JPE220" s="686"/>
      <c r="JPF220" s="687"/>
      <c r="JPG220" s="167"/>
      <c r="JPH220" s="688"/>
      <c r="JPI220" s="688"/>
      <c r="JPJ220" s="688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86"/>
      <c r="JUG220" s="686"/>
      <c r="JUH220" s="686"/>
      <c r="JUI220" s="687"/>
      <c r="JUJ220" s="167"/>
      <c r="JUK220" s="688"/>
      <c r="JUL220" s="688"/>
      <c r="JUM220" s="688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86"/>
      <c r="JZJ220" s="686"/>
      <c r="JZK220" s="686"/>
      <c r="JZL220" s="687"/>
      <c r="JZM220" s="167"/>
      <c r="JZN220" s="688"/>
      <c r="JZO220" s="688"/>
      <c r="JZP220" s="688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86"/>
      <c r="KEM220" s="686"/>
      <c r="KEN220" s="686"/>
      <c r="KEO220" s="687"/>
      <c r="KEP220" s="167"/>
      <c r="KEQ220" s="688"/>
      <c r="KER220" s="688"/>
      <c r="KES220" s="688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86"/>
      <c r="KJP220" s="686"/>
      <c r="KJQ220" s="686"/>
      <c r="KJR220" s="687"/>
      <c r="KJS220" s="167"/>
      <c r="KJT220" s="688"/>
      <c r="KJU220" s="688"/>
      <c r="KJV220" s="688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86"/>
      <c r="KOS220" s="686"/>
      <c r="KOT220" s="686"/>
      <c r="KOU220" s="687"/>
      <c r="KOV220" s="167"/>
      <c r="KOW220" s="688"/>
      <c r="KOX220" s="688"/>
      <c r="KOY220" s="688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86"/>
      <c r="KTV220" s="686"/>
      <c r="KTW220" s="686"/>
      <c r="KTX220" s="687"/>
      <c r="KTY220" s="167"/>
      <c r="KTZ220" s="688"/>
      <c r="KUA220" s="688"/>
      <c r="KUB220" s="688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86"/>
      <c r="KYY220" s="686"/>
      <c r="KYZ220" s="686"/>
      <c r="KZA220" s="687"/>
      <c r="KZB220" s="167"/>
      <c r="KZC220" s="688"/>
      <c r="KZD220" s="688"/>
      <c r="KZE220" s="688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86"/>
      <c r="LEB220" s="686"/>
      <c r="LEC220" s="686"/>
      <c r="LED220" s="687"/>
      <c r="LEE220" s="167"/>
      <c r="LEF220" s="688"/>
      <c r="LEG220" s="688"/>
      <c r="LEH220" s="688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86"/>
      <c r="LJE220" s="686"/>
      <c r="LJF220" s="686"/>
      <c r="LJG220" s="687"/>
      <c r="LJH220" s="167"/>
      <c r="LJI220" s="688"/>
      <c r="LJJ220" s="688"/>
      <c r="LJK220" s="688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86"/>
      <c r="LOH220" s="686"/>
      <c r="LOI220" s="686"/>
      <c r="LOJ220" s="687"/>
      <c r="LOK220" s="167"/>
      <c r="LOL220" s="688"/>
      <c r="LOM220" s="688"/>
      <c r="LON220" s="688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86"/>
      <c r="LTK220" s="686"/>
      <c r="LTL220" s="686"/>
      <c r="LTM220" s="687"/>
      <c r="LTN220" s="167"/>
      <c r="LTO220" s="688"/>
      <c r="LTP220" s="688"/>
      <c r="LTQ220" s="688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86"/>
      <c r="LYN220" s="686"/>
      <c r="LYO220" s="686"/>
      <c r="LYP220" s="687"/>
      <c r="LYQ220" s="167"/>
      <c r="LYR220" s="688"/>
      <c r="LYS220" s="688"/>
      <c r="LYT220" s="688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86"/>
      <c r="MDQ220" s="686"/>
      <c r="MDR220" s="686"/>
      <c r="MDS220" s="687"/>
      <c r="MDT220" s="167"/>
      <c r="MDU220" s="688"/>
      <c r="MDV220" s="688"/>
      <c r="MDW220" s="688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86"/>
      <c r="MIT220" s="686"/>
      <c r="MIU220" s="686"/>
      <c r="MIV220" s="687"/>
      <c r="MIW220" s="167"/>
      <c r="MIX220" s="688"/>
      <c r="MIY220" s="688"/>
      <c r="MIZ220" s="688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86"/>
      <c r="MNW220" s="686"/>
      <c r="MNX220" s="686"/>
      <c r="MNY220" s="687"/>
      <c r="MNZ220" s="167"/>
      <c r="MOA220" s="688"/>
      <c r="MOB220" s="688"/>
      <c r="MOC220" s="688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86"/>
      <c r="MSZ220" s="686"/>
      <c r="MTA220" s="686"/>
      <c r="MTB220" s="687"/>
      <c r="MTC220" s="167"/>
      <c r="MTD220" s="688"/>
      <c r="MTE220" s="688"/>
      <c r="MTF220" s="688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86"/>
      <c r="MYC220" s="686"/>
      <c r="MYD220" s="686"/>
      <c r="MYE220" s="687"/>
      <c r="MYF220" s="167"/>
      <c r="MYG220" s="688"/>
      <c r="MYH220" s="688"/>
      <c r="MYI220" s="688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86"/>
      <c r="NDF220" s="686"/>
      <c r="NDG220" s="686"/>
      <c r="NDH220" s="687"/>
      <c r="NDI220" s="167"/>
      <c r="NDJ220" s="688"/>
      <c r="NDK220" s="688"/>
      <c r="NDL220" s="688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86"/>
      <c r="NII220" s="686"/>
      <c r="NIJ220" s="686"/>
      <c r="NIK220" s="687"/>
      <c r="NIL220" s="167"/>
      <c r="NIM220" s="688"/>
      <c r="NIN220" s="688"/>
      <c r="NIO220" s="688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86"/>
      <c r="NNL220" s="686"/>
      <c r="NNM220" s="686"/>
      <c r="NNN220" s="687"/>
      <c r="NNO220" s="167"/>
      <c r="NNP220" s="688"/>
      <c r="NNQ220" s="688"/>
      <c r="NNR220" s="688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86"/>
      <c r="NSO220" s="686"/>
      <c r="NSP220" s="686"/>
      <c r="NSQ220" s="687"/>
      <c r="NSR220" s="167"/>
      <c r="NSS220" s="688"/>
      <c r="NST220" s="688"/>
      <c r="NSU220" s="688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86"/>
      <c r="NXR220" s="686"/>
      <c r="NXS220" s="686"/>
      <c r="NXT220" s="687"/>
      <c r="NXU220" s="167"/>
      <c r="NXV220" s="688"/>
      <c r="NXW220" s="688"/>
      <c r="NXX220" s="688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86"/>
      <c r="OCU220" s="686"/>
      <c r="OCV220" s="686"/>
      <c r="OCW220" s="687"/>
      <c r="OCX220" s="167"/>
      <c r="OCY220" s="688"/>
      <c r="OCZ220" s="688"/>
      <c r="ODA220" s="688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86"/>
      <c r="OHX220" s="686"/>
      <c r="OHY220" s="686"/>
      <c r="OHZ220" s="687"/>
      <c r="OIA220" s="167"/>
      <c r="OIB220" s="688"/>
      <c r="OIC220" s="688"/>
      <c r="OID220" s="688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86"/>
      <c r="ONA220" s="686"/>
      <c r="ONB220" s="686"/>
      <c r="ONC220" s="687"/>
      <c r="OND220" s="167"/>
      <c r="ONE220" s="688"/>
      <c r="ONF220" s="688"/>
      <c r="ONG220" s="688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86"/>
      <c r="OSD220" s="686"/>
      <c r="OSE220" s="686"/>
      <c r="OSF220" s="687"/>
      <c r="OSG220" s="167"/>
      <c r="OSH220" s="688"/>
      <c r="OSI220" s="688"/>
      <c r="OSJ220" s="688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86"/>
      <c r="OXG220" s="686"/>
      <c r="OXH220" s="686"/>
      <c r="OXI220" s="687"/>
      <c r="OXJ220" s="167"/>
      <c r="OXK220" s="688"/>
      <c r="OXL220" s="688"/>
      <c r="OXM220" s="688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86"/>
      <c r="PCJ220" s="686"/>
      <c r="PCK220" s="686"/>
      <c r="PCL220" s="687"/>
      <c r="PCM220" s="167"/>
      <c r="PCN220" s="688"/>
      <c r="PCO220" s="688"/>
      <c r="PCP220" s="688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86"/>
      <c r="PHM220" s="686"/>
      <c r="PHN220" s="686"/>
      <c r="PHO220" s="687"/>
      <c r="PHP220" s="167"/>
      <c r="PHQ220" s="688"/>
      <c r="PHR220" s="688"/>
      <c r="PHS220" s="688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86"/>
      <c r="PMP220" s="686"/>
      <c r="PMQ220" s="686"/>
      <c r="PMR220" s="687"/>
      <c r="PMS220" s="167"/>
      <c r="PMT220" s="688"/>
      <c r="PMU220" s="688"/>
      <c r="PMV220" s="688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86"/>
      <c r="PRS220" s="686"/>
      <c r="PRT220" s="686"/>
      <c r="PRU220" s="687"/>
      <c r="PRV220" s="167"/>
      <c r="PRW220" s="688"/>
      <c r="PRX220" s="688"/>
      <c r="PRY220" s="688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86"/>
      <c r="PWV220" s="686"/>
      <c r="PWW220" s="686"/>
      <c r="PWX220" s="687"/>
      <c r="PWY220" s="167"/>
      <c r="PWZ220" s="688"/>
      <c r="PXA220" s="688"/>
      <c r="PXB220" s="688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86"/>
      <c r="QBY220" s="686"/>
      <c r="QBZ220" s="686"/>
      <c r="QCA220" s="687"/>
      <c r="QCB220" s="167"/>
      <c r="QCC220" s="688"/>
      <c r="QCD220" s="688"/>
      <c r="QCE220" s="688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86"/>
      <c r="QHB220" s="686"/>
      <c r="QHC220" s="686"/>
      <c r="QHD220" s="687"/>
      <c r="QHE220" s="167"/>
      <c r="QHF220" s="688"/>
      <c r="QHG220" s="688"/>
      <c r="QHH220" s="688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86"/>
      <c r="QME220" s="686"/>
      <c r="QMF220" s="686"/>
      <c r="QMG220" s="687"/>
      <c r="QMH220" s="167"/>
      <c r="QMI220" s="688"/>
      <c r="QMJ220" s="688"/>
      <c r="QMK220" s="688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86"/>
      <c r="QRH220" s="686"/>
      <c r="QRI220" s="686"/>
      <c r="QRJ220" s="687"/>
      <c r="QRK220" s="167"/>
      <c r="QRL220" s="688"/>
      <c r="QRM220" s="688"/>
      <c r="QRN220" s="688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86"/>
      <c r="QWK220" s="686"/>
      <c r="QWL220" s="686"/>
      <c r="QWM220" s="687"/>
      <c r="QWN220" s="167"/>
      <c r="QWO220" s="688"/>
      <c r="QWP220" s="688"/>
      <c r="QWQ220" s="688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86"/>
      <c r="RBN220" s="686"/>
      <c r="RBO220" s="686"/>
      <c r="RBP220" s="687"/>
      <c r="RBQ220" s="167"/>
      <c r="RBR220" s="688"/>
      <c r="RBS220" s="688"/>
      <c r="RBT220" s="688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86"/>
      <c r="RGQ220" s="686"/>
      <c r="RGR220" s="686"/>
      <c r="RGS220" s="687"/>
      <c r="RGT220" s="167"/>
      <c r="RGU220" s="688"/>
      <c r="RGV220" s="688"/>
      <c r="RGW220" s="688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86"/>
      <c r="RLT220" s="686"/>
      <c r="RLU220" s="686"/>
      <c r="RLV220" s="687"/>
      <c r="RLW220" s="167"/>
      <c r="RLX220" s="688"/>
      <c r="RLY220" s="688"/>
      <c r="RLZ220" s="688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86"/>
      <c r="RQW220" s="686"/>
      <c r="RQX220" s="686"/>
      <c r="RQY220" s="687"/>
      <c r="RQZ220" s="167"/>
      <c r="RRA220" s="688"/>
      <c r="RRB220" s="688"/>
      <c r="RRC220" s="688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86"/>
      <c r="RVZ220" s="686"/>
      <c r="RWA220" s="686"/>
      <c r="RWB220" s="687"/>
      <c r="RWC220" s="167"/>
      <c r="RWD220" s="688"/>
      <c r="RWE220" s="688"/>
      <c r="RWF220" s="688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86"/>
      <c r="SBC220" s="686"/>
      <c r="SBD220" s="686"/>
      <c r="SBE220" s="687"/>
      <c r="SBF220" s="167"/>
      <c r="SBG220" s="688"/>
      <c r="SBH220" s="688"/>
      <c r="SBI220" s="688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86"/>
      <c r="SGF220" s="686"/>
      <c r="SGG220" s="686"/>
      <c r="SGH220" s="687"/>
      <c r="SGI220" s="167"/>
      <c r="SGJ220" s="688"/>
      <c r="SGK220" s="688"/>
      <c r="SGL220" s="688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86"/>
      <c r="SLI220" s="686"/>
      <c r="SLJ220" s="686"/>
      <c r="SLK220" s="687"/>
      <c r="SLL220" s="167"/>
      <c r="SLM220" s="688"/>
      <c r="SLN220" s="688"/>
      <c r="SLO220" s="688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86"/>
      <c r="SQL220" s="686"/>
      <c r="SQM220" s="686"/>
      <c r="SQN220" s="687"/>
      <c r="SQO220" s="167"/>
      <c r="SQP220" s="688"/>
      <c r="SQQ220" s="688"/>
      <c r="SQR220" s="688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86"/>
      <c r="SVO220" s="686"/>
      <c r="SVP220" s="686"/>
      <c r="SVQ220" s="687"/>
      <c r="SVR220" s="167"/>
      <c r="SVS220" s="688"/>
      <c r="SVT220" s="688"/>
      <c r="SVU220" s="688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86"/>
      <c r="TAR220" s="686"/>
      <c r="TAS220" s="686"/>
      <c r="TAT220" s="687"/>
      <c r="TAU220" s="167"/>
      <c r="TAV220" s="688"/>
      <c r="TAW220" s="688"/>
      <c r="TAX220" s="688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86"/>
      <c r="TFU220" s="686"/>
      <c r="TFV220" s="686"/>
      <c r="TFW220" s="687"/>
      <c r="TFX220" s="167"/>
      <c r="TFY220" s="688"/>
      <c r="TFZ220" s="688"/>
      <c r="TGA220" s="688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86"/>
      <c r="TKX220" s="686"/>
      <c r="TKY220" s="686"/>
      <c r="TKZ220" s="687"/>
      <c r="TLA220" s="167"/>
      <c r="TLB220" s="688"/>
      <c r="TLC220" s="688"/>
      <c r="TLD220" s="688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86"/>
      <c r="TQA220" s="686"/>
      <c r="TQB220" s="686"/>
      <c r="TQC220" s="687"/>
      <c r="TQD220" s="167"/>
      <c r="TQE220" s="688"/>
      <c r="TQF220" s="688"/>
      <c r="TQG220" s="688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86"/>
      <c r="TVD220" s="686"/>
      <c r="TVE220" s="686"/>
      <c r="TVF220" s="687"/>
      <c r="TVG220" s="167"/>
      <c r="TVH220" s="688"/>
      <c r="TVI220" s="688"/>
      <c r="TVJ220" s="688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86"/>
      <c r="UAG220" s="686"/>
      <c r="UAH220" s="686"/>
      <c r="UAI220" s="687"/>
      <c r="UAJ220" s="167"/>
      <c r="UAK220" s="688"/>
      <c r="UAL220" s="688"/>
      <c r="UAM220" s="688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86"/>
      <c r="UFJ220" s="686"/>
      <c r="UFK220" s="686"/>
      <c r="UFL220" s="687"/>
      <c r="UFM220" s="167"/>
      <c r="UFN220" s="688"/>
      <c r="UFO220" s="688"/>
      <c r="UFP220" s="688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86"/>
      <c r="UKM220" s="686"/>
      <c r="UKN220" s="686"/>
      <c r="UKO220" s="687"/>
      <c r="UKP220" s="167"/>
      <c r="UKQ220" s="688"/>
      <c r="UKR220" s="688"/>
      <c r="UKS220" s="688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86"/>
      <c r="UPP220" s="686"/>
      <c r="UPQ220" s="686"/>
      <c r="UPR220" s="687"/>
      <c r="UPS220" s="167"/>
      <c r="UPT220" s="688"/>
      <c r="UPU220" s="688"/>
      <c r="UPV220" s="688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86"/>
      <c r="UUS220" s="686"/>
      <c r="UUT220" s="686"/>
      <c r="UUU220" s="687"/>
      <c r="UUV220" s="167"/>
      <c r="UUW220" s="688"/>
      <c r="UUX220" s="688"/>
      <c r="UUY220" s="688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86"/>
      <c r="UZV220" s="686"/>
      <c r="UZW220" s="686"/>
      <c r="UZX220" s="687"/>
      <c r="UZY220" s="167"/>
      <c r="UZZ220" s="688"/>
      <c r="VAA220" s="688"/>
      <c r="VAB220" s="688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86"/>
      <c r="VEY220" s="686"/>
      <c r="VEZ220" s="686"/>
      <c r="VFA220" s="687"/>
      <c r="VFB220" s="167"/>
      <c r="VFC220" s="688"/>
      <c r="VFD220" s="688"/>
      <c r="VFE220" s="688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86"/>
      <c r="VKB220" s="686"/>
      <c r="VKC220" s="686"/>
      <c r="VKD220" s="687"/>
      <c r="VKE220" s="167"/>
      <c r="VKF220" s="688"/>
      <c r="VKG220" s="688"/>
      <c r="VKH220" s="688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86"/>
      <c r="VPE220" s="686"/>
      <c r="VPF220" s="686"/>
      <c r="VPG220" s="687"/>
      <c r="VPH220" s="167"/>
      <c r="VPI220" s="688"/>
      <c r="VPJ220" s="688"/>
      <c r="VPK220" s="688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86"/>
      <c r="VUH220" s="686"/>
      <c r="VUI220" s="686"/>
      <c r="VUJ220" s="687"/>
      <c r="VUK220" s="167"/>
      <c r="VUL220" s="688"/>
      <c r="VUM220" s="688"/>
      <c r="VUN220" s="688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86"/>
      <c r="VZK220" s="686"/>
      <c r="VZL220" s="686"/>
      <c r="VZM220" s="687"/>
      <c r="VZN220" s="167"/>
      <c r="VZO220" s="688"/>
      <c r="VZP220" s="688"/>
      <c r="VZQ220" s="688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86"/>
      <c r="WEN220" s="686"/>
      <c r="WEO220" s="686"/>
      <c r="WEP220" s="687"/>
      <c r="WEQ220" s="167"/>
      <c r="WER220" s="688"/>
      <c r="WES220" s="688"/>
      <c r="WET220" s="688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86"/>
      <c r="WJQ220" s="686"/>
      <c r="WJR220" s="686"/>
      <c r="WJS220" s="687"/>
      <c r="WJT220" s="167"/>
      <c r="WJU220" s="688"/>
      <c r="WJV220" s="688"/>
      <c r="WJW220" s="688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86"/>
      <c r="WOT220" s="686"/>
      <c r="WOU220" s="686"/>
      <c r="WOV220" s="687"/>
      <c r="WOW220" s="167"/>
      <c r="WOX220" s="688"/>
      <c r="WOY220" s="688"/>
      <c r="WOZ220" s="688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86"/>
      <c r="WTW220" s="686"/>
      <c r="WTX220" s="686"/>
      <c r="WTY220" s="687"/>
      <c r="WTZ220" s="167"/>
      <c r="WUA220" s="688"/>
      <c r="WUB220" s="688"/>
      <c r="WUC220" s="688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86"/>
      <c r="WYZ220" s="686"/>
      <c r="WZA220" s="686"/>
      <c r="WZB220" s="687"/>
      <c r="WZC220" s="167"/>
      <c r="WZD220" s="688"/>
      <c r="WZE220" s="688"/>
      <c r="WZF220" s="688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86"/>
      <c r="XEC220" s="686"/>
      <c r="XED220" s="686"/>
      <c r="XEE220" s="687"/>
      <c r="XEF220" s="167"/>
      <c r="XEG220" s="688"/>
      <c r="XEH220" s="688"/>
      <c r="XEI220" s="688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21">
        <v>22</v>
      </c>
      <c r="B221" s="535" t="s">
        <v>2021</v>
      </c>
      <c r="C221" s="563" t="s">
        <v>2022</v>
      </c>
      <c r="D221" s="564" t="s">
        <v>2678</v>
      </c>
      <c r="E221" s="536">
        <v>6</v>
      </c>
      <c r="F221" s="171">
        <v>3</v>
      </c>
      <c r="G221" s="229"/>
      <c r="H221" s="230"/>
      <c r="I221" s="170"/>
      <c r="J221" s="171">
        <v>3</v>
      </c>
      <c r="K221" s="229"/>
      <c r="L221" s="230"/>
      <c r="M221" s="170"/>
      <c r="N221" s="171">
        <v>3</v>
      </c>
      <c r="O221" s="229"/>
      <c r="P221" s="230"/>
      <c r="Q221" s="170"/>
      <c r="R221" s="171">
        <v>3</v>
      </c>
      <c r="S221" s="229"/>
      <c r="T221" s="230"/>
      <c r="U221" s="170"/>
      <c r="V221" s="171"/>
      <c r="W221" s="229"/>
      <c r="X221" s="230"/>
      <c r="Y221" s="170"/>
      <c r="Z221" s="171">
        <v>3</v>
      </c>
      <c r="AA221" s="229"/>
      <c r="AB221" s="230"/>
      <c r="AC221" s="170"/>
      <c r="AD221" s="171">
        <v>3</v>
      </c>
      <c r="AE221" s="229"/>
      <c r="AF221" s="230"/>
      <c r="AG221" s="170"/>
      <c r="AH221" s="171">
        <v>3</v>
      </c>
      <c r="AI221" s="229"/>
      <c r="AJ221" s="230"/>
      <c r="AK221" s="170"/>
      <c r="AL221" s="171">
        <v>3</v>
      </c>
      <c r="AM221" s="229"/>
      <c r="AN221" s="230"/>
      <c r="AO221" s="170"/>
      <c r="AP221" s="171">
        <v>3</v>
      </c>
      <c r="AQ221" s="229"/>
      <c r="AR221" s="230"/>
      <c r="AS221" s="170"/>
      <c r="AT221" s="171">
        <v>3</v>
      </c>
      <c r="AU221" s="229"/>
      <c r="AV221" s="230"/>
      <c r="AW221" s="170"/>
      <c r="AX221" s="171"/>
      <c r="AY221" s="229"/>
      <c r="AZ221" s="230"/>
      <c r="BA221" s="170"/>
      <c r="BB221" s="171">
        <v>3</v>
      </c>
      <c r="BC221" s="229"/>
      <c r="BD221" s="230"/>
      <c r="BE221" s="170"/>
      <c r="BF221" s="171">
        <v>3</v>
      </c>
      <c r="BG221" s="229"/>
      <c r="BH221" s="230"/>
      <c r="BI221" s="170"/>
      <c r="BJ221" s="171">
        <v>3</v>
      </c>
      <c r="BK221" s="229"/>
      <c r="BL221" s="230"/>
      <c r="BM221" s="170"/>
      <c r="BN221" s="171">
        <v>3</v>
      </c>
      <c r="BO221" s="229"/>
      <c r="BP221" s="230"/>
      <c r="BQ221" s="170"/>
      <c r="BR221" s="171">
        <v>3</v>
      </c>
      <c r="BS221" s="229"/>
      <c r="BT221" s="230"/>
      <c r="BU221" s="170"/>
      <c r="BV221" s="171">
        <v>3</v>
      </c>
      <c r="BW221" s="229"/>
      <c r="BX221" s="230"/>
      <c r="BY221" s="170"/>
      <c r="BZ221" s="171"/>
      <c r="CA221" s="229"/>
      <c r="CB221" s="230"/>
      <c r="CC221" s="170"/>
      <c r="CD221" s="171">
        <v>3</v>
      </c>
      <c r="CE221" s="229"/>
      <c r="CF221" s="230"/>
      <c r="CG221" s="170"/>
      <c r="CH221" s="171">
        <v>3</v>
      </c>
      <c r="CI221" s="229"/>
      <c r="CJ221" s="230"/>
      <c r="CK221" s="170"/>
      <c r="CL221" s="171">
        <v>3</v>
      </c>
      <c r="CM221" s="229"/>
      <c r="CN221" s="230"/>
      <c r="CO221" s="170"/>
      <c r="CP221" s="171">
        <v>3</v>
      </c>
      <c r="CQ221" s="229"/>
      <c r="CR221" s="230"/>
      <c r="CS221" s="170"/>
      <c r="CT221" s="171">
        <v>3</v>
      </c>
      <c r="CU221" s="229"/>
      <c r="CV221" s="230"/>
      <c r="CW221" s="170"/>
      <c r="CX221" s="171">
        <v>3</v>
      </c>
      <c r="CY221" s="229"/>
      <c r="CZ221" s="230"/>
      <c r="DA221" s="170"/>
      <c r="DB221" s="171"/>
      <c r="DC221" s="229"/>
      <c r="DD221" s="230"/>
      <c r="DE221" s="170"/>
      <c r="DF221" s="171">
        <v>3</v>
      </c>
      <c r="DG221" s="229"/>
      <c r="DH221" s="230"/>
      <c r="DI221" s="170"/>
      <c r="DJ221" s="171">
        <v>3</v>
      </c>
      <c r="DK221" s="229"/>
      <c r="DL221" s="230"/>
      <c r="DM221" s="170"/>
      <c r="DN221" s="171">
        <v>3</v>
      </c>
      <c r="DO221" s="229"/>
      <c r="DP221" s="230"/>
      <c r="DQ221" s="170"/>
      <c r="DR221" s="171">
        <v>3</v>
      </c>
      <c r="DS221" s="229"/>
      <c r="DT221" s="230"/>
      <c r="DU221" s="170"/>
      <c r="DV221" s="171">
        <v>3</v>
      </c>
      <c r="DW221" s="229"/>
      <c r="DX221" s="230"/>
      <c r="DY221" s="170"/>
      <c r="DZ221" s="259">
        <f t="shared" si="60"/>
        <v>81</v>
      </c>
      <c r="EA221" s="260">
        <f t="shared" si="61"/>
        <v>0</v>
      </c>
      <c r="EB221" s="260">
        <f t="shared" si="62"/>
        <v>0</v>
      </c>
      <c r="EC221" s="261">
        <f t="shared" si="63"/>
        <v>0</v>
      </c>
      <c r="EE221" s="688"/>
      <c r="EF221" s="688"/>
      <c r="EG221" s="688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86"/>
      <c r="JD221" s="686"/>
      <c r="JE221" s="686"/>
      <c r="JF221" s="687"/>
      <c r="JG221" s="167"/>
      <c r="JH221" s="688"/>
      <c r="JI221" s="688"/>
      <c r="JJ221" s="688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86"/>
      <c r="OG221" s="686"/>
      <c r="OH221" s="686"/>
      <c r="OI221" s="687"/>
      <c r="OJ221" s="167"/>
      <c r="OK221" s="688"/>
      <c r="OL221" s="688"/>
      <c r="OM221" s="688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86"/>
      <c r="TJ221" s="686"/>
      <c r="TK221" s="686"/>
      <c r="TL221" s="687"/>
      <c r="TM221" s="167"/>
      <c r="TN221" s="688"/>
      <c r="TO221" s="688"/>
      <c r="TP221" s="688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86"/>
      <c r="YM221" s="686"/>
      <c r="YN221" s="686"/>
      <c r="YO221" s="687"/>
      <c r="YP221" s="167"/>
      <c r="YQ221" s="688"/>
      <c r="YR221" s="688"/>
      <c r="YS221" s="688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86"/>
      <c r="ADP221" s="686"/>
      <c r="ADQ221" s="686"/>
      <c r="ADR221" s="687"/>
      <c r="ADS221" s="167"/>
      <c r="ADT221" s="688"/>
      <c r="ADU221" s="688"/>
      <c r="ADV221" s="688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86"/>
      <c r="AIS221" s="686"/>
      <c r="AIT221" s="686"/>
      <c r="AIU221" s="687"/>
      <c r="AIV221" s="167"/>
      <c r="AIW221" s="688"/>
      <c r="AIX221" s="688"/>
      <c r="AIY221" s="688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86"/>
      <c r="ANV221" s="686"/>
      <c r="ANW221" s="686"/>
      <c r="ANX221" s="687"/>
      <c r="ANY221" s="167"/>
      <c r="ANZ221" s="688"/>
      <c r="AOA221" s="688"/>
      <c r="AOB221" s="688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86"/>
      <c r="ASY221" s="686"/>
      <c r="ASZ221" s="686"/>
      <c r="ATA221" s="687"/>
      <c r="ATB221" s="167"/>
      <c r="ATC221" s="688"/>
      <c r="ATD221" s="688"/>
      <c r="ATE221" s="688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86"/>
      <c r="AYB221" s="686"/>
      <c r="AYC221" s="686"/>
      <c r="AYD221" s="687"/>
      <c r="AYE221" s="167"/>
      <c r="AYF221" s="688"/>
      <c r="AYG221" s="688"/>
      <c r="AYH221" s="688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86"/>
      <c r="BDE221" s="686"/>
      <c r="BDF221" s="686"/>
      <c r="BDG221" s="687"/>
      <c r="BDH221" s="167"/>
      <c r="BDI221" s="688"/>
      <c r="BDJ221" s="688"/>
      <c r="BDK221" s="688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86"/>
      <c r="BIH221" s="686"/>
      <c r="BII221" s="686"/>
      <c r="BIJ221" s="687"/>
      <c r="BIK221" s="167"/>
      <c r="BIL221" s="688"/>
      <c r="BIM221" s="688"/>
      <c r="BIN221" s="688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86"/>
      <c r="BNK221" s="686"/>
      <c r="BNL221" s="686"/>
      <c r="BNM221" s="687"/>
      <c r="BNN221" s="167"/>
      <c r="BNO221" s="688"/>
      <c r="BNP221" s="688"/>
      <c r="BNQ221" s="688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86"/>
      <c r="BSN221" s="686"/>
      <c r="BSO221" s="686"/>
      <c r="BSP221" s="687"/>
      <c r="BSQ221" s="167"/>
      <c r="BSR221" s="688"/>
      <c r="BSS221" s="688"/>
      <c r="BST221" s="688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86"/>
      <c r="BXQ221" s="686"/>
      <c r="BXR221" s="686"/>
      <c r="BXS221" s="687"/>
      <c r="BXT221" s="167"/>
      <c r="BXU221" s="688"/>
      <c r="BXV221" s="688"/>
      <c r="BXW221" s="688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86"/>
      <c r="CCT221" s="686"/>
      <c r="CCU221" s="686"/>
      <c r="CCV221" s="687"/>
      <c r="CCW221" s="167"/>
      <c r="CCX221" s="688"/>
      <c r="CCY221" s="688"/>
      <c r="CCZ221" s="688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86"/>
      <c r="CHW221" s="686"/>
      <c r="CHX221" s="686"/>
      <c r="CHY221" s="687"/>
      <c r="CHZ221" s="167"/>
      <c r="CIA221" s="688"/>
      <c r="CIB221" s="688"/>
      <c r="CIC221" s="688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86"/>
      <c r="CMZ221" s="686"/>
      <c r="CNA221" s="686"/>
      <c r="CNB221" s="687"/>
      <c r="CNC221" s="167"/>
      <c r="CND221" s="688"/>
      <c r="CNE221" s="688"/>
      <c r="CNF221" s="688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86"/>
      <c r="CSC221" s="686"/>
      <c r="CSD221" s="686"/>
      <c r="CSE221" s="687"/>
      <c r="CSF221" s="167"/>
      <c r="CSG221" s="688"/>
      <c r="CSH221" s="688"/>
      <c r="CSI221" s="688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86"/>
      <c r="CXF221" s="686"/>
      <c r="CXG221" s="686"/>
      <c r="CXH221" s="687"/>
      <c r="CXI221" s="167"/>
      <c r="CXJ221" s="688"/>
      <c r="CXK221" s="688"/>
      <c r="CXL221" s="688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86"/>
      <c r="DCI221" s="686"/>
      <c r="DCJ221" s="686"/>
      <c r="DCK221" s="687"/>
      <c r="DCL221" s="167"/>
      <c r="DCM221" s="688"/>
      <c r="DCN221" s="688"/>
      <c r="DCO221" s="688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86"/>
      <c r="DHL221" s="686"/>
      <c r="DHM221" s="686"/>
      <c r="DHN221" s="687"/>
      <c r="DHO221" s="167"/>
      <c r="DHP221" s="688"/>
      <c r="DHQ221" s="688"/>
      <c r="DHR221" s="688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86"/>
      <c r="DMO221" s="686"/>
      <c r="DMP221" s="686"/>
      <c r="DMQ221" s="687"/>
      <c r="DMR221" s="167"/>
      <c r="DMS221" s="688"/>
      <c r="DMT221" s="688"/>
      <c r="DMU221" s="688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86"/>
      <c r="DRR221" s="686"/>
      <c r="DRS221" s="686"/>
      <c r="DRT221" s="687"/>
      <c r="DRU221" s="167"/>
      <c r="DRV221" s="688"/>
      <c r="DRW221" s="688"/>
      <c r="DRX221" s="688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86"/>
      <c r="DWU221" s="686"/>
      <c r="DWV221" s="686"/>
      <c r="DWW221" s="687"/>
      <c r="DWX221" s="167"/>
      <c r="DWY221" s="688"/>
      <c r="DWZ221" s="688"/>
      <c r="DXA221" s="688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86"/>
      <c r="EBX221" s="686"/>
      <c r="EBY221" s="686"/>
      <c r="EBZ221" s="687"/>
      <c r="ECA221" s="167"/>
      <c r="ECB221" s="688"/>
      <c r="ECC221" s="688"/>
      <c r="ECD221" s="688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86"/>
      <c r="EHA221" s="686"/>
      <c r="EHB221" s="686"/>
      <c r="EHC221" s="687"/>
      <c r="EHD221" s="167"/>
      <c r="EHE221" s="688"/>
      <c r="EHF221" s="688"/>
      <c r="EHG221" s="688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86"/>
      <c r="EMD221" s="686"/>
      <c r="EME221" s="686"/>
      <c r="EMF221" s="687"/>
      <c r="EMG221" s="167"/>
      <c r="EMH221" s="688"/>
      <c r="EMI221" s="688"/>
      <c r="EMJ221" s="688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86"/>
      <c r="ERG221" s="686"/>
      <c r="ERH221" s="686"/>
      <c r="ERI221" s="687"/>
      <c r="ERJ221" s="167"/>
      <c r="ERK221" s="688"/>
      <c r="ERL221" s="688"/>
      <c r="ERM221" s="688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86"/>
      <c r="EWJ221" s="686"/>
      <c r="EWK221" s="686"/>
      <c r="EWL221" s="687"/>
      <c r="EWM221" s="167"/>
      <c r="EWN221" s="688"/>
      <c r="EWO221" s="688"/>
      <c r="EWP221" s="688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86"/>
      <c r="FBM221" s="686"/>
      <c r="FBN221" s="686"/>
      <c r="FBO221" s="687"/>
      <c r="FBP221" s="167"/>
      <c r="FBQ221" s="688"/>
      <c r="FBR221" s="688"/>
      <c r="FBS221" s="688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86"/>
      <c r="FGP221" s="686"/>
      <c r="FGQ221" s="686"/>
      <c r="FGR221" s="687"/>
      <c r="FGS221" s="167"/>
      <c r="FGT221" s="688"/>
      <c r="FGU221" s="688"/>
      <c r="FGV221" s="688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86"/>
      <c r="FLS221" s="686"/>
      <c r="FLT221" s="686"/>
      <c r="FLU221" s="687"/>
      <c r="FLV221" s="167"/>
      <c r="FLW221" s="688"/>
      <c r="FLX221" s="688"/>
      <c r="FLY221" s="688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86"/>
      <c r="FQV221" s="686"/>
      <c r="FQW221" s="686"/>
      <c r="FQX221" s="687"/>
      <c r="FQY221" s="167"/>
      <c r="FQZ221" s="688"/>
      <c r="FRA221" s="688"/>
      <c r="FRB221" s="688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86"/>
      <c r="FVY221" s="686"/>
      <c r="FVZ221" s="686"/>
      <c r="FWA221" s="687"/>
      <c r="FWB221" s="167"/>
      <c r="FWC221" s="688"/>
      <c r="FWD221" s="688"/>
      <c r="FWE221" s="688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86"/>
      <c r="GBB221" s="686"/>
      <c r="GBC221" s="686"/>
      <c r="GBD221" s="687"/>
      <c r="GBE221" s="167"/>
      <c r="GBF221" s="688"/>
      <c r="GBG221" s="688"/>
      <c r="GBH221" s="688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86"/>
      <c r="GGE221" s="686"/>
      <c r="GGF221" s="686"/>
      <c r="GGG221" s="687"/>
      <c r="GGH221" s="167"/>
      <c r="GGI221" s="688"/>
      <c r="GGJ221" s="688"/>
      <c r="GGK221" s="688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86"/>
      <c r="GLH221" s="686"/>
      <c r="GLI221" s="686"/>
      <c r="GLJ221" s="687"/>
      <c r="GLK221" s="167"/>
      <c r="GLL221" s="688"/>
      <c r="GLM221" s="688"/>
      <c r="GLN221" s="688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86"/>
      <c r="GQK221" s="686"/>
      <c r="GQL221" s="686"/>
      <c r="GQM221" s="687"/>
      <c r="GQN221" s="167"/>
      <c r="GQO221" s="688"/>
      <c r="GQP221" s="688"/>
      <c r="GQQ221" s="688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86"/>
      <c r="GVN221" s="686"/>
      <c r="GVO221" s="686"/>
      <c r="GVP221" s="687"/>
      <c r="GVQ221" s="167"/>
      <c r="GVR221" s="688"/>
      <c r="GVS221" s="688"/>
      <c r="GVT221" s="688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86"/>
      <c r="HAQ221" s="686"/>
      <c r="HAR221" s="686"/>
      <c r="HAS221" s="687"/>
      <c r="HAT221" s="167"/>
      <c r="HAU221" s="688"/>
      <c r="HAV221" s="688"/>
      <c r="HAW221" s="688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86"/>
      <c r="HFT221" s="686"/>
      <c r="HFU221" s="686"/>
      <c r="HFV221" s="687"/>
      <c r="HFW221" s="167"/>
      <c r="HFX221" s="688"/>
      <c r="HFY221" s="688"/>
      <c r="HFZ221" s="688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86"/>
      <c r="HKW221" s="686"/>
      <c r="HKX221" s="686"/>
      <c r="HKY221" s="687"/>
      <c r="HKZ221" s="167"/>
      <c r="HLA221" s="688"/>
      <c r="HLB221" s="688"/>
      <c r="HLC221" s="688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86"/>
      <c r="HPZ221" s="686"/>
      <c r="HQA221" s="686"/>
      <c r="HQB221" s="687"/>
      <c r="HQC221" s="167"/>
      <c r="HQD221" s="688"/>
      <c r="HQE221" s="688"/>
      <c r="HQF221" s="688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86"/>
      <c r="HVC221" s="686"/>
      <c r="HVD221" s="686"/>
      <c r="HVE221" s="687"/>
      <c r="HVF221" s="167"/>
      <c r="HVG221" s="688"/>
      <c r="HVH221" s="688"/>
      <c r="HVI221" s="688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86"/>
      <c r="IAF221" s="686"/>
      <c r="IAG221" s="686"/>
      <c r="IAH221" s="687"/>
      <c r="IAI221" s="167"/>
      <c r="IAJ221" s="688"/>
      <c r="IAK221" s="688"/>
      <c r="IAL221" s="688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86"/>
      <c r="IFI221" s="686"/>
      <c r="IFJ221" s="686"/>
      <c r="IFK221" s="687"/>
      <c r="IFL221" s="167"/>
      <c r="IFM221" s="688"/>
      <c r="IFN221" s="688"/>
      <c r="IFO221" s="688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86"/>
      <c r="IKL221" s="686"/>
      <c r="IKM221" s="686"/>
      <c r="IKN221" s="687"/>
      <c r="IKO221" s="167"/>
      <c r="IKP221" s="688"/>
      <c r="IKQ221" s="688"/>
      <c r="IKR221" s="688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86"/>
      <c r="IPO221" s="686"/>
      <c r="IPP221" s="686"/>
      <c r="IPQ221" s="687"/>
      <c r="IPR221" s="167"/>
      <c r="IPS221" s="688"/>
      <c r="IPT221" s="688"/>
      <c r="IPU221" s="688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86"/>
      <c r="IUR221" s="686"/>
      <c r="IUS221" s="686"/>
      <c r="IUT221" s="687"/>
      <c r="IUU221" s="167"/>
      <c r="IUV221" s="688"/>
      <c r="IUW221" s="688"/>
      <c r="IUX221" s="688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86"/>
      <c r="IZU221" s="686"/>
      <c r="IZV221" s="686"/>
      <c r="IZW221" s="687"/>
      <c r="IZX221" s="167"/>
      <c r="IZY221" s="688"/>
      <c r="IZZ221" s="688"/>
      <c r="JAA221" s="688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86"/>
      <c r="JEX221" s="686"/>
      <c r="JEY221" s="686"/>
      <c r="JEZ221" s="687"/>
      <c r="JFA221" s="167"/>
      <c r="JFB221" s="688"/>
      <c r="JFC221" s="688"/>
      <c r="JFD221" s="688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86"/>
      <c r="JKA221" s="686"/>
      <c r="JKB221" s="686"/>
      <c r="JKC221" s="687"/>
      <c r="JKD221" s="167"/>
      <c r="JKE221" s="688"/>
      <c r="JKF221" s="688"/>
      <c r="JKG221" s="688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86"/>
      <c r="JPD221" s="686"/>
      <c r="JPE221" s="686"/>
      <c r="JPF221" s="687"/>
      <c r="JPG221" s="167"/>
      <c r="JPH221" s="688"/>
      <c r="JPI221" s="688"/>
      <c r="JPJ221" s="688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86"/>
      <c r="JUG221" s="686"/>
      <c r="JUH221" s="686"/>
      <c r="JUI221" s="687"/>
      <c r="JUJ221" s="167"/>
      <c r="JUK221" s="688"/>
      <c r="JUL221" s="688"/>
      <c r="JUM221" s="688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86"/>
      <c r="JZJ221" s="686"/>
      <c r="JZK221" s="686"/>
      <c r="JZL221" s="687"/>
      <c r="JZM221" s="167"/>
      <c r="JZN221" s="688"/>
      <c r="JZO221" s="688"/>
      <c r="JZP221" s="688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86"/>
      <c r="KEM221" s="686"/>
      <c r="KEN221" s="686"/>
      <c r="KEO221" s="687"/>
      <c r="KEP221" s="167"/>
      <c r="KEQ221" s="688"/>
      <c r="KER221" s="688"/>
      <c r="KES221" s="688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86"/>
      <c r="KJP221" s="686"/>
      <c r="KJQ221" s="686"/>
      <c r="KJR221" s="687"/>
      <c r="KJS221" s="167"/>
      <c r="KJT221" s="688"/>
      <c r="KJU221" s="688"/>
      <c r="KJV221" s="688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86"/>
      <c r="KOS221" s="686"/>
      <c r="KOT221" s="686"/>
      <c r="KOU221" s="687"/>
      <c r="KOV221" s="167"/>
      <c r="KOW221" s="688"/>
      <c r="KOX221" s="688"/>
      <c r="KOY221" s="688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86"/>
      <c r="KTV221" s="686"/>
      <c r="KTW221" s="686"/>
      <c r="KTX221" s="687"/>
      <c r="KTY221" s="167"/>
      <c r="KTZ221" s="688"/>
      <c r="KUA221" s="688"/>
      <c r="KUB221" s="688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86"/>
      <c r="KYY221" s="686"/>
      <c r="KYZ221" s="686"/>
      <c r="KZA221" s="687"/>
      <c r="KZB221" s="167"/>
      <c r="KZC221" s="688"/>
      <c r="KZD221" s="688"/>
      <c r="KZE221" s="688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86"/>
      <c r="LEB221" s="686"/>
      <c r="LEC221" s="686"/>
      <c r="LED221" s="687"/>
      <c r="LEE221" s="167"/>
      <c r="LEF221" s="688"/>
      <c r="LEG221" s="688"/>
      <c r="LEH221" s="688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86"/>
      <c r="LJE221" s="686"/>
      <c r="LJF221" s="686"/>
      <c r="LJG221" s="687"/>
      <c r="LJH221" s="167"/>
      <c r="LJI221" s="688"/>
      <c r="LJJ221" s="688"/>
      <c r="LJK221" s="688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86"/>
      <c r="LOH221" s="686"/>
      <c r="LOI221" s="686"/>
      <c r="LOJ221" s="687"/>
      <c r="LOK221" s="167"/>
      <c r="LOL221" s="688"/>
      <c r="LOM221" s="688"/>
      <c r="LON221" s="688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86"/>
      <c r="LTK221" s="686"/>
      <c r="LTL221" s="686"/>
      <c r="LTM221" s="687"/>
      <c r="LTN221" s="167"/>
      <c r="LTO221" s="688"/>
      <c r="LTP221" s="688"/>
      <c r="LTQ221" s="688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86"/>
      <c r="LYN221" s="686"/>
      <c r="LYO221" s="686"/>
      <c r="LYP221" s="687"/>
      <c r="LYQ221" s="167"/>
      <c r="LYR221" s="688"/>
      <c r="LYS221" s="688"/>
      <c r="LYT221" s="688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86"/>
      <c r="MDQ221" s="686"/>
      <c r="MDR221" s="686"/>
      <c r="MDS221" s="687"/>
      <c r="MDT221" s="167"/>
      <c r="MDU221" s="688"/>
      <c r="MDV221" s="688"/>
      <c r="MDW221" s="688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86"/>
      <c r="MIT221" s="686"/>
      <c r="MIU221" s="686"/>
      <c r="MIV221" s="687"/>
      <c r="MIW221" s="167"/>
      <c r="MIX221" s="688"/>
      <c r="MIY221" s="688"/>
      <c r="MIZ221" s="688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86"/>
      <c r="MNW221" s="686"/>
      <c r="MNX221" s="686"/>
      <c r="MNY221" s="687"/>
      <c r="MNZ221" s="167"/>
      <c r="MOA221" s="688"/>
      <c r="MOB221" s="688"/>
      <c r="MOC221" s="688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86"/>
      <c r="MSZ221" s="686"/>
      <c r="MTA221" s="686"/>
      <c r="MTB221" s="687"/>
      <c r="MTC221" s="167"/>
      <c r="MTD221" s="688"/>
      <c r="MTE221" s="688"/>
      <c r="MTF221" s="688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86"/>
      <c r="MYC221" s="686"/>
      <c r="MYD221" s="686"/>
      <c r="MYE221" s="687"/>
      <c r="MYF221" s="167"/>
      <c r="MYG221" s="688"/>
      <c r="MYH221" s="688"/>
      <c r="MYI221" s="688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86"/>
      <c r="NDF221" s="686"/>
      <c r="NDG221" s="686"/>
      <c r="NDH221" s="687"/>
      <c r="NDI221" s="167"/>
      <c r="NDJ221" s="688"/>
      <c r="NDK221" s="688"/>
      <c r="NDL221" s="688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86"/>
      <c r="NII221" s="686"/>
      <c r="NIJ221" s="686"/>
      <c r="NIK221" s="687"/>
      <c r="NIL221" s="167"/>
      <c r="NIM221" s="688"/>
      <c r="NIN221" s="688"/>
      <c r="NIO221" s="688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86"/>
      <c r="NNL221" s="686"/>
      <c r="NNM221" s="686"/>
      <c r="NNN221" s="687"/>
      <c r="NNO221" s="167"/>
      <c r="NNP221" s="688"/>
      <c r="NNQ221" s="688"/>
      <c r="NNR221" s="688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86"/>
      <c r="NSO221" s="686"/>
      <c r="NSP221" s="686"/>
      <c r="NSQ221" s="687"/>
      <c r="NSR221" s="167"/>
      <c r="NSS221" s="688"/>
      <c r="NST221" s="688"/>
      <c r="NSU221" s="688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86"/>
      <c r="NXR221" s="686"/>
      <c r="NXS221" s="686"/>
      <c r="NXT221" s="687"/>
      <c r="NXU221" s="167"/>
      <c r="NXV221" s="688"/>
      <c r="NXW221" s="688"/>
      <c r="NXX221" s="688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86"/>
      <c r="OCU221" s="686"/>
      <c r="OCV221" s="686"/>
      <c r="OCW221" s="687"/>
      <c r="OCX221" s="167"/>
      <c r="OCY221" s="688"/>
      <c r="OCZ221" s="688"/>
      <c r="ODA221" s="688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86"/>
      <c r="OHX221" s="686"/>
      <c r="OHY221" s="686"/>
      <c r="OHZ221" s="687"/>
      <c r="OIA221" s="167"/>
      <c r="OIB221" s="688"/>
      <c r="OIC221" s="688"/>
      <c r="OID221" s="688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86"/>
      <c r="ONA221" s="686"/>
      <c r="ONB221" s="686"/>
      <c r="ONC221" s="687"/>
      <c r="OND221" s="167"/>
      <c r="ONE221" s="688"/>
      <c r="ONF221" s="688"/>
      <c r="ONG221" s="688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86"/>
      <c r="OSD221" s="686"/>
      <c r="OSE221" s="686"/>
      <c r="OSF221" s="687"/>
      <c r="OSG221" s="167"/>
      <c r="OSH221" s="688"/>
      <c r="OSI221" s="688"/>
      <c r="OSJ221" s="688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86"/>
      <c r="OXG221" s="686"/>
      <c r="OXH221" s="686"/>
      <c r="OXI221" s="687"/>
      <c r="OXJ221" s="167"/>
      <c r="OXK221" s="688"/>
      <c r="OXL221" s="688"/>
      <c r="OXM221" s="688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86"/>
      <c r="PCJ221" s="686"/>
      <c r="PCK221" s="686"/>
      <c r="PCL221" s="687"/>
      <c r="PCM221" s="167"/>
      <c r="PCN221" s="688"/>
      <c r="PCO221" s="688"/>
      <c r="PCP221" s="688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86"/>
      <c r="PHM221" s="686"/>
      <c r="PHN221" s="686"/>
      <c r="PHO221" s="687"/>
      <c r="PHP221" s="167"/>
      <c r="PHQ221" s="688"/>
      <c r="PHR221" s="688"/>
      <c r="PHS221" s="688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86"/>
      <c r="PMP221" s="686"/>
      <c r="PMQ221" s="686"/>
      <c r="PMR221" s="687"/>
      <c r="PMS221" s="167"/>
      <c r="PMT221" s="688"/>
      <c r="PMU221" s="688"/>
      <c r="PMV221" s="688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86"/>
      <c r="PRS221" s="686"/>
      <c r="PRT221" s="686"/>
      <c r="PRU221" s="687"/>
      <c r="PRV221" s="167"/>
      <c r="PRW221" s="688"/>
      <c r="PRX221" s="688"/>
      <c r="PRY221" s="688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86"/>
      <c r="PWV221" s="686"/>
      <c r="PWW221" s="686"/>
      <c r="PWX221" s="687"/>
      <c r="PWY221" s="167"/>
      <c r="PWZ221" s="688"/>
      <c r="PXA221" s="688"/>
      <c r="PXB221" s="688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86"/>
      <c r="QBY221" s="686"/>
      <c r="QBZ221" s="686"/>
      <c r="QCA221" s="687"/>
      <c r="QCB221" s="167"/>
      <c r="QCC221" s="688"/>
      <c r="QCD221" s="688"/>
      <c r="QCE221" s="688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86"/>
      <c r="QHB221" s="686"/>
      <c r="QHC221" s="686"/>
      <c r="QHD221" s="687"/>
      <c r="QHE221" s="167"/>
      <c r="QHF221" s="688"/>
      <c r="QHG221" s="688"/>
      <c r="QHH221" s="688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86"/>
      <c r="QME221" s="686"/>
      <c r="QMF221" s="686"/>
      <c r="QMG221" s="687"/>
      <c r="QMH221" s="167"/>
      <c r="QMI221" s="688"/>
      <c r="QMJ221" s="688"/>
      <c r="QMK221" s="688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86"/>
      <c r="QRH221" s="686"/>
      <c r="QRI221" s="686"/>
      <c r="QRJ221" s="687"/>
      <c r="QRK221" s="167"/>
      <c r="QRL221" s="688"/>
      <c r="QRM221" s="688"/>
      <c r="QRN221" s="688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86"/>
      <c r="QWK221" s="686"/>
      <c r="QWL221" s="686"/>
      <c r="QWM221" s="687"/>
      <c r="QWN221" s="167"/>
      <c r="QWO221" s="688"/>
      <c r="QWP221" s="688"/>
      <c r="QWQ221" s="688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86"/>
      <c r="RBN221" s="686"/>
      <c r="RBO221" s="686"/>
      <c r="RBP221" s="687"/>
      <c r="RBQ221" s="167"/>
      <c r="RBR221" s="688"/>
      <c r="RBS221" s="688"/>
      <c r="RBT221" s="688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86"/>
      <c r="RGQ221" s="686"/>
      <c r="RGR221" s="686"/>
      <c r="RGS221" s="687"/>
      <c r="RGT221" s="167"/>
      <c r="RGU221" s="688"/>
      <c r="RGV221" s="688"/>
      <c r="RGW221" s="688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86"/>
      <c r="RLT221" s="686"/>
      <c r="RLU221" s="686"/>
      <c r="RLV221" s="687"/>
      <c r="RLW221" s="167"/>
      <c r="RLX221" s="688"/>
      <c r="RLY221" s="688"/>
      <c r="RLZ221" s="688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86"/>
      <c r="RQW221" s="686"/>
      <c r="RQX221" s="686"/>
      <c r="RQY221" s="687"/>
      <c r="RQZ221" s="167"/>
      <c r="RRA221" s="688"/>
      <c r="RRB221" s="688"/>
      <c r="RRC221" s="688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86"/>
      <c r="RVZ221" s="686"/>
      <c r="RWA221" s="686"/>
      <c r="RWB221" s="687"/>
      <c r="RWC221" s="167"/>
      <c r="RWD221" s="688"/>
      <c r="RWE221" s="688"/>
      <c r="RWF221" s="688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86"/>
      <c r="SBC221" s="686"/>
      <c r="SBD221" s="686"/>
      <c r="SBE221" s="687"/>
      <c r="SBF221" s="167"/>
      <c r="SBG221" s="688"/>
      <c r="SBH221" s="688"/>
      <c r="SBI221" s="688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86"/>
      <c r="SGF221" s="686"/>
      <c r="SGG221" s="686"/>
      <c r="SGH221" s="687"/>
      <c r="SGI221" s="167"/>
      <c r="SGJ221" s="688"/>
      <c r="SGK221" s="688"/>
      <c r="SGL221" s="688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86"/>
      <c r="SLI221" s="686"/>
      <c r="SLJ221" s="686"/>
      <c r="SLK221" s="687"/>
      <c r="SLL221" s="167"/>
      <c r="SLM221" s="688"/>
      <c r="SLN221" s="688"/>
      <c r="SLO221" s="688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86"/>
      <c r="SQL221" s="686"/>
      <c r="SQM221" s="686"/>
      <c r="SQN221" s="687"/>
      <c r="SQO221" s="167"/>
      <c r="SQP221" s="688"/>
      <c r="SQQ221" s="688"/>
      <c r="SQR221" s="688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86"/>
      <c r="SVO221" s="686"/>
      <c r="SVP221" s="686"/>
      <c r="SVQ221" s="687"/>
      <c r="SVR221" s="167"/>
      <c r="SVS221" s="688"/>
      <c r="SVT221" s="688"/>
      <c r="SVU221" s="688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86"/>
      <c r="TAR221" s="686"/>
      <c r="TAS221" s="686"/>
      <c r="TAT221" s="687"/>
      <c r="TAU221" s="167"/>
      <c r="TAV221" s="688"/>
      <c r="TAW221" s="688"/>
      <c r="TAX221" s="688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86"/>
      <c r="TFU221" s="686"/>
      <c r="TFV221" s="686"/>
      <c r="TFW221" s="687"/>
      <c r="TFX221" s="167"/>
      <c r="TFY221" s="688"/>
      <c r="TFZ221" s="688"/>
      <c r="TGA221" s="688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86"/>
      <c r="TKX221" s="686"/>
      <c r="TKY221" s="686"/>
      <c r="TKZ221" s="687"/>
      <c r="TLA221" s="167"/>
      <c r="TLB221" s="688"/>
      <c r="TLC221" s="688"/>
      <c r="TLD221" s="688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86"/>
      <c r="TQA221" s="686"/>
      <c r="TQB221" s="686"/>
      <c r="TQC221" s="687"/>
      <c r="TQD221" s="167"/>
      <c r="TQE221" s="688"/>
      <c r="TQF221" s="688"/>
      <c r="TQG221" s="688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86"/>
      <c r="TVD221" s="686"/>
      <c r="TVE221" s="686"/>
      <c r="TVF221" s="687"/>
      <c r="TVG221" s="167"/>
      <c r="TVH221" s="688"/>
      <c r="TVI221" s="688"/>
      <c r="TVJ221" s="688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86"/>
      <c r="UAG221" s="686"/>
      <c r="UAH221" s="686"/>
      <c r="UAI221" s="687"/>
      <c r="UAJ221" s="167"/>
      <c r="UAK221" s="688"/>
      <c r="UAL221" s="688"/>
      <c r="UAM221" s="688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86"/>
      <c r="UFJ221" s="686"/>
      <c r="UFK221" s="686"/>
      <c r="UFL221" s="687"/>
      <c r="UFM221" s="167"/>
      <c r="UFN221" s="688"/>
      <c r="UFO221" s="688"/>
      <c r="UFP221" s="688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86"/>
      <c r="UKM221" s="686"/>
      <c r="UKN221" s="686"/>
      <c r="UKO221" s="687"/>
      <c r="UKP221" s="167"/>
      <c r="UKQ221" s="688"/>
      <c r="UKR221" s="688"/>
      <c r="UKS221" s="688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86"/>
      <c r="UPP221" s="686"/>
      <c r="UPQ221" s="686"/>
      <c r="UPR221" s="687"/>
      <c r="UPS221" s="167"/>
      <c r="UPT221" s="688"/>
      <c r="UPU221" s="688"/>
      <c r="UPV221" s="688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86"/>
      <c r="UUS221" s="686"/>
      <c r="UUT221" s="686"/>
      <c r="UUU221" s="687"/>
      <c r="UUV221" s="167"/>
      <c r="UUW221" s="688"/>
      <c r="UUX221" s="688"/>
      <c r="UUY221" s="688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86"/>
      <c r="UZV221" s="686"/>
      <c r="UZW221" s="686"/>
      <c r="UZX221" s="687"/>
      <c r="UZY221" s="167"/>
      <c r="UZZ221" s="688"/>
      <c r="VAA221" s="688"/>
      <c r="VAB221" s="688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86"/>
      <c r="VEY221" s="686"/>
      <c r="VEZ221" s="686"/>
      <c r="VFA221" s="687"/>
      <c r="VFB221" s="167"/>
      <c r="VFC221" s="688"/>
      <c r="VFD221" s="688"/>
      <c r="VFE221" s="688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86"/>
      <c r="VKB221" s="686"/>
      <c r="VKC221" s="686"/>
      <c r="VKD221" s="687"/>
      <c r="VKE221" s="167"/>
      <c r="VKF221" s="688"/>
      <c r="VKG221" s="688"/>
      <c r="VKH221" s="688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86"/>
      <c r="VPE221" s="686"/>
      <c r="VPF221" s="686"/>
      <c r="VPG221" s="687"/>
      <c r="VPH221" s="167"/>
      <c r="VPI221" s="688"/>
      <c r="VPJ221" s="688"/>
      <c r="VPK221" s="688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86"/>
      <c r="VUH221" s="686"/>
      <c r="VUI221" s="686"/>
      <c r="VUJ221" s="687"/>
      <c r="VUK221" s="167"/>
      <c r="VUL221" s="688"/>
      <c r="VUM221" s="688"/>
      <c r="VUN221" s="688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86"/>
      <c r="VZK221" s="686"/>
      <c r="VZL221" s="686"/>
      <c r="VZM221" s="687"/>
      <c r="VZN221" s="167"/>
      <c r="VZO221" s="688"/>
      <c r="VZP221" s="688"/>
      <c r="VZQ221" s="688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86"/>
      <c r="WEN221" s="686"/>
      <c r="WEO221" s="686"/>
      <c r="WEP221" s="687"/>
      <c r="WEQ221" s="167"/>
      <c r="WER221" s="688"/>
      <c r="WES221" s="688"/>
      <c r="WET221" s="688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86"/>
      <c r="WJQ221" s="686"/>
      <c r="WJR221" s="686"/>
      <c r="WJS221" s="687"/>
      <c r="WJT221" s="167"/>
      <c r="WJU221" s="688"/>
      <c r="WJV221" s="688"/>
      <c r="WJW221" s="688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86"/>
      <c r="WOT221" s="686"/>
      <c r="WOU221" s="686"/>
      <c r="WOV221" s="687"/>
      <c r="WOW221" s="167"/>
      <c r="WOX221" s="688"/>
      <c r="WOY221" s="688"/>
      <c r="WOZ221" s="688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86"/>
      <c r="WTW221" s="686"/>
      <c r="WTX221" s="686"/>
      <c r="WTY221" s="687"/>
      <c r="WTZ221" s="167"/>
      <c r="WUA221" s="688"/>
      <c r="WUB221" s="688"/>
      <c r="WUC221" s="688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86"/>
      <c r="WYZ221" s="686"/>
      <c r="WZA221" s="686"/>
      <c r="WZB221" s="687"/>
      <c r="WZC221" s="167"/>
      <c r="WZD221" s="688"/>
      <c r="WZE221" s="688"/>
      <c r="WZF221" s="688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86"/>
      <c r="XEC221" s="686"/>
      <c r="XED221" s="686"/>
      <c r="XEE221" s="687"/>
      <c r="XEF221" s="167"/>
      <c r="XEG221" s="688"/>
      <c r="XEH221" s="688"/>
      <c r="XEI221" s="688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21">
        <v>23</v>
      </c>
      <c r="B222" s="535" t="s">
        <v>2023</v>
      </c>
      <c r="C222" s="563" t="s">
        <v>2024</v>
      </c>
      <c r="D222" s="564" t="s">
        <v>2025</v>
      </c>
      <c r="E222" s="536">
        <v>6</v>
      </c>
      <c r="F222" s="171">
        <v>3</v>
      </c>
      <c r="G222" s="229"/>
      <c r="H222" s="230"/>
      <c r="I222" s="170"/>
      <c r="J222" s="171">
        <v>3</v>
      </c>
      <c r="K222" s="229"/>
      <c r="L222" s="230"/>
      <c r="M222" s="170"/>
      <c r="N222" s="171">
        <v>3</v>
      </c>
      <c r="O222" s="229"/>
      <c r="P222" s="230"/>
      <c r="Q222" s="170"/>
      <c r="R222" s="171">
        <v>3</v>
      </c>
      <c r="S222" s="229"/>
      <c r="T222" s="230"/>
      <c r="U222" s="170"/>
      <c r="V222" s="171"/>
      <c r="W222" s="229"/>
      <c r="X222" s="230"/>
      <c r="Y222" s="170"/>
      <c r="Z222" s="171">
        <v>3</v>
      </c>
      <c r="AA222" s="229"/>
      <c r="AB222" s="230"/>
      <c r="AC222" s="170"/>
      <c r="AD222" s="171">
        <v>3</v>
      </c>
      <c r="AE222" s="229"/>
      <c r="AF222" s="230"/>
      <c r="AG222" s="170"/>
      <c r="AH222" s="171">
        <v>3</v>
      </c>
      <c r="AI222" s="229"/>
      <c r="AJ222" s="230"/>
      <c r="AK222" s="170"/>
      <c r="AL222" s="171">
        <v>3</v>
      </c>
      <c r="AM222" s="229"/>
      <c r="AN222" s="230"/>
      <c r="AO222" s="170"/>
      <c r="AP222" s="171">
        <v>3</v>
      </c>
      <c r="AQ222" s="229"/>
      <c r="AR222" s="230"/>
      <c r="AS222" s="170"/>
      <c r="AT222" s="171">
        <v>3</v>
      </c>
      <c r="AU222" s="229"/>
      <c r="AV222" s="230"/>
      <c r="AW222" s="170"/>
      <c r="AX222" s="171"/>
      <c r="AY222" s="229"/>
      <c r="AZ222" s="230"/>
      <c r="BA222" s="170"/>
      <c r="BB222" s="171">
        <v>3</v>
      </c>
      <c r="BC222" s="229"/>
      <c r="BD222" s="230"/>
      <c r="BE222" s="170"/>
      <c r="BF222" s="171">
        <v>3</v>
      </c>
      <c r="BG222" s="229"/>
      <c r="BH222" s="230"/>
      <c r="BI222" s="170"/>
      <c r="BJ222" s="171">
        <v>3</v>
      </c>
      <c r="BK222" s="229"/>
      <c r="BL222" s="230"/>
      <c r="BM222" s="170"/>
      <c r="BN222" s="171">
        <v>3</v>
      </c>
      <c r="BO222" s="229"/>
      <c r="BP222" s="230"/>
      <c r="BQ222" s="170"/>
      <c r="BR222" s="171">
        <v>3</v>
      </c>
      <c r="BS222" s="229"/>
      <c r="BT222" s="230"/>
      <c r="BU222" s="170"/>
      <c r="BV222" s="171">
        <v>3</v>
      </c>
      <c r="BW222" s="229"/>
      <c r="BX222" s="230"/>
      <c r="BY222" s="170"/>
      <c r="BZ222" s="171"/>
      <c r="CA222" s="229"/>
      <c r="CB222" s="230"/>
      <c r="CC222" s="170"/>
      <c r="CD222" s="171">
        <v>3</v>
      </c>
      <c r="CE222" s="229"/>
      <c r="CF222" s="230"/>
      <c r="CG222" s="170"/>
      <c r="CH222" s="171">
        <v>3</v>
      </c>
      <c r="CI222" s="229"/>
      <c r="CJ222" s="230"/>
      <c r="CK222" s="170"/>
      <c r="CL222" s="171">
        <v>3</v>
      </c>
      <c r="CM222" s="229"/>
      <c r="CN222" s="230"/>
      <c r="CO222" s="170"/>
      <c r="CP222" s="171">
        <v>3</v>
      </c>
      <c r="CQ222" s="229"/>
      <c r="CR222" s="230"/>
      <c r="CS222" s="170"/>
      <c r="CT222" s="171">
        <v>3</v>
      </c>
      <c r="CU222" s="229"/>
      <c r="CV222" s="230"/>
      <c r="CW222" s="170"/>
      <c r="CX222" s="171">
        <v>3</v>
      </c>
      <c r="CY222" s="229"/>
      <c r="CZ222" s="230"/>
      <c r="DA222" s="170"/>
      <c r="DB222" s="171"/>
      <c r="DC222" s="229"/>
      <c r="DD222" s="230"/>
      <c r="DE222" s="170"/>
      <c r="DF222" s="171">
        <v>3</v>
      </c>
      <c r="DG222" s="229"/>
      <c r="DH222" s="230"/>
      <c r="DI222" s="170"/>
      <c r="DJ222" s="171">
        <v>3</v>
      </c>
      <c r="DK222" s="229"/>
      <c r="DL222" s="230"/>
      <c r="DM222" s="170"/>
      <c r="DN222" s="171">
        <v>3</v>
      </c>
      <c r="DO222" s="229"/>
      <c r="DP222" s="230"/>
      <c r="DQ222" s="170"/>
      <c r="DR222" s="171">
        <v>3</v>
      </c>
      <c r="DS222" s="229"/>
      <c r="DT222" s="230"/>
      <c r="DU222" s="170"/>
      <c r="DV222" s="171">
        <v>3</v>
      </c>
      <c r="DW222" s="229"/>
      <c r="DX222" s="230"/>
      <c r="DY222" s="170"/>
      <c r="DZ222" s="259">
        <f t="shared" si="60"/>
        <v>81</v>
      </c>
      <c r="EA222" s="260">
        <f t="shared" si="61"/>
        <v>0</v>
      </c>
      <c r="EB222" s="260">
        <f t="shared" si="62"/>
        <v>0</v>
      </c>
      <c r="EC222" s="261">
        <f t="shared" si="63"/>
        <v>0</v>
      </c>
      <c r="EE222" s="688"/>
      <c r="EF222" s="688"/>
      <c r="EG222" s="688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86"/>
      <c r="JD222" s="686"/>
      <c r="JE222" s="686"/>
      <c r="JF222" s="687"/>
      <c r="JG222" s="167"/>
      <c r="JH222" s="688"/>
      <c r="JI222" s="688"/>
      <c r="JJ222" s="688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86"/>
      <c r="OG222" s="686"/>
      <c r="OH222" s="686"/>
      <c r="OI222" s="687"/>
      <c r="OJ222" s="167"/>
      <c r="OK222" s="688"/>
      <c r="OL222" s="688"/>
      <c r="OM222" s="688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86"/>
      <c r="TJ222" s="686"/>
      <c r="TK222" s="686"/>
      <c r="TL222" s="687"/>
      <c r="TM222" s="167"/>
      <c r="TN222" s="688"/>
      <c r="TO222" s="688"/>
      <c r="TP222" s="688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86"/>
      <c r="YM222" s="686"/>
      <c r="YN222" s="686"/>
      <c r="YO222" s="687"/>
      <c r="YP222" s="167"/>
      <c r="YQ222" s="688"/>
      <c r="YR222" s="688"/>
      <c r="YS222" s="688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86"/>
      <c r="ADP222" s="686"/>
      <c r="ADQ222" s="686"/>
      <c r="ADR222" s="687"/>
      <c r="ADS222" s="167"/>
      <c r="ADT222" s="688"/>
      <c r="ADU222" s="688"/>
      <c r="ADV222" s="688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86"/>
      <c r="AIS222" s="686"/>
      <c r="AIT222" s="686"/>
      <c r="AIU222" s="687"/>
      <c r="AIV222" s="167"/>
      <c r="AIW222" s="688"/>
      <c r="AIX222" s="688"/>
      <c r="AIY222" s="688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86"/>
      <c r="ANV222" s="686"/>
      <c r="ANW222" s="686"/>
      <c r="ANX222" s="687"/>
      <c r="ANY222" s="167"/>
      <c r="ANZ222" s="688"/>
      <c r="AOA222" s="688"/>
      <c r="AOB222" s="688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86"/>
      <c r="ASY222" s="686"/>
      <c r="ASZ222" s="686"/>
      <c r="ATA222" s="687"/>
      <c r="ATB222" s="167"/>
      <c r="ATC222" s="688"/>
      <c r="ATD222" s="688"/>
      <c r="ATE222" s="688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86"/>
      <c r="AYB222" s="686"/>
      <c r="AYC222" s="686"/>
      <c r="AYD222" s="687"/>
      <c r="AYE222" s="167"/>
      <c r="AYF222" s="688"/>
      <c r="AYG222" s="688"/>
      <c r="AYH222" s="688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86"/>
      <c r="BDE222" s="686"/>
      <c r="BDF222" s="686"/>
      <c r="BDG222" s="687"/>
      <c r="BDH222" s="167"/>
      <c r="BDI222" s="688"/>
      <c r="BDJ222" s="688"/>
      <c r="BDK222" s="688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86"/>
      <c r="BIH222" s="686"/>
      <c r="BII222" s="686"/>
      <c r="BIJ222" s="687"/>
      <c r="BIK222" s="167"/>
      <c r="BIL222" s="688"/>
      <c r="BIM222" s="688"/>
      <c r="BIN222" s="688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86"/>
      <c r="BNK222" s="686"/>
      <c r="BNL222" s="686"/>
      <c r="BNM222" s="687"/>
      <c r="BNN222" s="167"/>
      <c r="BNO222" s="688"/>
      <c r="BNP222" s="688"/>
      <c r="BNQ222" s="688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86"/>
      <c r="BSN222" s="686"/>
      <c r="BSO222" s="686"/>
      <c r="BSP222" s="687"/>
      <c r="BSQ222" s="167"/>
      <c r="BSR222" s="688"/>
      <c r="BSS222" s="688"/>
      <c r="BST222" s="688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86"/>
      <c r="BXQ222" s="686"/>
      <c r="BXR222" s="686"/>
      <c r="BXS222" s="687"/>
      <c r="BXT222" s="167"/>
      <c r="BXU222" s="688"/>
      <c r="BXV222" s="688"/>
      <c r="BXW222" s="688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86"/>
      <c r="CCT222" s="686"/>
      <c r="CCU222" s="686"/>
      <c r="CCV222" s="687"/>
      <c r="CCW222" s="167"/>
      <c r="CCX222" s="688"/>
      <c r="CCY222" s="688"/>
      <c r="CCZ222" s="688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86"/>
      <c r="CHW222" s="686"/>
      <c r="CHX222" s="686"/>
      <c r="CHY222" s="687"/>
      <c r="CHZ222" s="167"/>
      <c r="CIA222" s="688"/>
      <c r="CIB222" s="688"/>
      <c r="CIC222" s="688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86"/>
      <c r="CMZ222" s="686"/>
      <c r="CNA222" s="686"/>
      <c r="CNB222" s="687"/>
      <c r="CNC222" s="167"/>
      <c r="CND222" s="688"/>
      <c r="CNE222" s="688"/>
      <c r="CNF222" s="688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86"/>
      <c r="CSC222" s="686"/>
      <c r="CSD222" s="686"/>
      <c r="CSE222" s="687"/>
      <c r="CSF222" s="167"/>
      <c r="CSG222" s="688"/>
      <c r="CSH222" s="688"/>
      <c r="CSI222" s="688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86"/>
      <c r="CXF222" s="686"/>
      <c r="CXG222" s="686"/>
      <c r="CXH222" s="687"/>
      <c r="CXI222" s="167"/>
      <c r="CXJ222" s="688"/>
      <c r="CXK222" s="688"/>
      <c r="CXL222" s="688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86"/>
      <c r="DCI222" s="686"/>
      <c r="DCJ222" s="686"/>
      <c r="DCK222" s="687"/>
      <c r="DCL222" s="167"/>
      <c r="DCM222" s="688"/>
      <c r="DCN222" s="688"/>
      <c r="DCO222" s="688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86"/>
      <c r="DHL222" s="686"/>
      <c r="DHM222" s="686"/>
      <c r="DHN222" s="687"/>
      <c r="DHO222" s="167"/>
      <c r="DHP222" s="688"/>
      <c r="DHQ222" s="688"/>
      <c r="DHR222" s="688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86"/>
      <c r="DMO222" s="686"/>
      <c r="DMP222" s="686"/>
      <c r="DMQ222" s="687"/>
      <c r="DMR222" s="167"/>
      <c r="DMS222" s="688"/>
      <c r="DMT222" s="688"/>
      <c r="DMU222" s="688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86"/>
      <c r="DRR222" s="686"/>
      <c r="DRS222" s="686"/>
      <c r="DRT222" s="687"/>
      <c r="DRU222" s="167"/>
      <c r="DRV222" s="688"/>
      <c r="DRW222" s="688"/>
      <c r="DRX222" s="688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86"/>
      <c r="DWU222" s="686"/>
      <c r="DWV222" s="686"/>
      <c r="DWW222" s="687"/>
      <c r="DWX222" s="167"/>
      <c r="DWY222" s="688"/>
      <c r="DWZ222" s="688"/>
      <c r="DXA222" s="688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86"/>
      <c r="EBX222" s="686"/>
      <c r="EBY222" s="686"/>
      <c r="EBZ222" s="687"/>
      <c r="ECA222" s="167"/>
      <c r="ECB222" s="688"/>
      <c r="ECC222" s="688"/>
      <c r="ECD222" s="688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86"/>
      <c r="EHA222" s="686"/>
      <c r="EHB222" s="686"/>
      <c r="EHC222" s="687"/>
      <c r="EHD222" s="167"/>
      <c r="EHE222" s="688"/>
      <c r="EHF222" s="688"/>
      <c r="EHG222" s="688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86"/>
      <c r="EMD222" s="686"/>
      <c r="EME222" s="686"/>
      <c r="EMF222" s="687"/>
      <c r="EMG222" s="167"/>
      <c r="EMH222" s="688"/>
      <c r="EMI222" s="688"/>
      <c r="EMJ222" s="688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86"/>
      <c r="ERG222" s="686"/>
      <c r="ERH222" s="686"/>
      <c r="ERI222" s="687"/>
      <c r="ERJ222" s="167"/>
      <c r="ERK222" s="688"/>
      <c r="ERL222" s="688"/>
      <c r="ERM222" s="688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86"/>
      <c r="EWJ222" s="686"/>
      <c r="EWK222" s="686"/>
      <c r="EWL222" s="687"/>
      <c r="EWM222" s="167"/>
      <c r="EWN222" s="688"/>
      <c r="EWO222" s="688"/>
      <c r="EWP222" s="688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86"/>
      <c r="FBM222" s="686"/>
      <c r="FBN222" s="686"/>
      <c r="FBO222" s="687"/>
      <c r="FBP222" s="167"/>
      <c r="FBQ222" s="688"/>
      <c r="FBR222" s="688"/>
      <c r="FBS222" s="688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86"/>
      <c r="FGP222" s="686"/>
      <c r="FGQ222" s="686"/>
      <c r="FGR222" s="687"/>
      <c r="FGS222" s="167"/>
      <c r="FGT222" s="688"/>
      <c r="FGU222" s="688"/>
      <c r="FGV222" s="688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86"/>
      <c r="FLS222" s="686"/>
      <c r="FLT222" s="686"/>
      <c r="FLU222" s="687"/>
      <c r="FLV222" s="167"/>
      <c r="FLW222" s="688"/>
      <c r="FLX222" s="688"/>
      <c r="FLY222" s="688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86"/>
      <c r="FQV222" s="686"/>
      <c r="FQW222" s="686"/>
      <c r="FQX222" s="687"/>
      <c r="FQY222" s="167"/>
      <c r="FQZ222" s="688"/>
      <c r="FRA222" s="688"/>
      <c r="FRB222" s="688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86"/>
      <c r="FVY222" s="686"/>
      <c r="FVZ222" s="686"/>
      <c r="FWA222" s="687"/>
      <c r="FWB222" s="167"/>
      <c r="FWC222" s="688"/>
      <c r="FWD222" s="688"/>
      <c r="FWE222" s="688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86"/>
      <c r="GBB222" s="686"/>
      <c r="GBC222" s="686"/>
      <c r="GBD222" s="687"/>
      <c r="GBE222" s="167"/>
      <c r="GBF222" s="688"/>
      <c r="GBG222" s="688"/>
      <c r="GBH222" s="688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86"/>
      <c r="GGE222" s="686"/>
      <c r="GGF222" s="686"/>
      <c r="GGG222" s="687"/>
      <c r="GGH222" s="167"/>
      <c r="GGI222" s="688"/>
      <c r="GGJ222" s="688"/>
      <c r="GGK222" s="688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86"/>
      <c r="GLH222" s="686"/>
      <c r="GLI222" s="686"/>
      <c r="GLJ222" s="687"/>
      <c r="GLK222" s="167"/>
      <c r="GLL222" s="688"/>
      <c r="GLM222" s="688"/>
      <c r="GLN222" s="688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86"/>
      <c r="GQK222" s="686"/>
      <c r="GQL222" s="686"/>
      <c r="GQM222" s="687"/>
      <c r="GQN222" s="167"/>
      <c r="GQO222" s="688"/>
      <c r="GQP222" s="688"/>
      <c r="GQQ222" s="688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86"/>
      <c r="GVN222" s="686"/>
      <c r="GVO222" s="686"/>
      <c r="GVP222" s="687"/>
      <c r="GVQ222" s="167"/>
      <c r="GVR222" s="688"/>
      <c r="GVS222" s="688"/>
      <c r="GVT222" s="688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86"/>
      <c r="HAQ222" s="686"/>
      <c r="HAR222" s="686"/>
      <c r="HAS222" s="687"/>
      <c r="HAT222" s="167"/>
      <c r="HAU222" s="688"/>
      <c r="HAV222" s="688"/>
      <c r="HAW222" s="688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86"/>
      <c r="HFT222" s="686"/>
      <c r="HFU222" s="686"/>
      <c r="HFV222" s="687"/>
      <c r="HFW222" s="167"/>
      <c r="HFX222" s="688"/>
      <c r="HFY222" s="688"/>
      <c r="HFZ222" s="688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86"/>
      <c r="HKW222" s="686"/>
      <c r="HKX222" s="686"/>
      <c r="HKY222" s="687"/>
      <c r="HKZ222" s="167"/>
      <c r="HLA222" s="688"/>
      <c r="HLB222" s="688"/>
      <c r="HLC222" s="688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86"/>
      <c r="HPZ222" s="686"/>
      <c r="HQA222" s="686"/>
      <c r="HQB222" s="687"/>
      <c r="HQC222" s="167"/>
      <c r="HQD222" s="688"/>
      <c r="HQE222" s="688"/>
      <c r="HQF222" s="688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86"/>
      <c r="HVC222" s="686"/>
      <c r="HVD222" s="686"/>
      <c r="HVE222" s="687"/>
      <c r="HVF222" s="167"/>
      <c r="HVG222" s="688"/>
      <c r="HVH222" s="688"/>
      <c r="HVI222" s="688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86"/>
      <c r="IAF222" s="686"/>
      <c r="IAG222" s="686"/>
      <c r="IAH222" s="687"/>
      <c r="IAI222" s="167"/>
      <c r="IAJ222" s="688"/>
      <c r="IAK222" s="688"/>
      <c r="IAL222" s="688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86"/>
      <c r="IFI222" s="686"/>
      <c r="IFJ222" s="686"/>
      <c r="IFK222" s="687"/>
      <c r="IFL222" s="167"/>
      <c r="IFM222" s="688"/>
      <c r="IFN222" s="688"/>
      <c r="IFO222" s="688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86"/>
      <c r="IKL222" s="686"/>
      <c r="IKM222" s="686"/>
      <c r="IKN222" s="687"/>
      <c r="IKO222" s="167"/>
      <c r="IKP222" s="688"/>
      <c r="IKQ222" s="688"/>
      <c r="IKR222" s="688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86"/>
      <c r="IPO222" s="686"/>
      <c r="IPP222" s="686"/>
      <c r="IPQ222" s="687"/>
      <c r="IPR222" s="167"/>
      <c r="IPS222" s="688"/>
      <c r="IPT222" s="688"/>
      <c r="IPU222" s="688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86"/>
      <c r="IUR222" s="686"/>
      <c r="IUS222" s="686"/>
      <c r="IUT222" s="687"/>
      <c r="IUU222" s="167"/>
      <c r="IUV222" s="688"/>
      <c r="IUW222" s="688"/>
      <c r="IUX222" s="688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86"/>
      <c r="IZU222" s="686"/>
      <c r="IZV222" s="686"/>
      <c r="IZW222" s="687"/>
      <c r="IZX222" s="167"/>
      <c r="IZY222" s="688"/>
      <c r="IZZ222" s="688"/>
      <c r="JAA222" s="688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86"/>
      <c r="JEX222" s="686"/>
      <c r="JEY222" s="686"/>
      <c r="JEZ222" s="687"/>
      <c r="JFA222" s="167"/>
      <c r="JFB222" s="688"/>
      <c r="JFC222" s="688"/>
      <c r="JFD222" s="688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86"/>
      <c r="JKA222" s="686"/>
      <c r="JKB222" s="686"/>
      <c r="JKC222" s="687"/>
      <c r="JKD222" s="167"/>
      <c r="JKE222" s="688"/>
      <c r="JKF222" s="688"/>
      <c r="JKG222" s="688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86"/>
      <c r="JPD222" s="686"/>
      <c r="JPE222" s="686"/>
      <c r="JPF222" s="687"/>
      <c r="JPG222" s="167"/>
      <c r="JPH222" s="688"/>
      <c r="JPI222" s="688"/>
      <c r="JPJ222" s="688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86"/>
      <c r="JUG222" s="686"/>
      <c r="JUH222" s="686"/>
      <c r="JUI222" s="687"/>
      <c r="JUJ222" s="167"/>
      <c r="JUK222" s="688"/>
      <c r="JUL222" s="688"/>
      <c r="JUM222" s="688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86"/>
      <c r="JZJ222" s="686"/>
      <c r="JZK222" s="686"/>
      <c r="JZL222" s="687"/>
      <c r="JZM222" s="167"/>
      <c r="JZN222" s="688"/>
      <c r="JZO222" s="688"/>
      <c r="JZP222" s="688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86"/>
      <c r="KEM222" s="686"/>
      <c r="KEN222" s="686"/>
      <c r="KEO222" s="687"/>
      <c r="KEP222" s="167"/>
      <c r="KEQ222" s="688"/>
      <c r="KER222" s="688"/>
      <c r="KES222" s="688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86"/>
      <c r="KJP222" s="686"/>
      <c r="KJQ222" s="686"/>
      <c r="KJR222" s="687"/>
      <c r="KJS222" s="167"/>
      <c r="KJT222" s="688"/>
      <c r="KJU222" s="688"/>
      <c r="KJV222" s="688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86"/>
      <c r="KOS222" s="686"/>
      <c r="KOT222" s="686"/>
      <c r="KOU222" s="687"/>
      <c r="KOV222" s="167"/>
      <c r="KOW222" s="688"/>
      <c r="KOX222" s="688"/>
      <c r="KOY222" s="688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86"/>
      <c r="KTV222" s="686"/>
      <c r="KTW222" s="686"/>
      <c r="KTX222" s="687"/>
      <c r="KTY222" s="167"/>
      <c r="KTZ222" s="688"/>
      <c r="KUA222" s="688"/>
      <c r="KUB222" s="688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86"/>
      <c r="KYY222" s="686"/>
      <c r="KYZ222" s="686"/>
      <c r="KZA222" s="687"/>
      <c r="KZB222" s="167"/>
      <c r="KZC222" s="688"/>
      <c r="KZD222" s="688"/>
      <c r="KZE222" s="688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86"/>
      <c r="LEB222" s="686"/>
      <c r="LEC222" s="686"/>
      <c r="LED222" s="687"/>
      <c r="LEE222" s="167"/>
      <c r="LEF222" s="688"/>
      <c r="LEG222" s="688"/>
      <c r="LEH222" s="688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86"/>
      <c r="LJE222" s="686"/>
      <c r="LJF222" s="686"/>
      <c r="LJG222" s="687"/>
      <c r="LJH222" s="167"/>
      <c r="LJI222" s="688"/>
      <c r="LJJ222" s="688"/>
      <c r="LJK222" s="688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86"/>
      <c r="LOH222" s="686"/>
      <c r="LOI222" s="686"/>
      <c r="LOJ222" s="687"/>
      <c r="LOK222" s="167"/>
      <c r="LOL222" s="688"/>
      <c r="LOM222" s="688"/>
      <c r="LON222" s="688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86"/>
      <c r="LTK222" s="686"/>
      <c r="LTL222" s="686"/>
      <c r="LTM222" s="687"/>
      <c r="LTN222" s="167"/>
      <c r="LTO222" s="688"/>
      <c r="LTP222" s="688"/>
      <c r="LTQ222" s="688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86"/>
      <c r="LYN222" s="686"/>
      <c r="LYO222" s="686"/>
      <c r="LYP222" s="687"/>
      <c r="LYQ222" s="167"/>
      <c r="LYR222" s="688"/>
      <c r="LYS222" s="688"/>
      <c r="LYT222" s="688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86"/>
      <c r="MDQ222" s="686"/>
      <c r="MDR222" s="686"/>
      <c r="MDS222" s="687"/>
      <c r="MDT222" s="167"/>
      <c r="MDU222" s="688"/>
      <c r="MDV222" s="688"/>
      <c r="MDW222" s="688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86"/>
      <c r="MIT222" s="686"/>
      <c r="MIU222" s="686"/>
      <c r="MIV222" s="687"/>
      <c r="MIW222" s="167"/>
      <c r="MIX222" s="688"/>
      <c r="MIY222" s="688"/>
      <c r="MIZ222" s="688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86"/>
      <c r="MNW222" s="686"/>
      <c r="MNX222" s="686"/>
      <c r="MNY222" s="687"/>
      <c r="MNZ222" s="167"/>
      <c r="MOA222" s="688"/>
      <c r="MOB222" s="688"/>
      <c r="MOC222" s="688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86"/>
      <c r="MSZ222" s="686"/>
      <c r="MTA222" s="686"/>
      <c r="MTB222" s="687"/>
      <c r="MTC222" s="167"/>
      <c r="MTD222" s="688"/>
      <c r="MTE222" s="688"/>
      <c r="MTF222" s="688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86"/>
      <c r="MYC222" s="686"/>
      <c r="MYD222" s="686"/>
      <c r="MYE222" s="687"/>
      <c r="MYF222" s="167"/>
      <c r="MYG222" s="688"/>
      <c r="MYH222" s="688"/>
      <c r="MYI222" s="688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86"/>
      <c r="NDF222" s="686"/>
      <c r="NDG222" s="686"/>
      <c r="NDH222" s="687"/>
      <c r="NDI222" s="167"/>
      <c r="NDJ222" s="688"/>
      <c r="NDK222" s="688"/>
      <c r="NDL222" s="688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86"/>
      <c r="NII222" s="686"/>
      <c r="NIJ222" s="686"/>
      <c r="NIK222" s="687"/>
      <c r="NIL222" s="167"/>
      <c r="NIM222" s="688"/>
      <c r="NIN222" s="688"/>
      <c r="NIO222" s="688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86"/>
      <c r="NNL222" s="686"/>
      <c r="NNM222" s="686"/>
      <c r="NNN222" s="687"/>
      <c r="NNO222" s="167"/>
      <c r="NNP222" s="688"/>
      <c r="NNQ222" s="688"/>
      <c r="NNR222" s="688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86"/>
      <c r="NSO222" s="686"/>
      <c r="NSP222" s="686"/>
      <c r="NSQ222" s="687"/>
      <c r="NSR222" s="167"/>
      <c r="NSS222" s="688"/>
      <c r="NST222" s="688"/>
      <c r="NSU222" s="688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86"/>
      <c r="NXR222" s="686"/>
      <c r="NXS222" s="686"/>
      <c r="NXT222" s="687"/>
      <c r="NXU222" s="167"/>
      <c r="NXV222" s="688"/>
      <c r="NXW222" s="688"/>
      <c r="NXX222" s="688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86"/>
      <c r="OCU222" s="686"/>
      <c r="OCV222" s="686"/>
      <c r="OCW222" s="687"/>
      <c r="OCX222" s="167"/>
      <c r="OCY222" s="688"/>
      <c r="OCZ222" s="688"/>
      <c r="ODA222" s="688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86"/>
      <c r="OHX222" s="686"/>
      <c r="OHY222" s="686"/>
      <c r="OHZ222" s="687"/>
      <c r="OIA222" s="167"/>
      <c r="OIB222" s="688"/>
      <c r="OIC222" s="688"/>
      <c r="OID222" s="688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86"/>
      <c r="ONA222" s="686"/>
      <c r="ONB222" s="686"/>
      <c r="ONC222" s="687"/>
      <c r="OND222" s="167"/>
      <c r="ONE222" s="688"/>
      <c r="ONF222" s="688"/>
      <c r="ONG222" s="688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86"/>
      <c r="OSD222" s="686"/>
      <c r="OSE222" s="686"/>
      <c r="OSF222" s="687"/>
      <c r="OSG222" s="167"/>
      <c r="OSH222" s="688"/>
      <c r="OSI222" s="688"/>
      <c r="OSJ222" s="688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86"/>
      <c r="OXG222" s="686"/>
      <c r="OXH222" s="686"/>
      <c r="OXI222" s="687"/>
      <c r="OXJ222" s="167"/>
      <c r="OXK222" s="688"/>
      <c r="OXL222" s="688"/>
      <c r="OXM222" s="688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86"/>
      <c r="PCJ222" s="686"/>
      <c r="PCK222" s="686"/>
      <c r="PCL222" s="687"/>
      <c r="PCM222" s="167"/>
      <c r="PCN222" s="688"/>
      <c r="PCO222" s="688"/>
      <c r="PCP222" s="688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86"/>
      <c r="PHM222" s="686"/>
      <c r="PHN222" s="686"/>
      <c r="PHO222" s="687"/>
      <c r="PHP222" s="167"/>
      <c r="PHQ222" s="688"/>
      <c r="PHR222" s="688"/>
      <c r="PHS222" s="688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86"/>
      <c r="PMP222" s="686"/>
      <c r="PMQ222" s="686"/>
      <c r="PMR222" s="687"/>
      <c r="PMS222" s="167"/>
      <c r="PMT222" s="688"/>
      <c r="PMU222" s="688"/>
      <c r="PMV222" s="688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86"/>
      <c r="PRS222" s="686"/>
      <c r="PRT222" s="686"/>
      <c r="PRU222" s="687"/>
      <c r="PRV222" s="167"/>
      <c r="PRW222" s="688"/>
      <c r="PRX222" s="688"/>
      <c r="PRY222" s="688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86"/>
      <c r="PWV222" s="686"/>
      <c r="PWW222" s="686"/>
      <c r="PWX222" s="687"/>
      <c r="PWY222" s="167"/>
      <c r="PWZ222" s="688"/>
      <c r="PXA222" s="688"/>
      <c r="PXB222" s="688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86"/>
      <c r="QBY222" s="686"/>
      <c r="QBZ222" s="686"/>
      <c r="QCA222" s="687"/>
      <c r="QCB222" s="167"/>
      <c r="QCC222" s="688"/>
      <c r="QCD222" s="688"/>
      <c r="QCE222" s="688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86"/>
      <c r="QHB222" s="686"/>
      <c r="QHC222" s="686"/>
      <c r="QHD222" s="687"/>
      <c r="QHE222" s="167"/>
      <c r="QHF222" s="688"/>
      <c r="QHG222" s="688"/>
      <c r="QHH222" s="688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86"/>
      <c r="QME222" s="686"/>
      <c r="QMF222" s="686"/>
      <c r="QMG222" s="687"/>
      <c r="QMH222" s="167"/>
      <c r="QMI222" s="688"/>
      <c r="QMJ222" s="688"/>
      <c r="QMK222" s="688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86"/>
      <c r="QRH222" s="686"/>
      <c r="QRI222" s="686"/>
      <c r="QRJ222" s="687"/>
      <c r="QRK222" s="167"/>
      <c r="QRL222" s="688"/>
      <c r="QRM222" s="688"/>
      <c r="QRN222" s="688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86"/>
      <c r="QWK222" s="686"/>
      <c r="QWL222" s="686"/>
      <c r="QWM222" s="687"/>
      <c r="QWN222" s="167"/>
      <c r="QWO222" s="688"/>
      <c r="QWP222" s="688"/>
      <c r="QWQ222" s="688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86"/>
      <c r="RBN222" s="686"/>
      <c r="RBO222" s="686"/>
      <c r="RBP222" s="687"/>
      <c r="RBQ222" s="167"/>
      <c r="RBR222" s="688"/>
      <c r="RBS222" s="688"/>
      <c r="RBT222" s="688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86"/>
      <c r="RGQ222" s="686"/>
      <c r="RGR222" s="686"/>
      <c r="RGS222" s="687"/>
      <c r="RGT222" s="167"/>
      <c r="RGU222" s="688"/>
      <c r="RGV222" s="688"/>
      <c r="RGW222" s="688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86"/>
      <c r="RLT222" s="686"/>
      <c r="RLU222" s="686"/>
      <c r="RLV222" s="687"/>
      <c r="RLW222" s="167"/>
      <c r="RLX222" s="688"/>
      <c r="RLY222" s="688"/>
      <c r="RLZ222" s="688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86"/>
      <c r="RQW222" s="686"/>
      <c r="RQX222" s="686"/>
      <c r="RQY222" s="687"/>
      <c r="RQZ222" s="167"/>
      <c r="RRA222" s="688"/>
      <c r="RRB222" s="688"/>
      <c r="RRC222" s="688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86"/>
      <c r="RVZ222" s="686"/>
      <c r="RWA222" s="686"/>
      <c r="RWB222" s="687"/>
      <c r="RWC222" s="167"/>
      <c r="RWD222" s="688"/>
      <c r="RWE222" s="688"/>
      <c r="RWF222" s="688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86"/>
      <c r="SBC222" s="686"/>
      <c r="SBD222" s="686"/>
      <c r="SBE222" s="687"/>
      <c r="SBF222" s="167"/>
      <c r="SBG222" s="688"/>
      <c r="SBH222" s="688"/>
      <c r="SBI222" s="688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86"/>
      <c r="SGF222" s="686"/>
      <c r="SGG222" s="686"/>
      <c r="SGH222" s="687"/>
      <c r="SGI222" s="167"/>
      <c r="SGJ222" s="688"/>
      <c r="SGK222" s="688"/>
      <c r="SGL222" s="688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86"/>
      <c r="SLI222" s="686"/>
      <c r="SLJ222" s="686"/>
      <c r="SLK222" s="687"/>
      <c r="SLL222" s="167"/>
      <c r="SLM222" s="688"/>
      <c r="SLN222" s="688"/>
      <c r="SLO222" s="688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86"/>
      <c r="SQL222" s="686"/>
      <c r="SQM222" s="686"/>
      <c r="SQN222" s="687"/>
      <c r="SQO222" s="167"/>
      <c r="SQP222" s="688"/>
      <c r="SQQ222" s="688"/>
      <c r="SQR222" s="688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86"/>
      <c r="SVO222" s="686"/>
      <c r="SVP222" s="686"/>
      <c r="SVQ222" s="687"/>
      <c r="SVR222" s="167"/>
      <c r="SVS222" s="688"/>
      <c r="SVT222" s="688"/>
      <c r="SVU222" s="688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86"/>
      <c r="TAR222" s="686"/>
      <c r="TAS222" s="686"/>
      <c r="TAT222" s="687"/>
      <c r="TAU222" s="167"/>
      <c r="TAV222" s="688"/>
      <c r="TAW222" s="688"/>
      <c r="TAX222" s="688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86"/>
      <c r="TFU222" s="686"/>
      <c r="TFV222" s="686"/>
      <c r="TFW222" s="687"/>
      <c r="TFX222" s="167"/>
      <c r="TFY222" s="688"/>
      <c r="TFZ222" s="688"/>
      <c r="TGA222" s="688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86"/>
      <c r="TKX222" s="686"/>
      <c r="TKY222" s="686"/>
      <c r="TKZ222" s="687"/>
      <c r="TLA222" s="167"/>
      <c r="TLB222" s="688"/>
      <c r="TLC222" s="688"/>
      <c r="TLD222" s="688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86"/>
      <c r="TQA222" s="686"/>
      <c r="TQB222" s="686"/>
      <c r="TQC222" s="687"/>
      <c r="TQD222" s="167"/>
      <c r="TQE222" s="688"/>
      <c r="TQF222" s="688"/>
      <c r="TQG222" s="688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86"/>
      <c r="TVD222" s="686"/>
      <c r="TVE222" s="686"/>
      <c r="TVF222" s="687"/>
      <c r="TVG222" s="167"/>
      <c r="TVH222" s="688"/>
      <c r="TVI222" s="688"/>
      <c r="TVJ222" s="688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86"/>
      <c r="UAG222" s="686"/>
      <c r="UAH222" s="686"/>
      <c r="UAI222" s="687"/>
      <c r="UAJ222" s="167"/>
      <c r="UAK222" s="688"/>
      <c r="UAL222" s="688"/>
      <c r="UAM222" s="688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86"/>
      <c r="UFJ222" s="686"/>
      <c r="UFK222" s="686"/>
      <c r="UFL222" s="687"/>
      <c r="UFM222" s="167"/>
      <c r="UFN222" s="688"/>
      <c r="UFO222" s="688"/>
      <c r="UFP222" s="688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86"/>
      <c r="UKM222" s="686"/>
      <c r="UKN222" s="686"/>
      <c r="UKO222" s="687"/>
      <c r="UKP222" s="167"/>
      <c r="UKQ222" s="688"/>
      <c r="UKR222" s="688"/>
      <c r="UKS222" s="688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86"/>
      <c r="UPP222" s="686"/>
      <c r="UPQ222" s="686"/>
      <c r="UPR222" s="687"/>
      <c r="UPS222" s="167"/>
      <c r="UPT222" s="688"/>
      <c r="UPU222" s="688"/>
      <c r="UPV222" s="688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86"/>
      <c r="UUS222" s="686"/>
      <c r="UUT222" s="686"/>
      <c r="UUU222" s="687"/>
      <c r="UUV222" s="167"/>
      <c r="UUW222" s="688"/>
      <c r="UUX222" s="688"/>
      <c r="UUY222" s="688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86"/>
      <c r="UZV222" s="686"/>
      <c r="UZW222" s="686"/>
      <c r="UZX222" s="687"/>
      <c r="UZY222" s="167"/>
      <c r="UZZ222" s="688"/>
      <c r="VAA222" s="688"/>
      <c r="VAB222" s="688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86"/>
      <c r="VEY222" s="686"/>
      <c r="VEZ222" s="686"/>
      <c r="VFA222" s="687"/>
      <c r="VFB222" s="167"/>
      <c r="VFC222" s="688"/>
      <c r="VFD222" s="688"/>
      <c r="VFE222" s="688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86"/>
      <c r="VKB222" s="686"/>
      <c r="VKC222" s="686"/>
      <c r="VKD222" s="687"/>
      <c r="VKE222" s="167"/>
      <c r="VKF222" s="688"/>
      <c r="VKG222" s="688"/>
      <c r="VKH222" s="688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86"/>
      <c r="VPE222" s="686"/>
      <c r="VPF222" s="686"/>
      <c r="VPG222" s="687"/>
      <c r="VPH222" s="167"/>
      <c r="VPI222" s="688"/>
      <c r="VPJ222" s="688"/>
      <c r="VPK222" s="688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86"/>
      <c r="VUH222" s="686"/>
      <c r="VUI222" s="686"/>
      <c r="VUJ222" s="687"/>
      <c r="VUK222" s="167"/>
      <c r="VUL222" s="688"/>
      <c r="VUM222" s="688"/>
      <c r="VUN222" s="688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86"/>
      <c r="VZK222" s="686"/>
      <c r="VZL222" s="686"/>
      <c r="VZM222" s="687"/>
      <c r="VZN222" s="167"/>
      <c r="VZO222" s="688"/>
      <c r="VZP222" s="688"/>
      <c r="VZQ222" s="688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86"/>
      <c r="WEN222" s="686"/>
      <c r="WEO222" s="686"/>
      <c r="WEP222" s="687"/>
      <c r="WEQ222" s="167"/>
      <c r="WER222" s="688"/>
      <c r="WES222" s="688"/>
      <c r="WET222" s="688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86"/>
      <c r="WJQ222" s="686"/>
      <c r="WJR222" s="686"/>
      <c r="WJS222" s="687"/>
      <c r="WJT222" s="167"/>
      <c r="WJU222" s="688"/>
      <c r="WJV222" s="688"/>
      <c r="WJW222" s="688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86"/>
      <c r="WOT222" s="686"/>
      <c r="WOU222" s="686"/>
      <c r="WOV222" s="687"/>
      <c r="WOW222" s="167"/>
      <c r="WOX222" s="688"/>
      <c r="WOY222" s="688"/>
      <c r="WOZ222" s="688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86"/>
      <c r="WTW222" s="686"/>
      <c r="WTX222" s="686"/>
      <c r="WTY222" s="687"/>
      <c r="WTZ222" s="167"/>
      <c r="WUA222" s="688"/>
      <c r="WUB222" s="688"/>
      <c r="WUC222" s="688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86"/>
      <c r="WYZ222" s="686"/>
      <c r="WZA222" s="686"/>
      <c r="WZB222" s="687"/>
      <c r="WZC222" s="167"/>
      <c r="WZD222" s="688"/>
      <c r="WZE222" s="688"/>
      <c r="WZF222" s="688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86"/>
      <c r="XEC222" s="686"/>
      <c r="XED222" s="686"/>
      <c r="XEE222" s="687"/>
      <c r="XEF222" s="167"/>
      <c r="XEG222" s="688"/>
      <c r="XEH222" s="688"/>
      <c r="XEI222" s="688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21">
        <v>24</v>
      </c>
      <c r="B223" s="535" t="s">
        <v>2026</v>
      </c>
      <c r="C223" s="563" t="s">
        <v>2027</v>
      </c>
      <c r="D223" s="564" t="s">
        <v>2028</v>
      </c>
      <c r="E223" s="536">
        <v>6</v>
      </c>
      <c r="F223" s="171">
        <v>3</v>
      </c>
      <c r="G223" s="229"/>
      <c r="H223" s="230"/>
      <c r="I223" s="170"/>
      <c r="J223" s="171">
        <v>3</v>
      </c>
      <c r="K223" s="229"/>
      <c r="L223" s="230"/>
      <c r="M223" s="170"/>
      <c r="N223" s="171">
        <v>3</v>
      </c>
      <c r="O223" s="229"/>
      <c r="P223" s="230"/>
      <c r="Q223" s="170"/>
      <c r="R223" s="171">
        <v>3</v>
      </c>
      <c r="S223" s="229"/>
      <c r="T223" s="230"/>
      <c r="U223" s="170"/>
      <c r="V223" s="171"/>
      <c r="W223" s="229"/>
      <c r="X223" s="230"/>
      <c r="Y223" s="170"/>
      <c r="Z223" s="171">
        <v>3</v>
      </c>
      <c r="AA223" s="229"/>
      <c r="AB223" s="230"/>
      <c r="AC223" s="170"/>
      <c r="AD223" s="171">
        <v>3</v>
      </c>
      <c r="AE223" s="229"/>
      <c r="AF223" s="230"/>
      <c r="AG223" s="170"/>
      <c r="AH223" s="171">
        <v>3</v>
      </c>
      <c r="AI223" s="229"/>
      <c r="AJ223" s="230"/>
      <c r="AK223" s="170"/>
      <c r="AL223" s="171">
        <v>3</v>
      </c>
      <c r="AM223" s="229"/>
      <c r="AN223" s="230"/>
      <c r="AO223" s="170"/>
      <c r="AP223" s="171">
        <v>3</v>
      </c>
      <c r="AQ223" s="229"/>
      <c r="AR223" s="230"/>
      <c r="AS223" s="170"/>
      <c r="AT223" s="171">
        <v>3</v>
      </c>
      <c r="AU223" s="229"/>
      <c r="AV223" s="230"/>
      <c r="AW223" s="170"/>
      <c r="AX223" s="171"/>
      <c r="AY223" s="229"/>
      <c r="AZ223" s="230"/>
      <c r="BA223" s="170"/>
      <c r="BB223" s="171">
        <v>3</v>
      </c>
      <c r="BC223" s="229"/>
      <c r="BD223" s="230"/>
      <c r="BE223" s="170"/>
      <c r="BF223" s="171">
        <v>3</v>
      </c>
      <c r="BG223" s="229"/>
      <c r="BH223" s="230"/>
      <c r="BI223" s="170"/>
      <c r="BJ223" s="171">
        <v>3</v>
      </c>
      <c r="BK223" s="229"/>
      <c r="BL223" s="230"/>
      <c r="BM223" s="170"/>
      <c r="BN223" s="171">
        <v>3</v>
      </c>
      <c r="BO223" s="229"/>
      <c r="BP223" s="230"/>
      <c r="BQ223" s="170"/>
      <c r="BR223" s="171">
        <v>3</v>
      </c>
      <c r="BS223" s="229"/>
      <c r="BT223" s="230"/>
      <c r="BU223" s="170"/>
      <c r="BV223" s="171">
        <v>3</v>
      </c>
      <c r="BW223" s="229"/>
      <c r="BX223" s="230"/>
      <c r="BY223" s="170"/>
      <c r="BZ223" s="171"/>
      <c r="CA223" s="229"/>
      <c r="CB223" s="230"/>
      <c r="CC223" s="170"/>
      <c r="CD223" s="171">
        <v>3</v>
      </c>
      <c r="CE223" s="229"/>
      <c r="CF223" s="230"/>
      <c r="CG223" s="170"/>
      <c r="CH223" s="171">
        <v>3</v>
      </c>
      <c r="CI223" s="229"/>
      <c r="CJ223" s="230"/>
      <c r="CK223" s="170"/>
      <c r="CL223" s="171">
        <v>3</v>
      </c>
      <c r="CM223" s="229"/>
      <c r="CN223" s="230"/>
      <c r="CO223" s="170"/>
      <c r="CP223" s="171">
        <v>3</v>
      </c>
      <c r="CQ223" s="229"/>
      <c r="CR223" s="230"/>
      <c r="CS223" s="170"/>
      <c r="CT223" s="171">
        <v>3</v>
      </c>
      <c r="CU223" s="229"/>
      <c r="CV223" s="230"/>
      <c r="CW223" s="170"/>
      <c r="CX223" s="171">
        <v>3</v>
      </c>
      <c r="CY223" s="229"/>
      <c r="CZ223" s="230"/>
      <c r="DA223" s="170"/>
      <c r="DB223" s="171"/>
      <c r="DC223" s="229"/>
      <c r="DD223" s="230"/>
      <c r="DE223" s="170"/>
      <c r="DF223" s="171">
        <v>3</v>
      </c>
      <c r="DG223" s="229"/>
      <c r="DH223" s="230"/>
      <c r="DI223" s="170"/>
      <c r="DJ223" s="171">
        <v>3</v>
      </c>
      <c r="DK223" s="229"/>
      <c r="DL223" s="230"/>
      <c r="DM223" s="170"/>
      <c r="DN223" s="171">
        <v>3</v>
      </c>
      <c r="DO223" s="229"/>
      <c r="DP223" s="230"/>
      <c r="DQ223" s="170"/>
      <c r="DR223" s="171">
        <v>3</v>
      </c>
      <c r="DS223" s="229"/>
      <c r="DT223" s="230"/>
      <c r="DU223" s="170"/>
      <c r="DV223" s="171">
        <v>3</v>
      </c>
      <c r="DW223" s="229"/>
      <c r="DX223" s="230"/>
      <c r="DY223" s="170"/>
      <c r="DZ223" s="259">
        <f t="shared" si="60"/>
        <v>81</v>
      </c>
      <c r="EA223" s="260">
        <f t="shared" si="61"/>
        <v>0</v>
      </c>
      <c r="EB223" s="260">
        <f t="shared" si="62"/>
        <v>0</v>
      </c>
      <c r="EC223" s="261">
        <f t="shared" si="63"/>
        <v>0</v>
      </c>
      <c r="EE223" s="688"/>
      <c r="EF223" s="688"/>
      <c r="EG223" s="688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86"/>
      <c r="JD223" s="686"/>
      <c r="JE223" s="686"/>
      <c r="JF223" s="687"/>
      <c r="JG223" s="167"/>
      <c r="JH223" s="688"/>
      <c r="JI223" s="688"/>
      <c r="JJ223" s="688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86"/>
      <c r="OG223" s="686"/>
      <c r="OH223" s="686"/>
      <c r="OI223" s="687"/>
      <c r="OJ223" s="167"/>
      <c r="OK223" s="688"/>
      <c r="OL223" s="688"/>
      <c r="OM223" s="688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86"/>
      <c r="TJ223" s="686"/>
      <c r="TK223" s="686"/>
      <c r="TL223" s="687"/>
      <c r="TM223" s="167"/>
      <c r="TN223" s="688"/>
      <c r="TO223" s="688"/>
      <c r="TP223" s="688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86"/>
      <c r="YM223" s="686"/>
      <c r="YN223" s="686"/>
      <c r="YO223" s="687"/>
      <c r="YP223" s="167"/>
      <c r="YQ223" s="688"/>
      <c r="YR223" s="688"/>
      <c r="YS223" s="688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86"/>
      <c r="ADP223" s="686"/>
      <c r="ADQ223" s="686"/>
      <c r="ADR223" s="687"/>
      <c r="ADS223" s="167"/>
      <c r="ADT223" s="688"/>
      <c r="ADU223" s="688"/>
      <c r="ADV223" s="688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86"/>
      <c r="AIS223" s="686"/>
      <c r="AIT223" s="686"/>
      <c r="AIU223" s="687"/>
      <c r="AIV223" s="167"/>
      <c r="AIW223" s="688"/>
      <c r="AIX223" s="688"/>
      <c r="AIY223" s="688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86"/>
      <c r="ANV223" s="686"/>
      <c r="ANW223" s="686"/>
      <c r="ANX223" s="687"/>
      <c r="ANY223" s="167"/>
      <c r="ANZ223" s="688"/>
      <c r="AOA223" s="688"/>
      <c r="AOB223" s="688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86"/>
      <c r="ASY223" s="686"/>
      <c r="ASZ223" s="686"/>
      <c r="ATA223" s="687"/>
      <c r="ATB223" s="167"/>
      <c r="ATC223" s="688"/>
      <c r="ATD223" s="688"/>
      <c r="ATE223" s="688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86"/>
      <c r="AYB223" s="686"/>
      <c r="AYC223" s="686"/>
      <c r="AYD223" s="687"/>
      <c r="AYE223" s="167"/>
      <c r="AYF223" s="688"/>
      <c r="AYG223" s="688"/>
      <c r="AYH223" s="688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86"/>
      <c r="BDE223" s="686"/>
      <c r="BDF223" s="686"/>
      <c r="BDG223" s="687"/>
      <c r="BDH223" s="167"/>
      <c r="BDI223" s="688"/>
      <c r="BDJ223" s="688"/>
      <c r="BDK223" s="688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86"/>
      <c r="BIH223" s="686"/>
      <c r="BII223" s="686"/>
      <c r="BIJ223" s="687"/>
      <c r="BIK223" s="167"/>
      <c r="BIL223" s="688"/>
      <c r="BIM223" s="688"/>
      <c r="BIN223" s="688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86"/>
      <c r="BNK223" s="686"/>
      <c r="BNL223" s="686"/>
      <c r="BNM223" s="687"/>
      <c r="BNN223" s="167"/>
      <c r="BNO223" s="688"/>
      <c r="BNP223" s="688"/>
      <c r="BNQ223" s="688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86"/>
      <c r="BSN223" s="686"/>
      <c r="BSO223" s="686"/>
      <c r="BSP223" s="687"/>
      <c r="BSQ223" s="167"/>
      <c r="BSR223" s="688"/>
      <c r="BSS223" s="688"/>
      <c r="BST223" s="688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86"/>
      <c r="BXQ223" s="686"/>
      <c r="BXR223" s="686"/>
      <c r="BXS223" s="687"/>
      <c r="BXT223" s="167"/>
      <c r="BXU223" s="688"/>
      <c r="BXV223" s="688"/>
      <c r="BXW223" s="688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86"/>
      <c r="CCT223" s="686"/>
      <c r="CCU223" s="686"/>
      <c r="CCV223" s="687"/>
      <c r="CCW223" s="167"/>
      <c r="CCX223" s="688"/>
      <c r="CCY223" s="688"/>
      <c r="CCZ223" s="688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86"/>
      <c r="CHW223" s="686"/>
      <c r="CHX223" s="686"/>
      <c r="CHY223" s="687"/>
      <c r="CHZ223" s="167"/>
      <c r="CIA223" s="688"/>
      <c r="CIB223" s="688"/>
      <c r="CIC223" s="688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86"/>
      <c r="CMZ223" s="686"/>
      <c r="CNA223" s="686"/>
      <c r="CNB223" s="687"/>
      <c r="CNC223" s="167"/>
      <c r="CND223" s="688"/>
      <c r="CNE223" s="688"/>
      <c r="CNF223" s="688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86"/>
      <c r="CSC223" s="686"/>
      <c r="CSD223" s="686"/>
      <c r="CSE223" s="687"/>
      <c r="CSF223" s="167"/>
      <c r="CSG223" s="688"/>
      <c r="CSH223" s="688"/>
      <c r="CSI223" s="688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86"/>
      <c r="CXF223" s="686"/>
      <c r="CXG223" s="686"/>
      <c r="CXH223" s="687"/>
      <c r="CXI223" s="167"/>
      <c r="CXJ223" s="688"/>
      <c r="CXK223" s="688"/>
      <c r="CXL223" s="688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86"/>
      <c r="DCI223" s="686"/>
      <c r="DCJ223" s="686"/>
      <c r="DCK223" s="687"/>
      <c r="DCL223" s="167"/>
      <c r="DCM223" s="688"/>
      <c r="DCN223" s="688"/>
      <c r="DCO223" s="688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86"/>
      <c r="DHL223" s="686"/>
      <c r="DHM223" s="686"/>
      <c r="DHN223" s="687"/>
      <c r="DHO223" s="167"/>
      <c r="DHP223" s="688"/>
      <c r="DHQ223" s="688"/>
      <c r="DHR223" s="688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86"/>
      <c r="DMO223" s="686"/>
      <c r="DMP223" s="686"/>
      <c r="DMQ223" s="687"/>
      <c r="DMR223" s="167"/>
      <c r="DMS223" s="688"/>
      <c r="DMT223" s="688"/>
      <c r="DMU223" s="688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86"/>
      <c r="DRR223" s="686"/>
      <c r="DRS223" s="686"/>
      <c r="DRT223" s="687"/>
      <c r="DRU223" s="167"/>
      <c r="DRV223" s="688"/>
      <c r="DRW223" s="688"/>
      <c r="DRX223" s="688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86"/>
      <c r="DWU223" s="686"/>
      <c r="DWV223" s="686"/>
      <c r="DWW223" s="687"/>
      <c r="DWX223" s="167"/>
      <c r="DWY223" s="688"/>
      <c r="DWZ223" s="688"/>
      <c r="DXA223" s="688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86"/>
      <c r="EBX223" s="686"/>
      <c r="EBY223" s="686"/>
      <c r="EBZ223" s="687"/>
      <c r="ECA223" s="167"/>
      <c r="ECB223" s="688"/>
      <c r="ECC223" s="688"/>
      <c r="ECD223" s="688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86"/>
      <c r="EHA223" s="686"/>
      <c r="EHB223" s="686"/>
      <c r="EHC223" s="687"/>
      <c r="EHD223" s="167"/>
      <c r="EHE223" s="688"/>
      <c r="EHF223" s="688"/>
      <c r="EHG223" s="688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86"/>
      <c r="EMD223" s="686"/>
      <c r="EME223" s="686"/>
      <c r="EMF223" s="687"/>
      <c r="EMG223" s="167"/>
      <c r="EMH223" s="688"/>
      <c r="EMI223" s="688"/>
      <c r="EMJ223" s="688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86"/>
      <c r="ERG223" s="686"/>
      <c r="ERH223" s="686"/>
      <c r="ERI223" s="687"/>
      <c r="ERJ223" s="167"/>
      <c r="ERK223" s="688"/>
      <c r="ERL223" s="688"/>
      <c r="ERM223" s="688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86"/>
      <c r="EWJ223" s="686"/>
      <c r="EWK223" s="686"/>
      <c r="EWL223" s="687"/>
      <c r="EWM223" s="167"/>
      <c r="EWN223" s="688"/>
      <c r="EWO223" s="688"/>
      <c r="EWP223" s="688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86"/>
      <c r="FBM223" s="686"/>
      <c r="FBN223" s="686"/>
      <c r="FBO223" s="687"/>
      <c r="FBP223" s="167"/>
      <c r="FBQ223" s="688"/>
      <c r="FBR223" s="688"/>
      <c r="FBS223" s="688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86"/>
      <c r="FGP223" s="686"/>
      <c r="FGQ223" s="686"/>
      <c r="FGR223" s="687"/>
      <c r="FGS223" s="167"/>
      <c r="FGT223" s="688"/>
      <c r="FGU223" s="688"/>
      <c r="FGV223" s="688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86"/>
      <c r="FLS223" s="686"/>
      <c r="FLT223" s="686"/>
      <c r="FLU223" s="687"/>
      <c r="FLV223" s="167"/>
      <c r="FLW223" s="688"/>
      <c r="FLX223" s="688"/>
      <c r="FLY223" s="688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86"/>
      <c r="FQV223" s="686"/>
      <c r="FQW223" s="686"/>
      <c r="FQX223" s="687"/>
      <c r="FQY223" s="167"/>
      <c r="FQZ223" s="688"/>
      <c r="FRA223" s="688"/>
      <c r="FRB223" s="688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86"/>
      <c r="FVY223" s="686"/>
      <c r="FVZ223" s="686"/>
      <c r="FWA223" s="687"/>
      <c r="FWB223" s="167"/>
      <c r="FWC223" s="688"/>
      <c r="FWD223" s="688"/>
      <c r="FWE223" s="688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86"/>
      <c r="GBB223" s="686"/>
      <c r="GBC223" s="686"/>
      <c r="GBD223" s="687"/>
      <c r="GBE223" s="167"/>
      <c r="GBF223" s="688"/>
      <c r="GBG223" s="688"/>
      <c r="GBH223" s="688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86"/>
      <c r="GGE223" s="686"/>
      <c r="GGF223" s="686"/>
      <c r="GGG223" s="687"/>
      <c r="GGH223" s="167"/>
      <c r="GGI223" s="688"/>
      <c r="GGJ223" s="688"/>
      <c r="GGK223" s="688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86"/>
      <c r="GLH223" s="686"/>
      <c r="GLI223" s="686"/>
      <c r="GLJ223" s="687"/>
      <c r="GLK223" s="167"/>
      <c r="GLL223" s="688"/>
      <c r="GLM223" s="688"/>
      <c r="GLN223" s="688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86"/>
      <c r="GQK223" s="686"/>
      <c r="GQL223" s="686"/>
      <c r="GQM223" s="687"/>
      <c r="GQN223" s="167"/>
      <c r="GQO223" s="688"/>
      <c r="GQP223" s="688"/>
      <c r="GQQ223" s="688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86"/>
      <c r="GVN223" s="686"/>
      <c r="GVO223" s="686"/>
      <c r="GVP223" s="687"/>
      <c r="GVQ223" s="167"/>
      <c r="GVR223" s="688"/>
      <c r="GVS223" s="688"/>
      <c r="GVT223" s="688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86"/>
      <c r="HAQ223" s="686"/>
      <c r="HAR223" s="686"/>
      <c r="HAS223" s="687"/>
      <c r="HAT223" s="167"/>
      <c r="HAU223" s="688"/>
      <c r="HAV223" s="688"/>
      <c r="HAW223" s="688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86"/>
      <c r="HFT223" s="686"/>
      <c r="HFU223" s="686"/>
      <c r="HFV223" s="687"/>
      <c r="HFW223" s="167"/>
      <c r="HFX223" s="688"/>
      <c r="HFY223" s="688"/>
      <c r="HFZ223" s="688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86"/>
      <c r="HKW223" s="686"/>
      <c r="HKX223" s="686"/>
      <c r="HKY223" s="687"/>
      <c r="HKZ223" s="167"/>
      <c r="HLA223" s="688"/>
      <c r="HLB223" s="688"/>
      <c r="HLC223" s="688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86"/>
      <c r="HPZ223" s="686"/>
      <c r="HQA223" s="686"/>
      <c r="HQB223" s="687"/>
      <c r="HQC223" s="167"/>
      <c r="HQD223" s="688"/>
      <c r="HQE223" s="688"/>
      <c r="HQF223" s="688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86"/>
      <c r="HVC223" s="686"/>
      <c r="HVD223" s="686"/>
      <c r="HVE223" s="687"/>
      <c r="HVF223" s="167"/>
      <c r="HVG223" s="688"/>
      <c r="HVH223" s="688"/>
      <c r="HVI223" s="688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86"/>
      <c r="IAF223" s="686"/>
      <c r="IAG223" s="686"/>
      <c r="IAH223" s="687"/>
      <c r="IAI223" s="167"/>
      <c r="IAJ223" s="688"/>
      <c r="IAK223" s="688"/>
      <c r="IAL223" s="688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86"/>
      <c r="IFI223" s="686"/>
      <c r="IFJ223" s="686"/>
      <c r="IFK223" s="687"/>
      <c r="IFL223" s="167"/>
      <c r="IFM223" s="688"/>
      <c r="IFN223" s="688"/>
      <c r="IFO223" s="688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86"/>
      <c r="IKL223" s="686"/>
      <c r="IKM223" s="686"/>
      <c r="IKN223" s="687"/>
      <c r="IKO223" s="167"/>
      <c r="IKP223" s="688"/>
      <c r="IKQ223" s="688"/>
      <c r="IKR223" s="688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86"/>
      <c r="IPO223" s="686"/>
      <c r="IPP223" s="686"/>
      <c r="IPQ223" s="687"/>
      <c r="IPR223" s="167"/>
      <c r="IPS223" s="688"/>
      <c r="IPT223" s="688"/>
      <c r="IPU223" s="688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86"/>
      <c r="IUR223" s="686"/>
      <c r="IUS223" s="686"/>
      <c r="IUT223" s="687"/>
      <c r="IUU223" s="167"/>
      <c r="IUV223" s="688"/>
      <c r="IUW223" s="688"/>
      <c r="IUX223" s="688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86"/>
      <c r="IZU223" s="686"/>
      <c r="IZV223" s="686"/>
      <c r="IZW223" s="687"/>
      <c r="IZX223" s="167"/>
      <c r="IZY223" s="688"/>
      <c r="IZZ223" s="688"/>
      <c r="JAA223" s="688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86"/>
      <c r="JEX223" s="686"/>
      <c r="JEY223" s="686"/>
      <c r="JEZ223" s="687"/>
      <c r="JFA223" s="167"/>
      <c r="JFB223" s="688"/>
      <c r="JFC223" s="688"/>
      <c r="JFD223" s="688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86"/>
      <c r="JKA223" s="686"/>
      <c r="JKB223" s="686"/>
      <c r="JKC223" s="687"/>
      <c r="JKD223" s="167"/>
      <c r="JKE223" s="688"/>
      <c r="JKF223" s="688"/>
      <c r="JKG223" s="688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86"/>
      <c r="JPD223" s="686"/>
      <c r="JPE223" s="686"/>
      <c r="JPF223" s="687"/>
      <c r="JPG223" s="167"/>
      <c r="JPH223" s="688"/>
      <c r="JPI223" s="688"/>
      <c r="JPJ223" s="688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86"/>
      <c r="JUG223" s="686"/>
      <c r="JUH223" s="686"/>
      <c r="JUI223" s="687"/>
      <c r="JUJ223" s="167"/>
      <c r="JUK223" s="688"/>
      <c r="JUL223" s="688"/>
      <c r="JUM223" s="688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86"/>
      <c r="JZJ223" s="686"/>
      <c r="JZK223" s="686"/>
      <c r="JZL223" s="687"/>
      <c r="JZM223" s="167"/>
      <c r="JZN223" s="688"/>
      <c r="JZO223" s="688"/>
      <c r="JZP223" s="688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86"/>
      <c r="KEM223" s="686"/>
      <c r="KEN223" s="686"/>
      <c r="KEO223" s="687"/>
      <c r="KEP223" s="167"/>
      <c r="KEQ223" s="688"/>
      <c r="KER223" s="688"/>
      <c r="KES223" s="688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86"/>
      <c r="KJP223" s="686"/>
      <c r="KJQ223" s="686"/>
      <c r="KJR223" s="687"/>
      <c r="KJS223" s="167"/>
      <c r="KJT223" s="688"/>
      <c r="KJU223" s="688"/>
      <c r="KJV223" s="688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86"/>
      <c r="KOS223" s="686"/>
      <c r="KOT223" s="686"/>
      <c r="KOU223" s="687"/>
      <c r="KOV223" s="167"/>
      <c r="KOW223" s="688"/>
      <c r="KOX223" s="688"/>
      <c r="KOY223" s="688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86"/>
      <c r="KTV223" s="686"/>
      <c r="KTW223" s="686"/>
      <c r="KTX223" s="687"/>
      <c r="KTY223" s="167"/>
      <c r="KTZ223" s="688"/>
      <c r="KUA223" s="688"/>
      <c r="KUB223" s="688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86"/>
      <c r="KYY223" s="686"/>
      <c r="KYZ223" s="686"/>
      <c r="KZA223" s="687"/>
      <c r="KZB223" s="167"/>
      <c r="KZC223" s="688"/>
      <c r="KZD223" s="688"/>
      <c r="KZE223" s="688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86"/>
      <c r="LEB223" s="686"/>
      <c r="LEC223" s="686"/>
      <c r="LED223" s="687"/>
      <c r="LEE223" s="167"/>
      <c r="LEF223" s="688"/>
      <c r="LEG223" s="688"/>
      <c r="LEH223" s="688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86"/>
      <c r="LJE223" s="686"/>
      <c r="LJF223" s="686"/>
      <c r="LJG223" s="687"/>
      <c r="LJH223" s="167"/>
      <c r="LJI223" s="688"/>
      <c r="LJJ223" s="688"/>
      <c r="LJK223" s="688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86"/>
      <c r="LOH223" s="686"/>
      <c r="LOI223" s="686"/>
      <c r="LOJ223" s="687"/>
      <c r="LOK223" s="167"/>
      <c r="LOL223" s="688"/>
      <c r="LOM223" s="688"/>
      <c r="LON223" s="688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86"/>
      <c r="LTK223" s="686"/>
      <c r="LTL223" s="686"/>
      <c r="LTM223" s="687"/>
      <c r="LTN223" s="167"/>
      <c r="LTO223" s="688"/>
      <c r="LTP223" s="688"/>
      <c r="LTQ223" s="688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86"/>
      <c r="LYN223" s="686"/>
      <c r="LYO223" s="686"/>
      <c r="LYP223" s="687"/>
      <c r="LYQ223" s="167"/>
      <c r="LYR223" s="688"/>
      <c r="LYS223" s="688"/>
      <c r="LYT223" s="688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86"/>
      <c r="MDQ223" s="686"/>
      <c r="MDR223" s="686"/>
      <c r="MDS223" s="687"/>
      <c r="MDT223" s="167"/>
      <c r="MDU223" s="688"/>
      <c r="MDV223" s="688"/>
      <c r="MDW223" s="688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86"/>
      <c r="MIT223" s="686"/>
      <c r="MIU223" s="686"/>
      <c r="MIV223" s="687"/>
      <c r="MIW223" s="167"/>
      <c r="MIX223" s="688"/>
      <c r="MIY223" s="688"/>
      <c r="MIZ223" s="688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86"/>
      <c r="MNW223" s="686"/>
      <c r="MNX223" s="686"/>
      <c r="MNY223" s="687"/>
      <c r="MNZ223" s="167"/>
      <c r="MOA223" s="688"/>
      <c r="MOB223" s="688"/>
      <c r="MOC223" s="688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86"/>
      <c r="MSZ223" s="686"/>
      <c r="MTA223" s="686"/>
      <c r="MTB223" s="687"/>
      <c r="MTC223" s="167"/>
      <c r="MTD223" s="688"/>
      <c r="MTE223" s="688"/>
      <c r="MTF223" s="688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86"/>
      <c r="MYC223" s="686"/>
      <c r="MYD223" s="686"/>
      <c r="MYE223" s="687"/>
      <c r="MYF223" s="167"/>
      <c r="MYG223" s="688"/>
      <c r="MYH223" s="688"/>
      <c r="MYI223" s="688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86"/>
      <c r="NDF223" s="686"/>
      <c r="NDG223" s="686"/>
      <c r="NDH223" s="687"/>
      <c r="NDI223" s="167"/>
      <c r="NDJ223" s="688"/>
      <c r="NDK223" s="688"/>
      <c r="NDL223" s="688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86"/>
      <c r="NII223" s="686"/>
      <c r="NIJ223" s="686"/>
      <c r="NIK223" s="687"/>
      <c r="NIL223" s="167"/>
      <c r="NIM223" s="688"/>
      <c r="NIN223" s="688"/>
      <c r="NIO223" s="688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86"/>
      <c r="NNL223" s="686"/>
      <c r="NNM223" s="686"/>
      <c r="NNN223" s="687"/>
      <c r="NNO223" s="167"/>
      <c r="NNP223" s="688"/>
      <c r="NNQ223" s="688"/>
      <c r="NNR223" s="688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86"/>
      <c r="NSO223" s="686"/>
      <c r="NSP223" s="686"/>
      <c r="NSQ223" s="687"/>
      <c r="NSR223" s="167"/>
      <c r="NSS223" s="688"/>
      <c r="NST223" s="688"/>
      <c r="NSU223" s="688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86"/>
      <c r="NXR223" s="686"/>
      <c r="NXS223" s="686"/>
      <c r="NXT223" s="687"/>
      <c r="NXU223" s="167"/>
      <c r="NXV223" s="688"/>
      <c r="NXW223" s="688"/>
      <c r="NXX223" s="688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86"/>
      <c r="OCU223" s="686"/>
      <c r="OCV223" s="686"/>
      <c r="OCW223" s="687"/>
      <c r="OCX223" s="167"/>
      <c r="OCY223" s="688"/>
      <c r="OCZ223" s="688"/>
      <c r="ODA223" s="688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86"/>
      <c r="OHX223" s="686"/>
      <c r="OHY223" s="686"/>
      <c r="OHZ223" s="687"/>
      <c r="OIA223" s="167"/>
      <c r="OIB223" s="688"/>
      <c r="OIC223" s="688"/>
      <c r="OID223" s="688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86"/>
      <c r="ONA223" s="686"/>
      <c r="ONB223" s="686"/>
      <c r="ONC223" s="687"/>
      <c r="OND223" s="167"/>
      <c r="ONE223" s="688"/>
      <c r="ONF223" s="688"/>
      <c r="ONG223" s="688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86"/>
      <c r="OSD223" s="686"/>
      <c r="OSE223" s="686"/>
      <c r="OSF223" s="687"/>
      <c r="OSG223" s="167"/>
      <c r="OSH223" s="688"/>
      <c r="OSI223" s="688"/>
      <c r="OSJ223" s="688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86"/>
      <c r="OXG223" s="686"/>
      <c r="OXH223" s="686"/>
      <c r="OXI223" s="687"/>
      <c r="OXJ223" s="167"/>
      <c r="OXK223" s="688"/>
      <c r="OXL223" s="688"/>
      <c r="OXM223" s="688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86"/>
      <c r="PCJ223" s="686"/>
      <c r="PCK223" s="686"/>
      <c r="PCL223" s="687"/>
      <c r="PCM223" s="167"/>
      <c r="PCN223" s="688"/>
      <c r="PCO223" s="688"/>
      <c r="PCP223" s="688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86"/>
      <c r="PHM223" s="686"/>
      <c r="PHN223" s="686"/>
      <c r="PHO223" s="687"/>
      <c r="PHP223" s="167"/>
      <c r="PHQ223" s="688"/>
      <c r="PHR223" s="688"/>
      <c r="PHS223" s="688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86"/>
      <c r="PMP223" s="686"/>
      <c r="PMQ223" s="686"/>
      <c r="PMR223" s="687"/>
      <c r="PMS223" s="167"/>
      <c r="PMT223" s="688"/>
      <c r="PMU223" s="688"/>
      <c r="PMV223" s="688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86"/>
      <c r="PRS223" s="686"/>
      <c r="PRT223" s="686"/>
      <c r="PRU223" s="687"/>
      <c r="PRV223" s="167"/>
      <c r="PRW223" s="688"/>
      <c r="PRX223" s="688"/>
      <c r="PRY223" s="688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86"/>
      <c r="PWV223" s="686"/>
      <c r="PWW223" s="686"/>
      <c r="PWX223" s="687"/>
      <c r="PWY223" s="167"/>
      <c r="PWZ223" s="688"/>
      <c r="PXA223" s="688"/>
      <c r="PXB223" s="688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86"/>
      <c r="QBY223" s="686"/>
      <c r="QBZ223" s="686"/>
      <c r="QCA223" s="687"/>
      <c r="QCB223" s="167"/>
      <c r="QCC223" s="688"/>
      <c r="QCD223" s="688"/>
      <c r="QCE223" s="688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86"/>
      <c r="QHB223" s="686"/>
      <c r="QHC223" s="686"/>
      <c r="QHD223" s="687"/>
      <c r="QHE223" s="167"/>
      <c r="QHF223" s="688"/>
      <c r="QHG223" s="688"/>
      <c r="QHH223" s="688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86"/>
      <c r="QME223" s="686"/>
      <c r="QMF223" s="686"/>
      <c r="QMG223" s="687"/>
      <c r="QMH223" s="167"/>
      <c r="QMI223" s="688"/>
      <c r="QMJ223" s="688"/>
      <c r="QMK223" s="688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86"/>
      <c r="QRH223" s="686"/>
      <c r="QRI223" s="686"/>
      <c r="QRJ223" s="687"/>
      <c r="QRK223" s="167"/>
      <c r="QRL223" s="688"/>
      <c r="QRM223" s="688"/>
      <c r="QRN223" s="688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86"/>
      <c r="QWK223" s="686"/>
      <c r="QWL223" s="686"/>
      <c r="QWM223" s="687"/>
      <c r="QWN223" s="167"/>
      <c r="QWO223" s="688"/>
      <c r="QWP223" s="688"/>
      <c r="QWQ223" s="688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86"/>
      <c r="RBN223" s="686"/>
      <c r="RBO223" s="686"/>
      <c r="RBP223" s="687"/>
      <c r="RBQ223" s="167"/>
      <c r="RBR223" s="688"/>
      <c r="RBS223" s="688"/>
      <c r="RBT223" s="688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86"/>
      <c r="RGQ223" s="686"/>
      <c r="RGR223" s="686"/>
      <c r="RGS223" s="687"/>
      <c r="RGT223" s="167"/>
      <c r="RGU223" s="688"/>
      <c r="RGV223" s="688"/>
      <c r="RGW223" s="688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86"/>
      <c r="RLT223" s="686"/>
      <c r="RLU223" s="686"/>
      <c r="RLV223" s="687"/>
      <c r="RLW223" s="167"/>
      <c r="RLX223" s="688"/>
      <c r="RLY223" s="688"/>
      <c r="RLZ223" s="688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86"/>
      <c r="RQW223" s="686"/>
      <c r="RQX223" s="686"/>
      <c r="RQY223" s="687"/>
      <c r="RQZ223" s="167"/>
      <c r="RRA223" s="688"/>
      <c r="RRB223" s="688"/>
      <c r="RRC223" s="688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86"/>
      <c r="RVZ223" s="686"/>
      <c r="RWA223" s="686"/>
      <c r="RWB223" s="687"/>
      <c r="RWC223" s="167"/>
      <c r="RWD223" s="688"/>
      <c r="RWE223" s="688"/>
      <c r="RWF223" s="688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86"/>
      <c r="SBC223" s="686"/>
      <c r="SBD223" s="686"/>
      <c r="SBE223" s="687"/>
      <c r="SBF223" s="167"/>
      <c r="SBG223" s="688"/>
      <c r="SBH223" s="688"/>
      <c r="SBI223" s="688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86"/>
      <c r="SGF223" s="686"/>
      <c r="SGG223" s="686"/>
      <c r="SGH223" s="687"/>
      <c r="SGI223" s="167"/>
      <c r="SGJ223" s="688"/>
      <c r="SGK223" s="688"/>
      <c r="SGL223" s="688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86"/>
      <c r="SLI223" s="686"/>
      <c r="SLJ223" s="686"/>
      <c r="SLK223" s="687"/>
      <c r="SLL223" s="167"/>
      <c r="SLM223" s="688"/>
      <c r="SLN223" s="688"/>
      <c r="SLO223" s="688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86"/>
      <c r="SQL223" s="686"/>
      <c r="SQM223" s="686"/>
      <c r="SQN223" s="687"/>
      <c r="SQO223" s="167"/>
      <c r="SQP223" s="688"/>
      <c r="SQQ223" s="688"/>
      <c r="SQR223" s="688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86"/>
      <c r="SVO223" s="686"/>
      <c r="SVP223" s="686"/>
      <c r="SVQ223" s="687"/>
      <c r="SVR223" s="167"/>
      <c r="SVS223" s="688"/>
      <c r="SVT223" s="688"/>
      <c r="SVU223" s="688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86"/>
      <c r="TAR223" s="686"/>
      <c r="TAS223" s="686"/>
      <c r="TAT223" s="687"/>
      <c r="TAU223" s="167"/>
      <c r="TAV223" s="688"/>
      <c r="TAW223" s="688"/>
      <c r="TAX223" s="688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86"/>
      <c r="TFU223" s="686"/>
      <c r="TFV223" s="686"/>
      <c r="TFW223" s="687"/>
      <c r="TFX223" s="167"/>
      <c r="TFY223" s="688"/>
      <c r="TFZ223" s="688"/>
      <c r="TGA223" s="688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86"/>
      <c r="TKX223" s="686"/>
      <c r="TKY223" s="686"/>
      <c r="TKZ223" s="687"/>
      <c r="TLA223" s="167"/>
      <c r="TLB223" s="688"/>
      <c r="TLC223" s="688"/>
      <c r="TLD223" s="688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86"/>
      <c r="TQA223" s="686"/>
      <c r="TQB223" s="686"/>
      <c r="TQC223" s="687"/>
      <c r="TQD223" s="167"/>
      <c r="TQE223" s="688"/>
      <c r="TQF223" s="688"/>
      <c r="TQG223" s="688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86"/>
      <c r="TVD223" s="686"/>
      <c r="TVE223" s="686"/>
      <c r="TVF223" s="687"/>
      <c r="TVG223" s="167"/>
      <c r="TVH223" s="688"/>
      <c r="TVI223" s="688"/>
      <c r="TVJ223" s="688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86"/>
      <c r="UAG223" s="686"/>
      <c r="UAH223" s="686"/>
      <c r="UAI223" s="687"/>
      <c r="UAJ223" s="167"/>
      <c r="UAK223" s="688"/>
      <c r="UAL223" s="688"/>
      <c r="UAM223" s="688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86"/>
      <c r="UFJ223" s="686"/>
      <c r="UFK223" s="686"/>
      <c r="UFL223" s="687"/>
      <c r="UFM223" s="167"/>
      <c r="UFN223" s="688"/>
      <c r="UFO223" s="688"/>
      <c r="UFP223" s="688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86"/>
      <c r="UKM223" s="686"/>
      <c r="UKN223" s="686"/>
      <c r="UKO223" s="687"/>
      <c r="UKP223" s="167"/>
      <c r="UKQ223" s="688"/>
      <c r="UKR223" s="688"/>
      <c r="UKS223" s="688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86"/>
      <c r="UPP223" s="686"/>
      <c r="UPQ223" s="686"/>
      <c r="UPR223" s="687"/>
      <c r="UPS223" s="167"/>
      <c r="UPT223" s="688"/>
      <c r="UPU223" s="688"/>
      <c r="UPV223" s="688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86"/>
      <c r="UUS223" s="686"/>
      <c r="UUT223" s="686"/>
      <c r="UUU223" s="687"/>
      <c r="UUV223" s="167"/>
      <c r="UUW223" s="688"/>
      <c r="UUX223" s="688"/>
      <c r="UUY223" s="688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86"/>
      <c r="UZV223" s="686"/>
      <c r="UZW223" s="686"/>
      <c r="UZX223" s="687"/>
      <c r="UZY223" s="167"/>
      <c r="UZZ223" s="688"/>
      <c r="VAA223" s="688"/>
      <c r="VAB223" s="688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86"/>
      <c r="VEY223" s="686"/>
      <c r="VEZ223" s="686"/>
      <c r="VFA223" s="687"/>
      <c r="VFB223" s="167"/>
      <c r="VFC223" s="688"/>
      <c r="VFD223" s="688"/>
      <c r="VFE223" s="688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86"/>
      <c r="VKB223" s="686"/>
      <c r="VKC223" s="686"/>
      <c r="VKD223" s="687"/>
      <c r="VKE223" s="167"/>
      <c r="VKF223" s="688"/>
      <c r="VKG223" s="688"/>
      <c r="VKH223" s="688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86"/>
      <c r="VPE223" s="686"/>
      <c r="VPF223" s="686"/>
      <c r="VPG223" s="687"/>
      <c r="VPH223" s="167"/>
      <c r="VPI223" s="688"/>
      <c r="VPJ223" s="688"/>
      <c r="VPK223" s="688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86"/>
      <c r="VUH223" s="686"/>
      <c r="VUI223" s="686"/>
      <c r="VUJ223" s="687"/>
      <c r="VUK223" s="167"/>
      <c r="VUL223" s="688"/>
      <c r="VUM223" s="688"/>
      <c r="VUN223" s="688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86"/>
      <c r="VZK223" s="686"/>
      <c r="VZL223" s="686"/>
      <c r="VZM223" s="687"/>
      <c r="VZN223" s="167"/>
      <c r="VZO223" s="688"/>
      <c r="VZP223" s="688"/>
      <c r="VZQ223" s="688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86"/>
      <c r="WEN223" s="686"/>
      <c r="WEO223" s="686"/>
      <c r="WEP223" s="687"/>
      <c r="WEQ223" s="167"/>
      <c r="WER223" s="688"/>
      <c r="WES223" s="688"/>
      <c r="WET223" s="688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86"/>
      <c r="WJQ223" s="686"/>
      <c r="WJR223" s="686"/>
      <c r="WJS223" s="687"/>
      <c r="WJT223" s="167"/>
      <c r="WJU223" s="688"/>
      <c r="WJV223" s="688"/>
      <c r="WJW223" s="688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86"/>
      <c r="WOT223" s="686"/>
      <c r="WOU223" s="686"/>
      <c r="WOV223" s="687"/>
      <c r="WOW223" s="167"/>
      <c r="WOX223" s="688"/>
      <c r="WOY223" s="688"/>
      <c r="WOZ223" s="688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86"/>
      <c r="WTW223" s="686"/>
      <c r="WTX223" s="686"/>
      <c r="WTY223" s="687"/>
      <c r="WTZ223" s="167"/>
      <c r="WUA223" s="688"/>
      <c r="WUB223" s="688"/>
      <c r="WUC223" s="688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86"/>
      <c r="WYZ223" s="686"/>
      <c r="WZA223" s="686"/>
      <c r="WZB223" s="687"/>
      <c r="WZC223" s="167"/>
      <c r="WZD223" s="688"/>
      <c r="WZE223" s="688"/>
      <c r="WZF223" s="688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86"/>
      <c r="XEC223" s="686"/>
      <c r="XED223" s="686"/>
      <c r="XEE223" s="687"/>
      <c r="XEF223" s="167"/>
      <c r="XEG223" s="688"/>
      <c r="XEH223" s="688"/>
      <c r="XEI223" s="688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21">
        <v>25</v>
      </c>
      <c r="B224" s="535" t="s">
        <v>2029</v>
      </c>
      <c r="C224" s="563" t="s">
        <v>2030</v>
      </c>
      <c r="D224" s="564" t="s">
        <v>2031</v>
      </c>
      <c r="E224" s="536">
        <v>6</v>
      </c>
      <c r="F224" s="171">
        <v>3</v>
      </c>
      <c r="G224" s="229"/>
      <c r="H224" s="230"/>
      <c r="I224" s="170"/>
      <c r="J224" s="171">
        <v>3</v>
      </c>
      <c r="K224" s="229"/>
      <c r="L224" s="230"/>
      <c r="M224" s="170"/>
      <c r="N224" s="171">
        <v>3</v>
      </c>
      <c r="O224" s="229"/>
      <c r="P224" s="230"/>
      <c r="Q224" s="170"/>
      <c r="R224" s="171">
        <v>3</v>
      </c>
      <c r="S224" s="229"/>
      <c r="T224" s="230"/>
      <c r="U224" s="170"/>
      <c r="V224" s="171"/>
      <c r="W224" s="229"/>
      <c r="X224" s="230"/>
      <c r="Y224" s="170"/>
      <c r="Z224" s="171">
        <v>3</v>
      </c>
      <c r="AA224" s="229"/>
      <c r="AB224" s="230"/>
      <c r="AC224" s="170"/>
      <c r="AD224" s="171">
        <v>3</v>
      </c>
      <c r="AE224" s="229"/>
      <c r="AF224" s="230"/>
      <c r="AG224" s="170"/>
      <c r="AH224" s="171">
        <v>3</v>
      </c>
      <c r="AI224" s="229"/>
      <c r="AJ224" s="230"/>
      <c r="AK224" s="170"/>
      <c r="AL224" s="171">
        <v>3</v>
      </c>
      <c r="AM224" s="229"/>
      <c r="AN224" s="230"/>
      <c r="AO224" s="170"/>
      <c r="AP224" s="171">
        <v>3</v>
      </c>
      <c r="AQ224" s="229"/>
      <c r="AR224" s="230"/>
      <c r="AS224" s="170"/>
      <c r="AT224" s="171">
        <v>3</v>
      </c>
      <c r="AU224" s="229"/>
      <c r="AV224" s="230"/>
      <c r="AW224" s="170"/>
      <c r="AX224" s="171"/>
      <c r="AY224" s="229"/>
      <c r="AZ224" s="230"/>
      <c r="BA224" s="170"/>
      <c r="BB224" s="171">
        <v>3</v>
      </c>
      <c r="BC224" s="229"/>
      <c r="BD224" s="230"/>
      <c r="BE224" s="170"/>
      <c r="BF224" s="171">
        <v>3</v>
      </c>
      <c r="BG224" s="229"/>
      <c r="BH224" s="230"/>
      <c r="BI224" s="170"/>
      <c r="BJ224" s="171">
        <v>3</v>
      </c>
      <c r="BK224" s="229"/>
      <c r="BL224" s="230"/>
      <c r="BM224" s="170"/>
      <c r="BN224" s="171">
        <v>3</v>
      </c>
      <c r="BO224" s="229"/>
      <c r="BP224" s="230"/>
      <c r="BQ224" s="170"/>
      <c r="BR224" s="171">
        <v>3</v>
      </c>
      <c r="BS224" s="229"/>
      <c r="BT224" s="230"/>
      <c r="BU224" s="170"/>
      <c r="BV224" s="171">
        <v>3</v>
      </c>
      <c r="BW224" s="229"/>
      <c r="BX224" s="230"/>
      <c r="BY224" s="170"/>
      <c r="BZ224" s="171"/>
      <c r="CA224" s="229"/>
      <c r="CB224" s="230"/>
      <c r="CC224" s="170"/>
      <c r="CD224" s="171">
        <v>3</v>
      </c>
      <c r="CE224" s="229"/>
      <c r="CF224" s="230"/>
      <c r="CG224" s="170"/>
      <c r="CH224" s="171">
        <v>3</v>
      </c>
      <c r="CI224" s="229"/>
      <c r="CJ224" s="230"/>
      <c r="CK224" s="170"/>
      <c r="CL224" s="171">
        <v>3</v>
      </c>
      <c r="CM224" s="229"/>
      <c r="CN224" s="230"/>
      <c r="CO224" s="170"/>
      <c r="CP224" s="171">
        <v>3</v>
      </c>
      <c r="CQ224" s="229"/>
      <c r="CR224" s="230"/>
      <c r="CS224" s="170"/>
      <c r="CT224" s="171">
        <v>3</v>
      </c>
      <c r="CU224" s="229"/>
      <c r="CV224" s="230"/>
      <c r="CW224" s="170"/>
      <c r="CX224" s="171">
        <v>3</v>
      </c>
      <c r="CY224" s="229"/>
      <c r="CZ224" s="230"/>
      <c r="DA224" s="170"/>
      <c r="DB224" s="171"/>
      <c r="DC224" s="229"/>
      <c r="DD224" s="230"/>
      <c r="DE224" s="170"/>
      <c r="DF224" s="171">
        <v>3</v>
      </c>
      <c r="DG224" s="229"/>
      <c r="DH224" s="230"/>
      <c r="DI224" s="170"/>
      <c r="DJ224" s="171">
        <v>3</v>
      </c>
      <c r="DK224" s="229"/>
      <c r="DL224" s="230"/>
      <c r="DM224" s="170"/>
      <c r="DN224" s="171">
        <v>3</v>
      </c>
      <c r="DO224" s="229"/>
      <c r="DP224" s="230"/>
      <c r="DQ224" s="170"/>
      <c r="DR224" s="171">
        <v>3</v>
      </c>
      <c r="DS224" s="229"/>
      <c r="DT224" s="230"/>
      <c r="DU224" s="170"/>
      <c r="DV224" s="171">
        <v>3</v>
      </c>
      <c r="DW224" s="229"/>
      <c r="DX224" s="230"/>
      <c r="DY224" s="170"/>
      <c r="DZ224" s="259">
        <f t="shared" si="60"/>
        <v>81</v>
      </c>
      <c r="EA224" s="260">
        <f t="shared" si="61"/>
        <v>0</v>
      </c>
      <c r="EB224" s="260">
        <f t="shared" si="62"/>
        <v>0</v>
      </c>
      <c r="EC224" s="261">
        <f t="shared" si="63"/>
        <v>0</v>
      </c>
      <c r="EE224" s="688"/>
      <c r="EF224" s="688"/>
      <c r="EG224" s="688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86"/>
      <c r="JD224" s="686"/>
      <c r="JE224" s="686"/>
      <c r="JF224" s="687"/>
      <c r="JG224" s="167"/>
      <c r="JH224" s="688"/>
      <c r="JI224" s="688"/>
      <c r="JJ224" s="688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86"/>
      <c r="OG224" s="686"/>
      <c r="OH224" s="686"/>
      <c r="OI224" s="687"/>
      <c r="OJ224" s="167"/>
      <c r="OK224" s="688"/>
      <c r="OL224" s="688"/>
      <c r="OM224" s="688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86"/>
      <c r="TJ224" s="686"/>
      <c r="TK224" s="686"/>
      <c r="TL224" s="687"/>
      <c r="TM224" s="167"/>
      <c r="TN224" s="688"/>
      <c r="TO224" s="688"/>
      <c r="TP224" s="688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86"/>
      <c r="YM224" s="686"/>
      <c r="YN224" s="686"/>
      <c r="YO224" s="687"/>
      <c r="YP224" s="167"/>
      <c r="YQ224" s="688"/>
      <c r="YR224" s="688"/>
      <c r="YS224" s="688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86"/>
      <c r="ADP224" s="686"/>
      <c r="ADQ224" s="686"/>
      <c r="ADR224" s="687"/>
      <c r="ADS224" s="167"/>
      <c r="ADT224" s="688"/>
      <c r="ADU224" s="688"/>
      <c r="ADV224" s="688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86"/>
      <c r="AIS224" s="686"/>
      <c r="AIT224" s="686"/>
      <c r="AIU224" s="687"/>
      <c r="AIV224" s="167"/>
      <c r="AIW224" s="688"/>
      <c r="AIX224" s="688"/>
      <c r="AIY224" s="688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86"/>
      <c r="ANV224" s="686"/>
      <c r="ANW224" s="686"/>
      <c r="ANX224" s="687"/>
      <c r="ANY224" s="167"/>
      <c r="ANZ224" s="688"/>
      <c r="AOA224" s="688"/>
      <c r="AOB224" s="688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86"/>
      <c r="ASY224" s="686"/>
      <c r="ASZ224" s="686"/>
      <c r="ATA224" s="687"/>
      <c r="ATB224" s="167"/>
      <c r="ATC224" s="688"/>
      <c r="ATD224" s="688"/>
      <c r="ATE224" s="688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86"/>
      <c r="AYB224" s="686"/>
      <c r="AYC224" s="686"/>
      <c r="AYD224" s="687"/>
      <c r="AYE224" s="167"/>
      <c r="AYF224" s="688"/>
      <c r="AYG224" s="688"/>
      <c r="AYH224" s="688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86"/>
      <c r="BDE224" s="686"/>
      <c r="BDF224" s="686"/>
      <c r="BDG224" s="687"/>
      <c r="BDH224" s="167"/>
      <c r="BDI224" s="688"/>
      <c r="BDJ224" s="688"/>
      <c r="BDK224" s="688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86"/>
      <c r="BIH224" s="686"/>
      <c r="BII224" s="686"/>
      <c r="BIJ224" s="687"/>
      <c r="BIK224" s="167"/>
      <c r="BIL224" s="688"/>
      <c r="BIM224" s="688"/>
      <c r="BIN224" s="688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86"/>
      <c r="BNK224" s="686"/>
      <c r="BNL224" s="686"/>
      <c r="BNM224" s="687"/>
      <c r="BNN224" s="167"/>
      <c r="BNO224" s="688"/>
      <c r="BNP224" s="688"/>
      <c r="BNQ224" s="688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86"/>
      <c r="BSN224" s="686"/>
      <c r="BSO224" s="686"/>
      <c r="BSP224" s="687"/>
      <c r="BSQ224" s="167"/>
      <c r="BSR224" s="688"/>
      <c r="BSS224" s="688"/>
      <c r="BST224" s="688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86"/>
      <c r="BXQ224" s="686"/>
      <c r="BXR224" s="686"/>
      <c r="BXS224" s="687"/>
      <c r="BXT224" s="167"/>
      <c r="BXU224" s="688"/>
      <c r="BXV224" s="688"/>
      <c r="BXW224" s="688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86"/>
      <c r="CCT224" s="686"/>
      <c r="CCU224" s="686"/>
      <c r="CCV224" s="687"/>
      <c r="CCW224" s="167"/>
      <c r="CCX224" s="688"/>
      <c r="CCY224" s="688"/>
      <c r="CCZ224" s="688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86"/>
      <c r="CHW224" s="686"/>
      <c r="CHX224" s="686"/>
      <c r="CHY224" s="687"/>
      <c r="CHZ224" s="167"/>
      <c r="CIA224" s="688"/>
      <c r="CIB224" s="688"/>
      <c r="CIC224" s="688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86"/>
      <c r="CMZ224" s="686"/>
      <c r="CNA224" s="686"/>
      <c r="CNB224" s="687"/>
      <c r="CNC224" s="167"/>
      <c r="CND224" s="688"/>
      <c r="CNE224" s="688"/>
      <c r="CNF224" s="688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86"/>
      <c r="CSC224" s="686"/>
      <c r="CSD224" s="686"/>
      <c r="CSE224" s="687"/>
      <c r="CSF224" s="167"/>
      <c r="CSG224" s="688"/>
      <c r="CSH224" s="688"/>
      <c r="CSI224" s="688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86"/>
      <c r="CXF224" s="686"/>
      <c r="CXG224" s="686"/>
      <c r="CXH224" s="687"/>
      <c r="CXI224" s="167"/>
      <c r="CXJ224" s="688"/>
      <c r="CXK224" s="688"/>
      <c r="CXL224" s="688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86"/>
      <c r="DCI224" s="686"/>
      <c r="DCJ224" s="686"/>
      <c r="DCK224" s="687"/>
      <c r="DCL224" s="167"/>
      <c r="DCM224" s="688"/>
      <c r="DCN224" s="688"/>
      <c r="DCO224" s="688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86"/>
      <c r="DHL224" s="686"/>
      <c r="DHM224" s="686"/>
      <c r="DHN224" s="687"/>
      <c r="DHO224" s="167"/>
      <c r="DHP224" s="688"/>
      <c r="DHQ224" s="688"/>
      <c r="DHR224" s="688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86"/>
      <c r="DMO224" s="686"/>
      <c r="DMP224" s="686"/>
      <c r="DMQ224" s="687"/>
      <c r="DMR224" s="167"/>
      <c r="DMS224" s="688"/>
      <c r="DMT224" s="688"/>
      <c r="DMU224" s="688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86"/>
      <c r="DRR224" s="686"/>
      <c r="DRS224" s="686"/>
      <c r="DRT224" s="687"/>
      <c r="DRU224" s="167"/>
      <c r="DRV224" s="688"/>
      <c r="DRW224" s="688"/>
      <c r="DRX224" s="688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86"/>
      <c r="DWU224" s="686"/>
      <c r="DWV224" s="686"/>
      <c r="DWW224" s="687"/>
      <c r="DWX224" s="167"/>
      <c r="DWY224" s="688"/>
      <c r="DWZ224" s="688"/>
      <c r="DXA224" s="688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86"/>
      <c r="EBX224" s="686"/>
      <c r="EBY224" s="686"/>
      <c r="EBZ224" s="687"/>
      <c r="ECA224" s="167"/>
      <c r="ECB224" s="688"/>
      <c r="ECC224" s="688"/>
      <c r="ECD224" s="688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86"/>
      <c r="EHA224" s="686"/>
      <c r="EHB224" s="686"/>
      <c r="EHC224" s="687"/>
      <c r="EHD224" s="167"/>
      <c r="EHE224" s="688"/>
      <c r="EHF224" s="688"/>
      <c r="EHG224" s="688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86"/>
      <c r="EMD224" s="686"/>
      <c r="EME224" s="686"/>
      <c r="EMF224" s="687"/>
      <c r="EMG224" s="167"/>
      <c r="EMH224" s="688"/>
      <c r="EMI224" s="688"/>
      <c r="EMJ224" s="688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86"/>
      <c r="ERG224" s="686"/>
      <c r="ERH224" s="686"/>
      <c r="ERI224" s="687"/>
      <c r="ERJ224" s="167"/>
      <c r="ERK224" s="688"/>
      <c r="ERL224" s="688"/>
      <c r="ERM224" s="688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86"/>
      <c r="EWJ224" s="686"/>
      <c r="EWK224" s="686"/>
      <c r="EWL224" s="687"/>
      <c r="EWM224" s="167"/>
      <c r="EWN224" s="688"/>
      <c r="EWO224" s="688"/>
      <c r="EWP224" s="688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86"/>
      <c r="FBM224" s="686"/>
      <c r="FBN224" s="686"/>
      <c r="FBO224" s="687"/>
      <c r="FBP224" s="167"/>
      <c r="FBQ224" s="688"/>
      <c r="FBR224" s="688"/>
      <c r="FBS224" s="688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86"/>
      <c r="FGP224" s="686"/>
      <c r="FGQ224" s="686"/>
      <c r="FGR224" s="687"/>
      <c r="FGS224" s="167"/>
      <c r="FGT224" s="688"/>
      <c r="FGU224" s="688"/>
      <c r="FGV224" s="688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86"/>
      <c r="FLS224" s="686"/>
      <c r="FLT224" s="686"/>
      <c r="FLU224" s="687"/>
      <c r="FLV224" s="167"/>
      <c r="FLW224" s="688"/>
      <c r="FLX224" s="688"/>
      <c r="FLY224" s="688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86"/>
      <c r="FQV224" s="686"/>
      <c r="FQW224" s="686"/>
      <c r="FQX224" s="687"/>
      <c r="FQY224" s="167"/>
      <c r="FQZ224" s="688"/>
      <c r="FRA224" s="688"/>
      <c r="FRB224" s="688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86"/>
      <c r="FVY224" s="686"/>
      <c r="FVZ224" s="686"/>
      <c r="FWA224" s="687"/>
      <c r="FWB224" s="167"/>
      <c r="FWC224" s="688"/>
      <c r="FWD224" s="688"/>
      <c r="FWE224" s="688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86"/>
      <c r="GBB224" s="686"/>
      <c r="GBC224" s="686"/>
      <c r="GBD224" s="687"/>
      <c r="GBE224" s="167"/>
      <c r="GBF224" s="688"/>
      <c r="GBG224" s="688"/>
      <c r="GBH224" s="688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86"/>
      <c r="GGE224" s="686"/>
      <c r="GGF224" s="686"/>
      <c r="GGG224" s="687"/>
      <c r="GGH224" s="167"/>
      <c r="GGI224" s="688"/>
      <c r="GGJ224" s="688"/>
      <c r="GGK224" s="688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86"/>
      <c r="GLH224" s="686"/>
      <c r="GLI224" s="686"/>
      <c r="GLJ224" s="687"/>
      <c r="GLK224" s="167"/>
      <c r="GLL224" s="688"/>
      <c r="GLM224" s="688"/>
      <c r="GLN224" s="688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86"/>
      <c r="GQK224" s="686"/>
      <c r="GQL224" s="686"/>
      <c r="GQM224" s="687"/>
      <c r="GQN224" s="167"/>
      <c r="GQO224" s="688"/>
      <c r="GQP224" s="688"/>
      <c r="GQQ224" s="688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86"/>
      <c r="GVN224" s="686"/>
      <c r="GVO224" s="686"/>
      <c r="GVP224" s="687"/>
      <c r="GVQ224" s="167"/>
      <c r="GVR224" s="688"/>
      <c r="GVS224" s="688"/>
      <c r="GVT224" s="688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86"/>
      <c r="HAQ224" s="686"/>
      <c r="HAR224" s="686"/>
      <c r="HAS224" s="687"/>
      <c r="HAT224" s="167"/>
      <c r="HAU224" s="688"/>
      <c r="HAV224" s="688"/>
      <c r="HAW224" s="688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86"/>
      <c r="HFT224" s="686"/>
      <c r="HFU224" s="686"/>
      <c r="HFV224" s="687"/>
      <c r="HFW224" s="167"/>
      <c r="HFX224" s="688"/>
      <c r="HFY224" s="688"/>
      <c r="HFZ224" s="688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86"/>
      <c r="HKW224" s="686"/>
      <c r="HKX224" s="686"/>
      <c r="HKY224" s="687"/>
      <c r="HKZ224" s="167"/>
      <c r="HLA224" s="688"/>
      <c r="HLB224" s="688"/>
      <c r="HLC224" s="688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86"/>
      <c r="HPZ224" s="686"/>
      <c r="HQA224" s="686"/>
      <c r="HQB224" s="687"/>
      <c r="HQC224" s="167"/>
      <c r="HQD224" s="688"/>
      <c r="HQE224" s="688"/>
      <c r="HQF224" s="688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86"/>
      <c r="HVC224" s="686"/>
      <c r="HVD224" s="686"/>
      <c r="HVE224" s="687"/>
      <c r="HVF224" s="167"/>
      <c r="HVG224" s="688"/>
      <c r="HVH224" s="688"/>
      <c r="HVI224" s="688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86"/>
      <c r="IAF224" s="686"/>
      <c r="IAG224" s="686"/>
      <c r="IAH224" s="687"/>
      <c r="IAI224" s="167"/>
      <c r="IAJ224" s="688"/>
      <c r="IAK224" s="688"/>
      <c r="IAL224" s="688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86"/>
      <c r="IFI224" s="686"/>
      <c r="IFJ224" s="686"/>
      <c r="IFK224" s="687"/>
      <c r="IFL224" s="167"/>
      <c r="IFM224" s="688"/>
      <c r="IFN224" s="688"/>
      <c r="IFO224" s="688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86"/>
      <c r="IKL224" s="686"/>
      <c r="IKM224" s="686"/>
      <c r="IKN224" s="687"/>
      <c r="IKO224" s="167"/>
      <c r="IKP224" s="688"/>
      <c r="IKQ224" s="688"/>
      <c r="IKR224" s="688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86"/>
      <c r="IPO224" s="686"/>
      <c r="IPP224" s="686"/>
      <c r="IPQ224" s="687"/>
      <c r="IPR224" s="167"/>
      <c r="IPS224" s="688"/>
      <c r="IPT224" s="688"/>
      <c r="IPU224" s="688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86"/>
      <c r="IUR224" s="686"/>
      <c r="IUS224" s="686"/>
      <c r="IUT224" s="687"/>
      <c r="IUU224" s="167"/>
      <c r="IUV224" s="688"/>
      <c r="IUW224" s="688"/>
      <c r="IUX224" s="688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86"/>
      <c r="IZU224" s="686"/>
      <c r="IZV224" s="686"/>
      <c r="IZW224" s="687"/>
      <c r="IZX224" s="167"/>
      <c r="IZY224" s="688"/>
      <c r="IZZ224" s="688"/>
      <c r="JAA224" s="688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86"/>
      <c r="JEX224" s="686"/>
      <c r="JEY224" s="686"/>
      <c r="JEZ224" s="687"/>
      <c r="JFA224" s="167"/>
      <c r="JFB224" s="688"/>
      <c r="JFC224" s="688"/>
      <c r="JFD224" s="688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86"/>
      <c r="JKA224" s="686"/>
      <c r="JKB224" s="686"/>
      <c r="JKC224" s="687"/>
      <c r="JKD224" s="167"/>
      <c r="JKE224" s="688"/>
      <c r="JKF224" s="688"/>
      <c r="JKG224" s="688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86"/>
      <c r="JPD224" s="686"/>
      <c r="JPE224" s="686"/>
      <c r="JPF224" s="687"/>
      <c r="JPG224" s="167"/>
      <c r="JPH224" s="688"/>
      <c r="JPI224" s="688"/>
      <c r="JPJ224" s="688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86"/>
      <c r="JUG224" s="686"/>
      <c r="JUH224" s="686"/>
      <c r="JUI224" s="687"/>
      <c r="JUJ224" s="167"/>
      <c r="JUK224" s="688"/>
      <c r="JUL224" s="688"/>
      <c r="JUM224" s="688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86"/>
      <c r="JZJ224" s="686"/>
      <c r="JZK224" s="686"/>
      <c r="JZL224" s="687"/>
      <c r="JZM224" s="167"/>
      <c r="JZN224" s="688"/>
      <c r="JZO224" s="688"/>
      <c r="JZP224" s="688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86"/>
      <c r="KEM224" s="686"/>
      <c r="KEN224" s="686"/>
      <c r="KEO224" s="687"/>
      <c r="KEP224" s="167"/>
      <c r="KEQ224" s="688"/>
      <c r="KER224" s="688"/>
      <c r="KES224" s="688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86"/>
      <c r="KJP224" s="686"/>
      <c r="KJQ224" s="686"/>
      <c r="KJR224" s="687"/>
      <c r="KJS224" s="167"/>
      <c r="KJT224" s="688"/>
      <c r="KJU224" s="688"/>
      <c r="KJV224" s="688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86"/>
      <c r="KOS224" s="686"/>
      <c r="KOT224" s="686"/>
      <c r="KOU224" s="687"/>
      <c r="KOV224" s="167"/>
      <c r="KOW224" s="688"/>
      <c r="KOX224" s="688"/>
      <c r="KOY224" s="688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86"/>
      <c r="KTV224" s="686"/>
      <c r="KTW224" s="686"/>
      <c r="KTX224" s="687"/>
      <c r="KTY224" s="167"/>
      <c r="KTZ224" s="688"/>
      <c r="KUA224" s="688"/>
      <c r="KUB224" s="688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86"/>
      <c r="KYY224" s="686"/>
      <c r="KYZ224" s="686"/>
      <c r="KZA224" s="687"/>
      <c r="KZB224" s="167"/>
      <c r="KZC224" s="688"/>
      <c r="KZD224" s="688"/>
      <c r="KZE224" s="688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86"/>
      <c r="LEB224" s="686"/>
      <c r="LEC224" s="686"/>
      <c r="LED224" s="687"/>
      <c r="LEE224" s="167"/>
      <c r="LEF224" s="688"/>
      <c r="LEG224" s="688"/>
      <c r="LEH224" s="688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86"/>
      <c r="LJE224" s="686"/>
      <c r="LJF224" s="686"/>
      <c r="LJG224" s="687"/>
      <c r="LJH224" s="167"/>
      <c r="LJI224" s="688"/>
      <c r="LJJ224" s="688"/>
      <c r="LJK224" s="688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86"/>
      <c r="LOH224" s="686"/>
      <c r="LOI224" s="686"/>
      <c r="LOJ224" s="687"/>
      <c r="LOK224" s="167"/>
      <c r="LOL224" s="688"/>
      <c r="LOM224" s="688"/>
      <c r="LON224" s="688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86"/>
      <c r="LTK224" s="686"/>
      <c r="LTL224" s="686"/>
      <c r="LTM224" s="687"/>
      <c r="LTN224" s="167"/>
      <c r="LTO224" s="688"/>
      <c r="LTP224" s="688"/>
      <c r="LTQ224" s="688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86"/>
      <c r="LYN224" s="686"/>
      <c r="LYO224" s="686"/>
      <c r="LYP224" s="687"/>
      <c r="LYQ224" s="167"/>
      <c r="LYR224" s="688"/>
      <c r="LYS224" s="688"/>
      <c r="LYT224" s="688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86"/>
      <c r="MDQ224" s="686"/>
      <c r="MDR224" s="686"/>
      <c r="MDS224" s="687"/>
      <c r="MDT224" s="167"/>
      <c r="MDU224" s="688"/>
      <c r="MDV224" s="688"/>
      <c r="MDW224" s="688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86"/>
      <c r="MIT224" s="686"/>
      <c r="MIU224" s="686"/>
      <c r="MIV224" s="687"/>
      <c r="MIW224" s="167"/>
      <c r="MIX224" s="688"/>
      <c r="MIY224" s="688"/>
      <c r="MIZ224" s="688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86"/>
      <c r="MNW224" s="686"/>
      <c r="MNX224" s="686"/>
      <c r="MNY224" s="687"/>
      <c r="MNZ224" s="167"/>
      <c r="MOA224" s="688"/>
      <c r="MOB224" s="688"/>
      <c r="MOC224" s="688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86"/>
      <c r="MSZ224" s="686"/>
      <c r="MTA224" s="686"/>
      <c r="MTB224" s="687"/>
      <c r="MTC224" s="167"/>
      <c r="MTD224" s="688"/>
      <c r="MTE224" s="688"/>
      <c r="MTF224" s="688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86"/>
      <c r="MYC224" s="686"/>
      <c r="MYD224" s="686"/>
      <c r="MYE224" s="687"/>
      <c r="MYF224" s="167"/>
      <c r="MYG224" s="688"/>
      <c r="MYH224" s="688"/>
      <c r="MYI224" s="688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86"/>
      <c r="NDF224" s="686"/>
      <c r="NDG224" s="686"/>
      <c r="NDH224" s="687"/>
      <c r="NDI224" s="167"/>
      <c r="NDJ224" s="688"/>
      <c r="NDK224" s="688"/>
      <c r="NDL224" s="688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86"/>
      <c r="NII224" s="686"/>
      <c r="NIJ224" s="686"/>
      <c r="NIK224" s="687"/>
      <c r="NIL224" s="167"/>
      <c r="NIM224" s="688"/>
      <c r="NIN224" s="688"/>
      <c r="NIO224" s="688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86"/>
      <c r="NNL224" s="686"/>
      <c r="NNM224" s="686"/>
      <c r="NNN224" s="687"/>
      <c r="NNO224" s="167"/>
      <c r="NNP224" s="688"/>
      <c r="NNQ224" s="688"/>
      <c r="NNR224" s="688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86"/>
      <c r="NSO224" s="686"/>
      <c r="NSP224" s="686"/>
      <c r="NSQ224" s="687"/>
      <c r="NSR224" s="167"/>
      <c r="NSS224" s="688"/>
      <c r="NST224" s="688"/>
      <c r="NSU224" s="688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86"/>
      <c r="NXR224" s="686"/>
      <c r="NXS224" s="686"/>
      <c r="NXT224" s="687"/>
      <c r="NXU224" s="167"/>
      <c r="NXV224" s="688"/>
      <c r="NXW224" s="688"/>
      <c r="NXX224" s="688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86"/>
      <c r="OCU224" s="686"/>
      <c r="OCV224" s="686"/>
      <c r="OCW224" s="687"/>
      <c r="OCX224" s="167"/>
      <c r="OCY224" s="688"/>
      <c r="OCZ224" s="688"/>
      <c r="ODA224" s="688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86"/>
      <c r="OHX224" s="686"/>
      <c r="OHY224" s="686"/>
      <c r="OHZ224" s="687"/>
      <c r="OIA224" s="167"/>
      <c r="OIB224" s="688"/>
      <c r="OIC224" s="688"/>
      <c r="OID224" s="688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86"/>
      <c r="ONA224" s="686"/>
      <c r="ONB224" s="686"/>
      <c r="ONC224" s="687"/>
      <c r="OND224" s="167"/>
      <c r="ONE224" s="688"/>
      <c r="ONF224" s="688"/>
      <c r="ONG224" s="688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86"/>
      <c r="OSD224" s="686"/>
      <c r="OSE224" s="686"/>
      <c r="OSF224" s="687"/>
      <c r="OSG224" s="167"/>
      <c r="OSH224" s="688"/>
      <c r="OSI224" s="688"/>
      <c r="OSJ224" s="688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86"/>
      <c r="OXG224" s="686"/>
      <c r="OXH224" s="686"/>
      <c r="OXI224" s="687"/>
      <c r="OXJ224" s="167"/>
      <c r="OXK224" s="688"/>
      <c r="OXL224" s="688"/>
      <c r="OXM224" s="688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86"/>
      <c r="PCJ224" s="686"/>
      <c r="PCK224" s="686"/>
      <c r="PCL224" s="687"/>
      <c r="PCM224" s="167"/>
      <c r="PCN224" s="688"/>
      <c r="PCO224" s="688"/>
      <c r="PCP224" s="688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86"/>
      <c r="PHM224" s="686"/>
      <c r="PHN224" s="686"/>
      <c r="PHO224" s="687"/>
      <c r="PHP224" s="167"/>
      <c r="PHQ224" s="688"/>
      <c r="PHR224" s="688"/>
      <c r="PHS224" s="688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86"/>
      <c r="PMP224" s="686"/>
      <c r="PMQ224" s="686"/>
      <c r="PMR224" s="687"/>
      <c r="PMS224" s="167"/>
      <c r="PMT224" s="688"/>
      <c r="PMU224" s="688"/>
      <c r="PMV224" s="688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86"/>
      <c r="PRS224" s="686"/>
      <c r="PRT224" s="686"/>
      <c r="PRU224" s="687"/>
      <c r="PRV224" s="167"/>
      <c r="PRW224" s="688"/>
      <c r="PRX224" s="688"/>
      <c r="PRY224" s="688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86"/>
      <c r="PWV224" s="686"/>
      <c r="PWW224" s="686"/>
      <c r="PWX224" s="687"/>
      <c r="PWY224" s="167"/>
      <c r="PWZ224" s="688"/>
      <c r="PXA224" s="688"/>
      <c r="PXB224" s="688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86"/>
      <c r="QBY224" s="686"/>
      <c r="QBZ224" s="686"/>
      <c r="QCA224" s="687"/>
      <c r="QCB224" s="167"/>
      <c r="QCC224" s="688"/>
      <c r="QCD224" s="688"/>
      <c r="QCE224" s="688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86"/>
      <c r="QHB224" s="686"/>
      <c r="QHC224" s="686"/>
      <c r="QHD224" s="687"/>
      <c r="QHE224" s="167"/>
      <c r="QHF224" s="688"/>
      <c r="QHG224" s="688"/>
      <c r="QHH224" s="688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86"/>
      <c r="QME224" s="686"/>
      <c r="QMF224" s="686"/>
      <c r="QMG224" s="687"/>
      <c r="QMH224" s="167"/>
      <c r="QMI224" s="688"/>
      <c r="QMJ224" s="688"/>
      <c r="QMK224" s="688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86"/>
      <c r="QRH224" s="686"/>
      <c r="QRI224" s="686"/>
      <c r="QRJ224" s="687"/>
      <c r="QRK224" s="167"/>
      <c r="QRL224" s="688"/>
      <c r="QRM224" s="688"/>
      <c r="QRN224" s="688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86"/>
      <c r="QWK224" s="686"/>
      <c r="QWL224" s="686"/>
      <c r="QWM224" s="687"/>
      <c r="QWN224" s="167"/>
      <c r="QWO224" s="688"/>
      <c r="QWP224" s="688"/>
      <c r="QWQ224" s="688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86"/>
      <c r="RBN224" s="686"/>
      <c r="RBO224" s="686"/>
      <c r="RBP224" s="687"/>
      <c r="RBQ224" s="167"/>
      <c r="RBR224" s="688"/>
      <c r="RBS224" s="688"/>
      <c r="RBT224" s="688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86"/>
      <c r="RGQ224" s="686"/>
      <c r="RGR224" s="686"/>
      <c r="RGS224" s="687"/>
      <c r="RGT224" s="167"/>
      <c r="RGU224" s="688"/>
      <c r="RGV224" s="688"/>
      <c r="RGW224" s="688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86"/>
      <c r="RLT224" s="686"/>
      <c r="RLU224" s="686"/>
      <c r="RLV224" s="687"/>
      <c r="RLW224" s="167"/>
      <c r="RLX224" s="688"/>
      <c r="RLY224" s="688"/>
      <c r="RLZ224" s="688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86"/>
      <c r="RQW224" s="686"/>
      <c r="RQX224" s="686"/>
      <c r="RQY224" s="687"/>
      <c r="RQZ224" s="167"/>
      <c r="RRA224" s="688"/>
      <c r="RRB224" s="688"/>
      <c r="RRC224" s="688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86"/>
      <c r="RVZ224" s="686"/>
      <c r="RWA224" s="686"/>
      <c r="RWB224" s="687"/>
      <c r="RWC224" s="167"/>
      <c r="RWD224" s="688"/>
      <c r="RWE224" s="688"/>
      <c r="RWF224" s="688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86"/>
      <c r="SBC224" s="686"/>
      <c r="SBD224" s="686"/>
      <c r="SBE224" s="687"/>
      <c r="SBF224" s="167"/>
      <c r="SBG224" s="688"/>
      <c r="SBH224" s="688"/>
      <c r="SBI224" s="688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86"/>
      <c r="SGF224" s="686"/>
      <c r="SGG224" s="686"/>
      <c r="SGH224" s="687"/>
      <c r="SGI224" s="167"/>
      <c r="SGJ224" s="688"/>
      <c r="SGK224" s="688"/>
      <c r="SGL224" s="688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86"/>
      <c r="SLI224" s="686"/>
      <c r="SLJ224" s="686"/>
      <c r="SLK224" s="687"/>
      <c r="SLL224" s="167"/>
      <c r="SLM224" s="688"/>
      <c r="SLN224" s="688"/>
      <c r="SLO224" s="688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86"/>
      <c r="SQL224" s="686"/>
      <c r="SQM224" s="686"/>
      <c r="SQN224" s="687"/>
      <c r="SQO224" s="167"/>
      <c r="SQP224" s="688"/>
      <c r="SQQ224" s="688"/>
      <c r="SQR224" s="688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86"/>
      <c r="SVO224" s="686"/>
      <c r="SVP224" s="686"/>
      <c r="SVQ224" s="687"/>
      <c r="SVR224" s="167"/>
      <c r="SVS224" s="688"/>
      <c r="SVT224" s="688"/>
      <c r="SVU224" s="688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86"/>
      <c r="TAR224" s="686"/>
      <c r="TAS224" s="686"/>
      <c r="TAT224" s="687"/>
      <c r="TAU224" s="167"/>
      <c r="TAV224" s="688"/>
      <c r="TAW224" s="688"/>
      <c r="TAX224" s="688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86"/>
      <c r="TFU224" s="686"/>
      <c r="TFV224" s="686"/>
      <c r="TFW224" s="687"/>
      <c r="TFX224" s="167"/>
      <c r="TFY224" s="688"/>
      <c r="TFZ224" s="688"/>
      <c r="TGA224" s="688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86"/>
      <c r="TKX224" s="686"/>
      <c r="TKY224" s="686"/>
      <c r="TKZ224" s="687"/>
      <c r="TLA224" s="167"/>
      <c r="TLB224" s="688"/>
      <c r="TLC224" s="688"/>
      <c r="TLD224" s="688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86"/>
      <c r="TQA224" s="686"/>
      <c r="TQB224" s="686"/>
      <c r="TQC224" s="687"/>
      <c r="TQD224" s="167"/>
      <c r="TQE224" s="688"/>
      <c r="TQF224" s="688"/>
      <c r="TQG224" s="688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86"/>
      <c r="TVD224" s="686"/>
      <c r="TVE224" s="686"/>
      <c r="TVF224" s="687"/>
      <c r="TVG224" s="167"/>
      <c r="TVH224" s="688"/>
      <c r="TVI224" s="688"/>
      <c r="TVJ224" s="688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86"/>
      <c r="UAG224" s="686"/>
      <c r="UAH224" s="686"/>
      <c r="UAI224" s="687"/>
      <c r="UAJ224" s="167"/>
      <c r="UAK224" s="688"/>
      <c r="UAL224" s="688"/>
      <c r="UAM224" s="688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86"/>
      <c r="UFJ224" s="686"/>
      <c r="UFK224" s="686"/>
      <c r="UFL224" s="687"/>
      <c r="UFM224" s="167"/>
      <c r="UFN224" s="688"/>
      <c r="UFO224" s="688"/>
      <c r="UFP224" s="688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86"/>
      <c r="UKM224" s="686"/>
      <c r="UKN224" s="686"/>
      <c r="UKO224" s="687"/>
      <c r="UKP224" s="167"/>
      <c r="UKQ224" s="688"/>
      <c r="UKR224" s="688"/>
      <c r="UKS224" s="688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86"/>
      <c r="UPP224" s="686"/>
      <c r="UPQ224" s="686"/>
      <c r="UPR224" s="687"/>
      <c r="UPS224" s="167"/>
      <c r="UPT224" s="688"/>
      <c r="UPU224" s="688"/>
      <c r="UPV224" s="688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86"/>
      <c r="UUS224" s="686"/>
      <c r="UUT224" s="686"/>
      <c r="UUU224" s="687"/>
      <c r="UUV224" s="167"/>
      <c r="UUW224" s="688"/>
      <c r="UUX224" s="688"/>
      <c r="UUY224" s="688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86"/>
      <c r="UZV224" s="686"/>
      <c r="UZW224" s="686"/>
      <c r="UZX224" s="687"/>
      <c r="UZY224" s="167"/>
      <c r="UZZ224" s="688"/>
      <c r="VAA224" s="688"/>
      <c r="VAB224" s="688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86"/>
      <c r="VEY224" s="686"/>
      <c r="VEZ224" s="686"/>
      <c r="VFA224" s="687"/>
      <c r="VFB224" s="167"/>
      <c r="VFC224" s="688"/>
      <c r="VFD224" s="688"/>
      <c r="VFE224" s="688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86"/>
      <c r="VKB224" s="686"/>
      <c r="VKC224" s="686"/>
      <c r="VKD224" s="687"/>
      <c r="VKE224" s="167"/>
      <c r="VKF224" s="688"/>
      <c r="VKG224" s="688"/>
      <c r="VKH224" s="688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86"/>
      <c r="VPE224" s="686"/>
      <c r="VPF224" s="686"/>
      <c r="VPG224" s="687"/>
      <c r="VPH224" s="167"/>
      <c r="VPI224" s="688"/>
      <c r="VPJ224" s="688"/>
      <c r="VPK224" s="688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86"/>
      <c r="VUH224" s="686"/>
      <c r="VUI224" s="686"/>
      <c r="VUJ224" s="687"/>
      <c r="VUK224" s="167"/>
      <c r="VUL224" s="688"/>
      <c r="VUM224" s="688"/>
      <c r="VUN224" s="688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86"/>
      <c r="VZK224" s="686"/>
      <c r="VZL224" s="686"/>
      <c r="VZM224" s="687"/>
      <c r="VZN224" s="167"/>
      <c r="VZO224" s="688"/>
      <c r="VZP224" s="688"/>
      <c r="VZQ224" s="688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86"/>
      <c r="WEN224" s="686"/>
      <c r="WEO224" s="686"/>
      <c r="WEP224" s="687"/>
      <c r="WEQ224" s="167"/>
      <c r="WER224" s="688"/>
      <c r="WES224" s="688"/>
      <c r="WET224" s="688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86"/>
      <c r="WJQ224" s="686"/>
      <c r="WJR224" s="686"/>
      <c r="WJS224" s="687"/>
      <c r="WJT224" s="167"/>
      <c r="WJU224" s="688"/>
      <c r="WJV224" s="688"/>
      <c r="WJW224" s="688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86"/>
      <c r="WOT224" s="686"/>
      <c r="WOU224" s="686"/>
      <c r="WOV224" s="687"/>
      <c r="WOW224" s="167"/>
      <c r="WOX224" s="688"/>
      <c r="WOY224" s="688"/>
      <c r="WOZ224" s="688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86"/>
      <c r="WTW224" s="686"/>
      <c r="WTX224" s="686"/>
      <c r="WTY224" s="687"/>
      <c r="WTZ224" s="167"/>
      <c r="WUA224" s="688"/>
      <c r="WUB224" s="688"/>
      <c r="WUC224" s="688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86"/>
      <c r="WYZ224" s="686"/>
      <c r="WZA224" s="686"/>
      <c r="WZB224" s="687"/>
      <c r="WZC224" s="167"/>
      <c r="WZD224" s="688"/>
      <c r="WZE224" s="688"/>
      <c r="WZF224" s="688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86"/>
      <c r="XEC224" s="686"/>
      <c r="XED224" s="686"/>
      <c r="XEE224" s="687"/>
      <c r="XEF224" s="167"/>
      <c r="XEG224" s="688"/>
      <c r="XEH224" s="688"/>
      <c r="XEI224" s="688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21">
        <v>26</v>
      </c>
      <c r="B225" s="535" t="s">
        <v>2032</v>
      </c>
      <c r="C225" s="563" t="s">
        <v>2033</v>
      </c>
      <c r="D225" s="564" t="s">
        <v>2679</v>
      </c>
      <c r="E225" s="536">
        <v>6</v>
      </c>
      <c r="F225" s="171">
        <v>3</v>
      </c>
      <c r="G225" s="232"/>
      <c r="H225" s="233"/>
      <c r="I225" s="234"/>
      <c r="J225" s="171">
        <v>3</v>
      </c>
      <c r="K225" s="232"/>
      <c r="L225" s="233"/>
      <c r="M225" s="234"/>
      <c r="N225" s="171">
        <v>3</v>
      </c>
      <c r="O225" s="232"/>
      <c r="P225" s="233"/>
      <c r="Q225" s="234"/>
      <c r="R225" s="171">
        <v>3</v>
      </c>
      <c r="S225" s="232"/>
      <c r="T225" s="233"/>
      <c r="U225" s="234"/>
      <c r="V225" s="171"/>
      <c r="W225" s="229"/>
      <c r="X225" s="230"/>
      <c r="Y225" s="170"/>
      <c r="Z225" s="171">
        <v>3</v>
      </c>
      <c r="AA225" s="232"/>
      <c r="AB225" s="233"/>
      <c r="AC225" s="234"/>
      <c r="AD225" s="171">
        <v>3</v>
      </c>
      <c r="AE225" s="232"/>
      <c r="AF225" s="233"/>
      <c r="AG225" s="234"/>
      <c r="AH225" s="171">
        <v>3</v>
      </c>
      <c r="AI225" s="232"/>
      <c r="AJ225" s="233"/>
      <c r="AK225" s="234"/>
      <c r="AL225" s="171">
        <v>3</v>
      </c>
      <c r="AM225" s="232"/>
      <c r="AN225" s="233"/>
      <c r="AO225" s="234"/>
      <c r="AP225" s="171">
        <v>3</v>
      </c>
      <c r="AQ225" s="232"/>
      <c r="AR225" s="233"/>
      <c r="AS225" s="234"/>
      <c r="AT225" s="171">
        <v>3</v>
      </c>
      <c r="AU225" s="232"/>
      <c r="AV225" s="233"/>
      <c r="AW225" s="234"/>
      <c r="AX225" s="171"/>
      <c r="AY225" s="229"/>
      <c r="AZ225" s="230"/>
      <c r="BA225" s="170"/>
      <c r="BB225" s="171">
        <v>3</v>
      </c>
      <c r="BC225" s="232"/>
      <c r="BD225" s="233"/>
      <c r="BE225" s="234"/>
      <c r="BF225" s="171">
        <v>3</v>
      </c>
      <c r="BG225" s="232"/>
      <c r="BH225" s="233"/>
      <c r="BI225" s="234"/>
      <c r="BJ225" s="171">
        <v>3</v>
      </c>
      <c r="BK225" s="232"/>
      <c r="BL225" s="233"/>
      <c r="BM225" s="234"/>
      <c r="BN225" s="171">
        <v>3</v>
      </c>
      <c r="BO225" s="232"/>
      <c r="BP225" s="233"/>
      <c r="BQ225" s="234"/>
      <c r="BR225" s="171">
        <v>3</v>
      </c>
      <c r="BS225" s="232"/>
      <c r="BT225" s="233"/>
      <c r="BU225" s="234"/>
      <c r="BV225" s="171">
        <v>3</v>
      </c>
      <c r="BW225" s="232"/>
      <c r="BX225" s="233"/>
      <c r="BY225" s="234"/>
      <c r="BZ225" s="171"/>
      <c r="CA225" s="229"/>
      <c r="CB225" s="230"/>
      <c r="CC225" s="170"/>
      <c r="CD225" s="171">
        <v>3</v>
      </c>
      <c r="CE225" s="232"/>
      <c r="CF225" s="233"/>
      <c r="CG225" s="234"/>
      <c r="CH225" s="171">
        <v>3</v>
      </c>
      <c r="CI225" s="232"/>
      <c r="CJ225" s="233"/>
      <c r="CK225" s="234"/>
      <c r="CL225" s="171">
        <v>3</v>
      </c>
      <c r="CM225" s="232"/>
      <c r="CN225" s="233"/>
      <c r="CO225" s="234"/>
      <c r="CP225" s="171">
        <v>3</v>
      </c>
      <c r="CQ225" s="232"/>
      <c r="CR225" s="233"/>
      <c r="CS225" s="234"/>
      <c r="CT225" s="171">
        <v>3</v>
      </c>
      <c r="CU225" s="232"/>
      <c r="CV225" s="233"/>
      <c r="CW225" s="234"/>
      <c r="CX225" s="171">
        <v>3</v>
      </c>
      <c r="CY225" s="232"/>
      <c r="CZ225" s="233"/>
      <c r="DA225" s="234"/>
      <c r="DB225" s="171"/>
      <c r="DC225" s="229"/>
      <c r="DD225" s="230"/>
      <c r="DE225" s="170"/>
      <c r="DF225" s="171">
        <v>3</v>
      </c>
      <c r="DG225" s="232"/>
      <c r="DH225" s="233"/>
      <c r="DI225" s="234"/>
      <c r="DJ225" s="171">
        <v>3</v>
      </c>
      <c r="DK225" s="232"/>
      <c r="DL225" s="233"/>
      <c r="DM225" s="234"/>
      <c r="DN225" s="171">
        <v>3</v>
      </c>
      <c r="DO225" s="232"/>
      <c r="DP225" s="233"/>
      <c r="DQ225" s="234"/>
      <c r="DR225" s="171">
        <v>3</v>
      </c>
      <c r="DS225" s="232"/>
      <c r="DT225" s="233"/>
      <c r="DU225" s="234"/>
      <c r="DV225" s="171">
        <v>3</v>
      </c>
      <c r="DW225" s="232"/>
      <c r="DX225" s="233"/>
      <c r="DY225" s="234"/>
      <c r="DZ225" s="259">
        <f t="shared" si="60"/>
        <v>81</v>
      </c>
      <c r="EA225" s="260">
        <f t="shared" si="61"/>
        <v>0</v>
      </c>
      <c r="EB225" s="260">
        <f t="shared" si="62"/>
        <v>0</v>
      </c>
      <c r="EC225" s="261">
        <f t="shared" si="63"/>
        <v>0</v>
      </c>
      <c r="EE225" s="688"/>
      <c r="EF225" s="688"/>
      <c r="EG225" s="688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86"/>
      <c r="JD225" s="686"/>
      <c r="JE225" s="686"/>
      <c r="JF225" s="687"/>
      <c r="JG225" s="167"/>
      <c r="JH225" s="688"/>
      <c r="JI225" s="688"/>
      <c r="JJ225" s="688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86"/>
      <c r="OG225" s="686"/>
      <c r="OH225" s="686"/>
      <c r="OI225" s="687"/>
      <c r="OJ225" s="167"/>
      <c r="OK225" s="688"/>
      <c r="OL225" s="688"/>
      <c r="OM225" s="688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86"/>
      <c r="TJ225" s="686"/>
      <c r="TK225" s="686"/>
      <c r="TL225" s="687"/>
      <c r="TM225" s="167"/>
      <c r="TN225" s="688"/>
      <c r="TO225" s="688"/>
      <c r="TP225" s="688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86"/>
      <c r="YM225" s="686"/>
      <c r="YN225" s="686"/>
      <c r="YO225" s="687"/>
      <c r="YP225" s="167"/>
      <c r="YQ225" s="688"/>
      <c r="YR225" s="688"/>
      <c r="YS225" s="688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86"/>
      <c r="ADP225" s="686"/>
      <c r="ADQ225" s="686"/>
      <c r="ADR225" s="687"/>
      <c r="ADS225" s="167"/>
      <c r="ADT225" s="688"/>
      <c r="ADU225" s="688"/>
      <c r="ADV225" s="688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86"/>
      <c r="AIS225" s="686"/>
      <c r="AIT225" s="686"/>
      <c r="AIU225" s="687"/>
      <c r="AIV225" s="167"/>
      <c r="AIW225" s="688"/>
      <c r="AIX225" s="688"/>
      <c r="AIY225" s="688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86"/>
      <c r="ANV225" s="686"/>
      <c r="ANW225" s="686"/>
      <c r="ANX225" s="687"/>
      <c r="ANY225" s="167"/>
      <c r="ANZ225" s="688"/>
      <c r="AOA225" s="688"/>
      <c r="AOB225" s="688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86"/>
      <c r="ASY225" s="686"/>
      <c r="ASZ225" s="686"/>
      <c r="ATA225" s="687"/>
      <c r="ATB225" s="167"/>
      <c r="ATC225" s="688"/>
      <c r="ATD225" s="688"/>
      <c r="ATE225" s="688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86"/>
      <c r="AYB225" s="686"/>
      <c r="AYC225" s="686"/>
      <c r="AYD225" s="687"/>
      <c r="AYE225" s="167"/>
      <c r="AYF225" s="688"/>
      <c r="AYG225" s="688"/>
      <c r="AYH225" s="688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86"/>
      <c r="BDE225" s="686"/>
      <c r="BDF225" s="686"/>
      <c r="BDG225" s="687"/>
      <c r="BDH225" s="167"/>
      <c r="BDI225" s="688"/>
      <c r="BDJ225" s="688"/>
      <c r="BDK225" s="688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86"/>
      <c r="BIH225" s="686"/>
      <c r="BII225" s="686"/>
      <c r="BIJ225" s="687"/>
      <c r="BIK225" s="167"/>
      <c r="BIL225" s="688"/>
      <c r="BIM225" s="688"/>
      <c r="BIN225" s="688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86"/>
      <c r="BNK225" s="686"/>
      <c r="BNL225" s="686"/>
      <c r="BNM225" s="687"/>
      <c r="BNN225" s="167"/>
      <c r="BNO225" s="688"/>
      <c r="BNP225" s="688"/>
      <c r="BNQ225" s="688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86"/>
      <c r="BSN225" s="686"/>
      <c r="BSO225" s="686"/>
      <c r="BSP225" s="687"/>
      <c r="BSQ225" s="167"/>
      <c r="BSR225" s="688"/>
      <c r="BSS225" s="688"/>
      <c r="BST225" s="688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86"/>
      <c r="BXQ225" s="686"/>
      <c r="BXR225" s="686"/>
      <c r="BXS225" s="687"/>
      <c r="BXT225" s="167"/>
      <c r="BXU225" s="688"/>
      <c r="BXV225" s="688"/>
      <c r="BXW225" s="688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86"/>
      <c r="CCT225" s="686"/>
      <c r="CCU225" s="686"/>
      <c r="CCV225" s="687"/>
      <c r="CCW225" s="167"/>
      <c r="CCX225" s="688"/>
      <c r="CCY225" s="688"/>
      <c r="CCZ225" s="688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86"/>
      <c r="CHW225" s="686"/>
      <c r="CHX225" s="686"/>
      <c r="CHY225" s="687"/>
      <c r="CHZ225" s="167"/>
      <c r="CIA225" s="688"/>
      <c r="CIB225" s="688"/>
      <c r="CIC225" s="688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86"/>
      <c r="CMZ225" s="686"/>
      <c r="CNA225" s="686"/>
      <c r="CNB225" s="687"/>
      <c r="CNC225" s="167"/>
      <c r="CND225" s="688"/>
      <c r="CNE225" s="688"/>
      <c r="CNF225" s="688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86"/>
      <c r="CSC225" s="686"/>
      <c r="CSD225" s="686"/>
      <c r="CSE225" s="687"/>
      <c r="CSF225" s="167"/>
      <c r="CSG225" s="688"/>
      <c r="CSH225" s="688"/>
      <c r="CSI225" s="688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86"/>
      <c r="CXF225" s="686"/>
      <c r="CXG225" s="686"/>
      <c r="CXH225" s="687"/>
      <c r="CXI225" s="167"/>
      <c r="CXJ225" s="688"/>
      <c r="CXK225" s="688"/>
      <c r="CXL225" s="688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86"/>
      <c r="DCI225" s="686"/>
      <c r="DCJ225" s="686"/>
      <c r="DCK225" s="687"/>
      <c r="DCL225" s="167"/>
      <c r="DCM225" s="688"/>
      <c r="DCN225" s="688"/>
      <c r="DCO225" s="688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86"/>
      <c r="DHL225" s="686"/>
      <c r="DHM225" s="686"/>
      <c r="DHN225" s="687"/>
      <c r="DHO225" s="167"/>
      <c r="DHP225" s="688"/>
      <c r="DHQ225" s="688"/>
      <c r="DHR225" s="688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86"/>
      <c r="DMO225" s="686"/>
      <c r="DMP225" s="686"/>
      <c r="DMQ225" s="687"/>
      <c r="DMR225" s="167"/>
      <c r="DMS225" s="688"/>
      <c r="DMT225" s="688"/>
      <c r="DMU225" s="688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86"/>
      <c r="DRR225" s="686"/>
      <c r="DRS225" s="686"/>
      <c r="DRT225" s="687"/>
      <c r="DRU225" s="167"/>
      <c r="DRV225" s="688"/>
      <c r="DRW225" s="688"/>
      <c r="DRX225" s="688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86"/>
      <c r="DWU225" s="686"/>
      <c r="DWV225" s="686"/>
      <c r="DWW225" s="687"/>
      <c r="DWX225" s="167"/>
      <c r="DWY225" s="688"/>
      <c r="DWZ225" s="688"/>
      <c r="DXA225" s="688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86"/>
      <c r="EBX225" s="686"/>
      <c r="EBY225" s="686"/>
      <c r="EBZ225" s="687"/>
      <c r="ECA225" s="167"/>
      <c r="ECB225" s="688"/>
      <c r="ECC225" s="688"/>
      <c r="ECD225" s="688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86"/>
      <c r="EHA225" s="686"/>
      <c r="EHB225" s="686"/>
      <c r="EHC225" s="687"/>
      <c r="EHD225" s="167"/>
      <c r="EHE225" s="688"/>
      <c r="EHF225" s="688"/>
      <c r="EHG225" s="688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86"/>
      <c r="EMD225" s="686"/>
      <c r="EME225" s="686"/>
      <c r="EMF225" s="687"/>
      <c r="EMG225" s="167"/>
      <c r="EMH225" s="688"/>
      <c r="EMI225" s="688"/>
      <c r="EMJ225" s="688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86"/>
      <c r="ERG225" s="686"/>
      <c r="ERH225" s="686"/>
      <c r="ERI225" s="687"/>
      <c r="ERJ225" s="167"/>
      <c r="ERK225" s="688"/>
      <c r="ERL225" s="688"/>
      <c r="ERM225" s="688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86"/>
      <c r="EWJ225" s="686"/>
      <c r="EWK225" s="686"/>
      <c r="EWL225" s="687"/>
      <c r="EWM225" s="167"/>
      <c r="EWN225" s="688"/>
      <c r="EWO225" s="688"/>
      <c r="EWP225" s="688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86"/>
      <c r="FBM225" s="686"/>
      <c r="FBN225" s="686"/>
      <c r="FBO225" s="687"/>
      <c r="FBP225" s="167"/>
      <c r="FBQ225" s="688"/>
      <c r="FBR225" s="688"/>
      <c r="FBS225" s="688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86"/>
      <c r="FGP225" s="686"/>
      <c r="FGQ225" s="686"/>
      <c r="FGR225" s="687"/>
      <c r="FGS225" s="167"/>
      <c r="FGT225" s="688"/>
      <c r="FGU225" s="688"/>
      <c r="FGV225" s="688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86"/>
      <c r="FLS225" s="686"/>
      <c r="FLT225" s="686"/>
      <c r="FLU225" s="687"/>
      <c r="FLV225" s="167"/>
      <c r="FLW225" s="688"/>
      <c r="FLX225" s="688"/>
      <c r="FLY225" s="688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86"/>
      <c r="FQV225" s="686"/>
      <c r="FQW225" s="686"/>
      <c r="FQX225" s="687"/>
      <c r="FQY225" s="167"/>
      <c r="FQZ225" s="688"/>
      <c r="FRA225" s="688"/>
      <c r="FRB225" s="688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86"/>
      <c r="FVY225" s="686"/>
      <c r="FVZ225" s="686"/>
      <c r="FWA225" s="687"/>
      <c r="FWB225" s="167"/>
      <c r="FWC225" s="688"/>
      <c r="FWD225" s="688"/>
      <c r="FWE225" s="688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86"/>
      <c r="GBB225" s="686"/>
      <c r="GBC225" s="686"/>
      <c r="GBD225" s="687"/>
      <c r="GBE225" s="167"/>
      <c r="GBF225" s="688"/>
      <c r="GBG225" s="688"/>
      <c r="GBH225" s="688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86"/>
      <c r="GGE225" s="686"/>
      <c r="GGF225" s="686"/>
      <c r="GGG225" s="687"/>
      <c r="GGH225" s="167"/>
      <c r="GGI225" s="688"/>
      <c r="GGJ225" s="688"/>
      <c r="GGK225" s="688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86"/>
      <c r="GLH225" s="686"/>
      <c r="GLI225" s="686"/>
      <c r="GLJ225" s="687"/>
      <c r="GLK225" s="167"/>
      <c r="GLL225" s="688"/>
      <c r="GLM225" s="688"/>
      <c r="GLN225" s="688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86"/>
      <c r="GQK225" s="686"/>
      <c r="GQL225" s="686"/>
      <c r="GQM225" s="687"/>
      <c r="GQN225" s="167"/>
      <c r="GQO225" s="688"/>
      <c r="GQP225" s="688"/>
      <c r="GQQ225" s="688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86"/>
      <c r="GVN225" s="686"/>
      <c r="GVO225" s="686"/>
      <c r="GVP225" s="687"/>
      <c r="GVQ225" s="167"/>
      <c r="GVR225" s="688"/>
      <c r="GVS225" s="688"/>
      <c r="GVT225" s="688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86"/>
      <c r="HAQ225" s="686"/>
      <c r="HAR225" s="686"/>
      <c r="HAS225" s="687"/>
      <c r="HAT225" s="167"/>
      <c r="HAU225" s="688"/>
      <c r="HAV225" s="688"/>
      <c r="HAW225" s="688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86"/>
      <c r="HFT225" s="686"/>
      <c r="HFU225" s="686"/>
      <c r="HFV225" s="687"/>
      <c r="HFW225" s="167"/>
      <c r="HFX225" s="688"/>
      <c r="HFY225" s="688"/>
      <c r="HFZ225" s="688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86"/>
      <c r="HKW225" s="686"/>
      <c r="HKX225" s="686"/>
      <c r="HKY225" s="687"/>
      <c r="HKZ225" s="167"/>
      <c r="HLA225" s="688"/>
      <c r="HLB225" s="688"/>
      <c r="HLC225" s="688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86"/>
      <c r="HPZ225" s="686"/>
      <c r="HQA225" s="686"/>
      <c r="HQB225" s="687"/>
      <c r="HQC225" s="167"/>
      <c r="HQD225" s="688"/>
      <c r="HQE225" s="688"/>
      <c r="HQF225" s="688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86"/>
      <c r="HVC225" s="686"/>
      <c r="HVD225" s="686"/>
      <c r="HVE225" s="687"/>
      <c r="HVF225" s="167"/>
      <c r="HVG225" s="688"/>
      <c r="HVH225" s="688"/>
      <c r="HVI225" s="688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86"/>
      <c r="IAF225" s="686"/>
      <c r="IAG225" s="686"/>
      <c r="IAH225" s="687"/>
      <c r="IAI225" s="167"/>
      <c r="IAJ225" s="688"/>
      <c r="IAK225" s="688"/>
      <c r="IAL225" s="688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86"/>
      <c r="IFI225" s="686"/>
      <c r="IFJ225" s="686"/>
      <c r="IFK225" s="687"/>
      <c r="IFL225" s="167"/>
      <c r="IFM225" s="688"/>
      <c r="IFN225" s="688"/>
      <c r="IFO225" s="688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86"/>
      <c r="IKL225" s="686"/>
      <c r="IKM225" s="686"/>
      <c r="IKN225" s="687"/>
      <c r="IKO225" s="167"/>
      <c r="IKP225" s="688"/>
      <c r="IKQ225" s="688"/>
      <c r="IKR225" s="688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86"/>
      <c r="IPO225" s="686"/>
      <c r="IPP225" s="686"/>
      <c r="IPQ225" s="687"/>
      <c r="IPR225" s="167"/>
      <c r="IPS225" s="688"/>
      <c r="IPT225" s="688"/>
      <c r="IPU225" s="688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86"/>
      <c r="IUR225" s="686"/>
      <c r="IUS225" s="686"/>
      <c r="IUT225" s="687"/>
      <c r="IUU225" s="167"/>
      <c r="IUV225" s="688"/>
      <c r="IUW225" s="688"/>
      <c r="IUX225" s="688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86"/>
      <c r="IZU225" s="686"/>
      <c r="IZV225" s="686"/>
      <c r="IZW225" s="687"/>
      <c r="IZX225" s="167"/>
      <c r="IZY225" s="688"/>
      <c r="IZZ225" s="688"/>
      <c r="JAA225" s="688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86"/>
      <c r="JEX225" s="686"/>
      <c r="JEY225" s="686"/>
      <c r="JEZ225" s="687"/>
      <c r="JFA225" s="167"/>
      <c r="JFB225" s="688"/>
      <c r="JFC225" s="688"/>
      <c r="JFD225" s="688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86"/>
      <c r="JKA225" s="686"/>
      <c r="JKB225" s="686"/>
      <c r="JKC225" s="687"/>
      <c r="JKD225" s="167"/>
      <c r="JKE225" s="688"/>
      <c r="JKF225" s="688"/>
      <c r="JKG225" s="688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86"/>
      <c r="JPD225" s="686"/>
      <c r="JPE225" s="686"/>
      <c r="JPF225" s="687"/>
      <c r="JPG225" s="167"/>
      <c r="JPH225" s="688"/>
      <c r="JPI225" s="688"/>
      <c r="JPJ225" s="688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86"/>
      <c r="JUG225" s="686"/>
      <c r="JUH225" s="686"/>
      <c r="JUI225" s="687"/>
      <c r="JUJ225" s="167"/>
      <c r="JUK225" s="688"/>
      <c r="JUL225" s="688"/>
      <c r="JUM225" s="688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86"/>
      <c r="JZJ225" s="686"/>
      <c r="JZK225" s="686"/>
      <c r="JZL225" s="687"/>
      <c r="JZM225" s="167"/>
      <c r="JZN225" s="688"/>
      <c r="JZO225" s="688"/>
      <c r="JZP225" s="688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86"/>
      <c r="KEM225" s="686"/>
      <c r="KEN225" s="686"/>
      <c r="KEO225" s="687"/>
      <c r="KEP225" s="167"/>
      <c r="KEQ225" s="688"/>
      <c r="KER225" s="688"/>
      <c r="KES225" s="688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86"/>
      <c r="KJP225" s="686"/>
      <c r="KJQ225" s="686"/>
      <c r="KJR225" s="687"/>
      <c r="KJS225" s="167"/>
      <c r="KJT225" s="688"/>
      <c r="KJU225" s="688"/>
      <c r="KJV225" s="688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86"/>
      <c r="KOS225" s="686"/>
      <c r="KOT225" s="686"/>
      <c r="KOU225" s="687"/>
      <c r="KOV225" s="167"/>
      <c r="KOW225" s="688"/>
      <c r="KOX225" s="688"/>
      <c r="KOY225" s="688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86"/>
      <c r="KTV225" s="686"/>
      <c r="KTW225" s="686"/>
      <c r="KTX225" s="687"/>
      <c r="KTY225" s="167"/>
      <c r="KTZ225" s="688"/>
      <c r="KUA225" s="688"/>
      <c r="KUB225" s="688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86"/>
      <c r="KYY225" s="686"/>
      <c r="KYZ225" s="686"/>
      <c r="KZA225" s="687"/>
      <c r="KZB225" s="167"/>
      <c r="KZC225" s="688"/>
      <c r="KZD225" s="688"/>
      <c r="KZE225" s="688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86"/>
      <c r="LEB225" s="686"/>
      <c r="LEC225" s="686"/>
      <c r="LED225" s="687"/>
      <c r="LEE225" s="167"/>
      <c r="LEF225" s="688"/>
      <c r="LEG225" s="688"/>
      <c r="LEH225" s="688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86"/>
      <c r="LJE225" s="686"/>
      <c r="LJF225" s="686"/>
      <c r="LJG225" s="687"/>
      <c r="LJH225" s="167"/>
      <c r="LJI225" s="688"/>
      <c r="LJJ225" s="688"/>
      <c r="LJK225" s="688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86"/>
      <c r="LOH225" s="686"/>
      <c r="LOI225" s="686"/>
      <c r="LOJ225" s="687"/>
      <c r="LOK225" s="167"/>
      <c r="LOL225" s="688"/>
      <c r="LOM225" s="688"/>
      <c r="LON225" s="688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86"/>
      <c r="LTK225" s="686"/>
      <c r="LTL225" s="686"/>
      <c r="LTM225" s="687"/>
      <c r="LTN225" s="167"/>
      <c r="LTO225" s="688"/>
      <c r="LTP225" s="688"/>
      <c r="LTQ225" s="688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86"/>
      <c r="LYN225" s="686"/>
      <c r="LYO225" s="686"/>
      <c r="LYP225" s="687"/>
      <c r="LYQ225" s="167"/>
      <c r="LYR225" s="688"/>
      <c r="LYS225" s="688"/>
      <c r="LYT225" s="688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86"/>
      <c r="MDQ225" s="686"/>
      <c r="MDR225" s="686"/>
      <c r="MDS225" s="687"/>
      <c r="MDT225" s="167"/>
      <c r="MDU225" s="688"/>
      <c r="MDV225" s="688"/>
      <c r="MDW225" s="688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86"/>
      <c r="MIT225" s="686"/>
      <c r="MIU225" s="686"/>
      <c r="MIV225" s="687"/>
      <c r="MIW225" s="167"/>
      <c r="MIX225" s="688"/>
      <c r="MIY225" s="688"/>
      <c r="MIZ225" s="688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86"/>
      <c r="MNW225" s="686"/>
      <c r="MNX225" s="686"/>
      <c r="MNY225" s="687"/>
      <c r="MNZ225" s="167"/>
      <c r="MOA225" s="688"/>
      <c r="MOB225" s="688"/>
      <c r="MOC225" s="688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86"/>
      <c r="MSZ225" s="686"/>
      <c r="MTA225" s="686"/>
      <c r="MTB225" s="687"/>
      <c r="MTC225" s="167"/>
      <c r="MTD225" s="688"/>
      <c r="MTE225" s="688"/>
      <c r="MTF225" s="688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86"/>
      <c r="MYC225" s="686"/>
      <c r="MYD225" s="686"/>
      <c r="MYE225" s="687"/>
      <c r="MYF225" s="167"/>
      <c r="MYG225" s="688"/>
      <c r="MYH225" s="688"/>
      <c r="MYI225" s="688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86"/>
      <c r="NDF225" s="686"/>
      <c r="NDG225" s="686"/>
      <c r="NDH225" s="687"/>
      <c r="NDI225" s="167"/>
      <c r="NDJ225" s="688"/>
      <c r="NDK225" s="688"/>
      <c r="NDL225" s="688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86"/>
      <c r="NII225" s="686"/>
      <c r="NIJ225" s="686"/>
      <c r="NIK225" s="687"/>
      <c r="NIL225" s="167"/>
      <c r="NIM225" s="688"/>
      <c r="NIN225" s="688"/>
      <c r="NIO225" s="688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86"/>
      <c r="NNL225" s="686"/>
      <c r="NNM225" s="686"/>
      <c r="NNN225" s="687"/>
      <c r="NNO225" s="167"/>
      <c r="NNP225" s="688"/>
      <c r="NNQ225" s="688"/>
      <c r="NNR225" s="688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86"/>
      <c r="NSO225" s="686"/>
      <c r="NSP225" s="686"/>
      <c r="NSQ225" s="687"/>
      <c r="NSR225" s="167"/>
      <c r="NSS225" s="688"/>
      <c r="NST225" s="688"/>
      <c r="NSU225" s="688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86"/>
      <c r="NXR225" s="686"/>
      <c r="NXS225" s="686"/>
      <c r="NXT225" s="687"/>
      <c r="NXU225" s="167"/>
      <c r="NXV225" s="688"/>
      <c r="NXW225" s="688"/>
      <c r="NXX225" s="688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86"/>
      <c r="OCU225" s="686"/>
      <c r="OCV225" s="686"/>
      <c r="OCW225" s="687"/>
      <c r="OCX225" s="167"/>
      <c r="OCY225" s="688"/>
      <c r="OCZ225" s="688"/>
      <c r="ODA225" s="688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86"/>
      <c r="OHX225" s="686"/>
      <c r="OHY225" s="686"/>
      <c r="OHZ225" s="687"/>
      <c r="OIA225" s="167"/>
      <c r="OIB225" s="688"/>
      <c r="OIC225" s="688"/>
      <c r="OID225" s="688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86"/>
      <c r="ONA225" s="686"/>
      <c r="ONB225" s="686"/>
      <c r="ONC225" s="687"/>
      <c r="OND225" s="167"/>
      <c r="ONE225" s="688"/>
      <c r="ONF225" s="688"/>
      <c r="ONG225" s="688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86"/>
      <c r="OSD225" s="686"/>
      <c r="OSE225" s="686"/>
      <c r="OSF225" s="687"/>
      <c r="OSG225" s="167"/>
      <c r="OSH225" s="688"/>
      <c r="OSI225" s="688"/>
      <c r="OSJ225" s="688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86"/>
      <c r="OXG225" s="686"/>
      <c r="OXH225" s="686"/>
      <c r="OXI225" s="687"/>
      <c r="OXJ225" s="167"/>
      <c r="OXK225" s="688"/>
      <c r="OXL225" s="688"/>
      <c r="OXM225" s="688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86"/>
      <c r="PCJ225" s="686"/>
      <c r="PCK225" s="686"/>
      <c r="PCL225" s="687"/>
      <c r="PCM225" s="167"/>
      <c r="PCN225" s="688"/>
      <c r="PCO225" s="688"/>
      <c r="PCP225" s="688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86"/>
      <c r="PHM225" s="686"/>
      <c r="PHN225" s="686"/>
      <c r="PHO225" s="687"/>
      <c r="PHP225" s="167"/>
      <c r="PHQ225" s="688"/>
      <c r="PHR225" s="688"/>
      <c r="PHS225" s="688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86"/>
      <c r="PMP225" s="686"/>
      <c r="PMQ225" s="686"/>
      <c r="PMR225" s="687"/>
      <c r="PMS225" s="167"/>
      <c r="PMT225" s="688"/>
      <c r="PMU225" s="688"/>
      <c r="PMV225" s="688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86"/>
      <c r="PRS225" s="686"/>
      <c r="PRT225" s="686"/>
      <c r="PRU225" s="687"/>
      <c r="PRV225" s="167"/>
      <c r="PRW225" s="688"/>
      <c r="PRX225" s="688"/>
      <c r="PRY225" s="688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86"/>
      <c r="PWV225" s="686"/>
      <c r="PWW225" s="686"/>
      <c r="PWX225" s="687"/>
      <c r="PWY225" s="167"/>
      <c r="PWZ225" s="688"/>
      <c r="PXA225" s="688"/>
      <c r="PXB225" s="688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86"/>
      <c r="QBY225" s="686"/>
      <c r="QBZ225" s="686"/>
      <c r="QCA225" s="687"/>
      <c r="QCB225" s="167"/>
      <c r="QCC225" s="688"/>
      <c r="QCD225" s="688"/>
      <c r="QCE225" s="688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86"/>
      <c r="QHB225" s="686"/>
      <c r="QHC225" s="686"/>
      <c r="QHD225" s="687"/>
      <c r="QHE225" s="167"/>
      <c r="QHF225" s="688"/>
      <c r="QHG225" s="688"/>
      <c r="QHH225" s="688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86"/>
      <c r="QME225" s="686"/>
      <c r="QMF225" s="686"/>
      <c r="QMG225" s="687"/>
      <c r="QMH225" s="167"/>
      <c r="QMI225" s="688"/>
      <c r="QMJ225" s="688"/>
      <c r="QMK225" s="688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86"/>
      <c r="QRH225" s="686"/>
      <c r="QRI225" s="686"/>
      <c r="QRJ225" s="687"/>
      <c r="QRK225" s="167"/>
      <c r="QRL225" s="688"/>
      <c r="QRM225" s="688"/>
      <c r="QRN225" s="688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86"/>
      <c r="QWK225" s="686"/>
      <c r="QWL225" s="686"/>
      <c r="QWM225" s="687"/>
      <c r="QWN225" s="167"/>
      <c r="QWO225" s="688"/>
      <c r="QWP225" s="688"/>
      <c r="QWQ225" s="688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86"/>
      <c r="RBN225" s="686"/>
      <c r="RBO225" s="686"/>
      <c r="RBP225" s="687"/>
      <c r="RBQ225" s="167"/>
      <c r="RBR225" s="688"/>
      <c r="RBS225" s="688"/>
      <c r="RBT225" s="688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86"/>
      <c r="RGQ225" s="686"/>
      <c r="RGR225" s="686"/>
      <c r="RGS225" s="687"/>
      <c r="RGT225" s="167"/>
      <c r="RGU225" s="688"/>
      <c r="RGV225" s="688"/>
      <c r="RGW225" s="688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86"/>
      <c r="RLT225" s="686"/>
      <c r="RLU225" s="686"/>
      <c r="RLV225" s="687"/>
      <c r="RLW225" s="167"/>
      <c r="RLX225" s="688"/>
      <c r="RLY225" s="688"/>
      <c r="RLZ225" s="688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86"/>
      <c r="RQW225" s="686"/>
      <c r="RQX225" s="686"/>
      <c r="RQY225" s="687"/>
      <c r="RQZ225" s="167"/>
      <c r="RRA225" s="688"/>
      <c r="RRB225" s="688"/>
      <c r="RRC225" s="688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86"/>
      <c r="RVZ225" s="686"/>
      <c r="RWA225" s="686"/>
      <c r="RWB225" s="687"/>
      <c r="RWC225" s="167"/>
      <c r="RWD225" s="688"/>
      <c r="RWE225" s="688"/>
      <c r="RWF225" s="688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86"/>
      <c r="SBC225" s="686"/>
      <c r="SBD225" s="686"/>
      <c r="SBE225" s="687"/>
      <c r="SBF225" s="167"/>
      <c r="SBG225" s="688"/>
      <c r="SBH225" s="688"/>
      <c r="SBI225" s="688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86"/>
      <c r="SGF225" s="686"/>
      <c r="SGG225" s="686"/>
      <c r="SGH225" s="687"/>
      <c r="SGI225" s="167"/>
      <c r="SGJ225" s="688"/>
      <c r="SGK225" s="688"/>
      <c r="SGL225" s="688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86"/>
      <c r="SLI225" s="686"/>
      <c r="SLJ225" s="686"/>
      <c r="SLK225" s="687"/>
      <c r="SLL225" s="167"/>
      <c r="SLM225" s="688"/>
      <c r="SLN225" s="688"/>
      <c r="SLO225" s="688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86"/>
      <c r="SQL225" s="686"/>
      <c r="SQM225" s="686"/>
      <c r="SQN225" s="687"/>
      <c r="SQO225" s="167"/>
      <c r="SQP225" s="688"/>
      <c r="SQQ225" s="688"/>
      <c r="SQR225" s="688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86"/>
      <c r="SVO225" s="686"/>
      <c r="SVP225" s="686"/>
      <c r="SVQ225" s="687"/>
      <c r="SVR225" s="167"/>
      <c r="SVS225" s="688"/>
      <c r="SVT225" s="688"/>
      <c r="SVU225" s="688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86"/>
      <c r="TAR225" s="686"/>
      <c r="TAS225" s="686"/>
      <c r="TAT225" s="687"/>
      <c r="TAU225" s="167"/>
      <c r="TAV225" s="688"/>
      <c r="TAW225" s="688"/>
      <c r="TAX225" s="688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86"/>
      <c r="TFU225" s="686"/>
      <c r="TFV225" s="686"/>
      <c r="TFW225" s="687"/>
      <c r="TFX225" s="167"/>
      <c r="TFY225" s="688"/>
      <c r="TFZ225" s="688"/>
      <c r="TGA225" s="688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86"/>
      <c r="TKX225" s="686"/>
      <c r="TKY225" s="686"/>
      <c r="TKZ225" s="687"/>
      <c r="TLA225" s="167"/>
      <c r="TLB225" s="688"/>
      <c r="TLC225" s="688"/>
      <c r="TLD225" s="688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86"/>
      <c r="TQA225" s="686"/>
      <c r="TQB225" s="686"/>
      <c r="TQC225" s="687"/>
      <c r="TQD225" s="167"/>
      <c r="TQE225" s="688"/>
      <c r="TQF225" s="688"/>
      <c r="TQG225" s="688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86"/>
      <c r="TVD225" s="686"/>
      <c r="TVE225" s="686"/>
      <c r="TVF225" s="687"/>
      <c r="TVG225" s="167"/>
      <c r="TVH225" s="688"/>
      <c r="TVI225" s="688"/>
      <c r="TVJ225" s="688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86"/>
      <c r="UAG225" s="686"/>
      <c r="UAH225" s="686"/>
      <c r="UAI225" s="687"/>
      <c r="UAJ225" s="167"/>
      <c r="UAK225" s="688"/>
      <c r="UAL225" s="688"/>
      <c r="UAM225" s="688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86"/>
      <c r="UFJ225" s="686"/>
      <c r="UFK225" s="686"/>
      <c r="UFL225" s="687"/>
      <c r="UFM225" s="167"/>
      <c r="UFN225" s="688"/>
      <c r="UFO225" s="688"/>
      <c r="UFP225" s="688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86"/>
      <c r="UKM225" s="686"/>
      <c r="UKN225" s="686"/>
      <c r="UKO225" s="687"/>
      <c r="UKP225" s="167"/>
      <c r="UKQ225" s="688"/>
      <c r="UKR225" s="688"/>
      <c r="UKS225" s="688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86"/>
      <c r="UPP225" s="686"/>
      <c r="UPQ225" s="686"/>
      <c r="UPR225" s="687"/>
      <c r="UPS225" s="167"/>
      <c r="UPT225" s="688"/>
      <c r="UPU225" s="688"/>
      <c r="UPV225" s="688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86"/>
      <c r="UUS225" s="686"/>
      <c r="UUT225" s="686"/>
      <c r="UUU225" s="687"/>
      <c r="UUV225" s="167"/>
      <c r="UUW225" s="688"/>
      <c r="UUX225" s="688"/>
      <c r="UUY225" s="688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86"/>
      <c r="UZV225" s="686"/>
      <c r="UZW225" s="686"/>
      <c r="UZX225" s="687"/>
      <c r="UZY225" s="167"/>
      <c r="UZZ225" s="688"/>
      <c r="VAA225" s="688"/>
      <c r="VAB225" s="688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86"/>
      <c r="VEY225" s="686"/>
      <c r="VEZ225" s="686"/>
      <c r="VFA225" s="687"/>
      <c r="VFB225" s="167"/>
      <c r="VFC225" s="688"/>
      <c r="VFD225" s="688"/>
      <c r="VFE225" s="688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86"/>
      <c r="VKB225" s="686"/>
      <c r="VKC225" s="686"/>
      <c r="VKD225" s="687"/>
      <c r="VKE225" s="167"/>
      <c r="VKF225" s="688"/>
      <c r="VKG225" s="688"/>
      <c r="VKH225" s="688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86"/>
      <c r="VPE225" s="686"/>
      <c r="VPF225" s="686"/>
      <c r="VPG225" s="687"/>
      <c r="VPH225" s="167"/>
      <c r="VPI225" s="688"/>
      <c r="VPJ225" s="688"/>
      <c r="VPK225" s="688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86"/>
      <c r="VUH225" s="686"/>
      <c r="VUI225" s="686"/>
      <c r="VUJ225" s="687"/>
      <c r="VUK225" s="167"/>
      <c r="VUL225" s="688"/>
      <c r="VUM225" s="688"/>
      <c r="VUN225" s="688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86"/>
      <c r="VZK225" s="686"/>
      <c r="VZL225" s="686"/>
      <c r="VZM225" s="687"/>
      <c r="VZN225" s="167"/>
      <c r="VZO225" s="688"/>
      <c r="VZP225" s="688"/>
      <c r="VZQ225" s="688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86"/>
      <c r="WEN225" s="686"/>
      <c r="WEO225" s="686"/>
      <c r="WEP225" s="687"/>
      <c r="WEQ225" s="167"/>
      <c r="WER225" s="688"/>
      <c r="WES225" s="688"/>
      <c r="WET225" s="688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86"/>
      <c r="WJQ225" s="686"/>
      <c r="WJR225" s="686"/>
      <c r="WJS225" s="687"/>
      <c r="WJT225" s="167"/>
      <c r="WJU225" s="688"/>
      <c r="WJV225" s="688"/>
      <c r="WJW225" s="688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86"/>
      <c r="WOT225" s="686"/>
      <c r="WOU225" s="686"/>
      <c r="WOV225" s="687"/>
      <c r="WOW225" s="167"/>
      <c r="WOX225" s="688"/>
      <c r="WOY225" s="688"/>
      <c r="WOZ225" s="688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86"/>
      <c r="WTW225" s="686"/>
      <c r="WTX225" s="686"/>
      <c r="WTY225" s="687"/>
      <c r="WTZ225" s="167"/>
      <c r="WUA225" s="688"/>
      <c r="WUB225" s="688"/>
      <c r="WUC225" s="688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86"/>
      <c r="WYZ225" s="686"/>
      <c r="WZA225" s="686"/>
      <c r="WZB225" s="687"/>
      <c r="WZC225" s="167"/>
      <c r="WZD225" s="688"/>
      <c r="WZE225" s="688"/>
      <c r="WZF225" s="688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86"/>
      <c r="XEC225" s="686"/>
      <c r="XED225" s="686"/>
      <c r="XEE225" s="687"/>
      <c r="XEF225" s="167"/>
      <c r="XEG225" s="688"/>
      <c r="XEH225" s="688"/>
      <c r="XEI225" s="688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thickBot="1" x14ac:dyDescent="0.25">
      <c r="A226" s="653" t="s">
        <v>1136</v>
      </c>
      <c r="B226" s="654"/>
      <c r="C226" s="654"/>
      <c r="D226" s="654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9"/>
      <c r="EA226" s="368"/>
      <c r="EB226" s="368"/>
      <c r="EC226" s="370"/>
      <c r="ED226" s="364"/>
    </row>
    <row r="227" spans="1:16384" s="49" customFormat="1" ht="57" customHeight="1" x14ac:dyDescent="0.2">
      <c r="A227" s="574">
        <v>4</v>
      </c>
      <c r="B227" s="584" t="s">
        <v>2347</v>
      </c>
      <c r="C227" s="385" t="s">
        <v>2348</v>
      </c>
      <c r="D227" s="386" t="s">
        <v>2882</v>
      </c>
      <c r="E227" s="585">
        <v>9</v>
      </c>
      <c r="F227" s="171"/>
      <c r="G227" s="229"/>
      <c r="H227" s="230"/>
      <c r="I227" s="170"/>
      <c r="J227" s="171"/>
      <c r="K227" s="229"/>
      <c r="L227" s="230"/>
      <c r="M227" s="170"/>
      <c r="N227" s="171"/>
      <c r="O227" s="229"/>
      <c r="P227" s="230"/>
      <c r="Q227" s="170"/>
      <c r="R227" s="171"/>
      <c r="S227" s="229"/>
      <c r="T227" s="230"/>
      <c r="U227" s="170"/>
      <c r="V227" s="171"/>
      <c r="W227" s="229"/>
      <c r="X227" s="230"/>
      <c r="Y227" s="170"/>
      <c r="Z227" s="171"/>
      <c r="AA227" s="229"/>
      <c r="AB227" s="230"/>
      <c r="AC227" s="170"/>
      <c r="AD227" s="171"/>
      <c r="AE227" s="229"/>
      <c r="AF227" s="230"/>
      <c r="AG227" s="170"/>
      <c r="AH227" s="171"/>
      <c r="AI227" s="229"/>
      <c r="AJ227" s="230"/>
      <c r="AK227" s="170"/>
      <c r="AL227" s="171"/>
      <c r="AM227" s="229"/>
      <c r="AN227" s="230"/>
      <c r="AO227" s="170"/>
      <c r="AP227" s="171"/>
      <c r="AQ227" s="229"/>
      <c r="AR227" s="230"/>
      <c r="AS227" s="170"/>
      <c r="AT227" s="171"/>
      <c r="AU227" s="229"/>
      <c r="AV227" s="230"/>
      <c r="AW227" s="170"/>
      <c r="AX227" s="171"/>
      <c r="AY227" s="229"/>
      <c r="AZ227" s="230"/>
      <c r="BA227" s="170"/>
      <c r="BB227" s="171"/>
      <c r="BC227" s="229"/>
      <c r="BD227" s="230"/>
      <c r="BE227" s="170"/>
      <c r="BF227" s="171"/>
      <c r="BG227" s="229"/>
      <c r="BH227" s="230"/>
      <c r="BI227" s="170"/>
      <c r="BJ227" s="171"/>
      <c r="BK227" s="229"/>
      <c r="BL227" s="230"/>
      <c r="BM227" s="170"/>
      <c r="BN227" s="171"/>
      <c r="BO227" s="229"/>
      <c r="BP227" s="230"/>
      <c r="BQ227" s="170"/>
      <c r="BR227" s="171"/>
      <c r="BS227" s="229"/>
      <c r="BT227" s="230"/>
      <c r="BU227" s="170"/>
      <c r="BV227" s="171"/>
      <c r="BW227" s="229"/>
      <c r="BX227" s="230"/>
      <c r="BY227" s="170"/>
      <c r="BZ227" s="171"/>
      <c r="CA227" s="229"/>
      <c r="CB227" s="230"/>
      <c r="CC227" s="170"/>
      <c r="CD227" s="171"/>
      <c r="CE227" s="229"/>
      <c r="CF227" s="230"/>
      <c r="CG227" s="170"/>
      <c r="CH227" s="171"/>
      <c r="CI227" s="229"/>
      <c r="CJ227" s="230"/>
      <c r="CK227" s="170"/>
      <c r="CL227" s="171"/>
      <c r="CM227" s="229"/>
      <c r="CN227" s="230"/>
      <c r="CO227" s="170"/>
      <c r="CP227" s="171"/>
      <c r="CQ227" s="229"/>
      <c r="CR227" s="230"/>
      <c r="CS227" s="170"/>
      <c r="CT227" s="171"/>
      <c r="CU227" s="229"/>
      <c r="CV227" s="230"/>
      <c r="CW227" s="170"/>
      <c r="CX227" s="171"/>
      <c r="CY227" s="229"/>
      <c r="CZ227" s="230"/>
      <c r="DA227" s="170"/>
      <c r="DB227" s="171"/>
      <c r="DC227" s="229"/>
      <c r="DD227" s="230"/>
      <c r="DE227" s="170"/>
      <c r="DF227" s="171"/>
      <c r="DG227" s="229"/>
      <c r="DH227" s="230"/>
      <c r="DI227" s="170"/>
      <c r="DJ227" s="171"/>
      <c r="DK227" s="229"/>
      <c r="DL227" s="230"/>
      <c r="DM227" s="170"/>
      <c r="DN227" s="171"/>
      <c r="DO227" s="229"/>
      <c r="DP227" s="230"/>
      <c r="DQ227" s="170"/>
      <c r="DR227" s="171"/>
      <c r="DS227" s="229"/>
      <c r="DT227" s="230"/>
      <c r="DU227" s="170"/>
      <c r="DV227" s="171"/>
      <c r="DW227" s="229"/>
      <c r="DX227" s="230"/>
      <c r="DY227" s="170"/>
      <c r="DZ227" s="183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6">
        <f t="shared" si="64"/>
        <v>0</v>
      </c>
      <c r="EB227" s="356">
        <f t="shared" si="64"/>
        <v>0</v>
      </c>
      <c r="EC227" s="185">
        <f t="shared" si="64"/>
        <v>0</v>
      </c>
      <c r="ED227" s="364"/>
    </row>
    <row r="228" spans="1:16384" s="49" customFormat="1" ht="48.75" customHeight="1" x14ac:dyDescent="0.2">
      <c r="A228" s="579">
        <v>5</v>
      </c>
      <c r="B228" s="584" t="s">
        <v>724</v>
      </c>
      <c r="C228" s="385" t="s">
        <v>725</v>
      </c>
      <c r="D228" s="386" t="s">
        <v>1207</v>
      </c>
      <c r="E228" s="585">
        <v>2</v>
      </c>
      <c r="F228" s="171"/>
      <c r="G228" s="229"/>
      <c r="H228" s="230"/>
      <c r="I228" s="170"/>
      <c r="J228" s="171"/>
      <c r="K228" s="229"/>
      <c r="L228" s="230"/>
      <c r="M228" s="170"/>
      <c r="N228" s="171"/>
      <c r="O228" s="229"/>
      <c r="P228" s="230"/>
      <c r="Q228" s="170"/>
      <c r="R228" s="171"/>
      <c r="S228" s="229"/>
      <c r="T228" s="230"/>
      <c r="U228" s="170"/>
      <c r="V228" s="171"/>
      <c r="W228" s="229"/>
      <c r="X228" s="230"/>
      <c r="Y228" s="170"/>
      <c r="Z228" s="171"/>
      <c r="AA228" s="229"/>
      <c r="AB228" s="230"/>
      <c r="AC228" s="170"/>
      <c r="AD228" s="171"/>
      <c r="AE228" s="229"/>
      <c r="AF228" s="230"/>
      <c r="AG228" s="170"/>
      <c r="AH228" s="171"/>
      <c r="AI228" s="229"/>
      <c r="AJ228" s="230"/>
      <c r="AK228" s="170"/>
      <c r="AL228" s="171"/>
      <c r="AM228" s="229"/>
      <c r="AN228" s="230"/>
      <c r="AO228" s="170"/>
      <c r="AP228" s="171"/>
      <c r="AQ228" s="229"/>
      <c r="AR228" s="230"/>
      <c r="AS228" s="170"/>
      <c r="AT228" s="171"/>
      <c r="AU228" s="229"/>
      <c r="AV228" s="230"/>
      <c r="AW228" s="170"/>
      <c r="AX228" s="171"/>
      <c r="AY228" s="229"/>
      <c r="AZ228" s="230"/>
      <c r="BA228" s="170"/>
      <c r="BB228" s="171"/>
      <c r="BC228" s="229"/>
      <c r="BD228" s="230"/>
      <c r="BE228" s="170"/>
      <c r="BF228" s="171"/>
      <c r="BG228" s="229"/>
      <c r="BH228" s="230"/>
      <c r="BI228" s="170"/>
      <c r="BJ228" s="171"/>
      <c r="BK228" s="229"/>
      <c r="BL228" s="230"/>
      <c r="BM228" s="170"/>
      <c r="BN228" s="171"/>
      <c r="BO228" s="229"/>
      <c r="BP228" s="230"/>
      <c r="BQ228" s="170"/>
      <c r="BR228" s="171"/>
      <c r="BS228" s="229"/>
      <c r="BT228" s="230"/>
      <c r="BU228" s="170"/>
      <c r="BV228" s="171"/>
      <c r="BW228" s="229"/>
      <c r="BX228" s="230"/>
      <c r="BY228" s="170"/>
      <c r="BZ228" s="171"/>
      <c r="CA228" s="229"/>
      <c r="CB228" s="230"/>
      <c r="CC228" s="170"/>
      <c r="CD228" s="171"/>
      <c r="CE228" s="229"/>
      <c r="CF228" s="230"/>
      <c r="CG228" s="170"/>
      <c r="CH228" s="171"/>
      <c r="CI228" s="229"/>
      <c r="CJ228" s="230"/>
      <c r="CK228" s="170"/>
      <c r="CL228" s="171"/>
      <c r="CM228" s="229"/>
      <c r="CN228" s="230"/>
      <c r="CO228" s="170"/>
      <c r="CP228" s="171"/>
      <c r="CQ228" s="229"/>
      <c r="CR228" s="230"/>
      <c r="CS228" s="170"/>
      <c r="CT228" s="171"/>
      <c r="CU228" s="229"/>
      <c r="CV228" s="230"/>
      <c r="CW228" s="170"/>
      <c r="CX228" s="171"/>
      <c r="CY228" s="229"/>
      <c r="CZ228" s="230"/>
      <c r="DA228" s="170"/>
      <c r="DB228" s="171"/>
      <c r="DC228" s="229"/>
      <c r="DD228" s="230"/>
      <c r="DE228" s="170"/>
      <c r="DF228" s="171"/>
      <c r="DG228" s="229"/>
      <c r="DH228" s="230"/>
      <c r="DI228" s="170"/>
      <c r="DJ228" s="171"/>
      <c r="DK228" s="229"/>
      <c r="DL228" s="230"/>
      <c r="DM228" s="170"/>
      <c r="DN228" s="171"/>
      <c r="DO228" s="229"/>
      <c r="DP228" s="230"/>
      <c r="DQ228" s="170"/>
      <c r="DR228" s="171"/>
      <c r="DS228" s="229"/>
      <c r="DT228" s="230"/>
      <c r="DU228" s="170"/>
      <c r="DV228" s="171"/>
      <c r="DW228" s="229"/>
      <c r="DX228" s="230"/>
      <c r="DY228" s="170"/>
      <c r="DZ228" s="183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6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6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5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64"/>
    </row>
    <row r="229" spans="1:16384" s="49" customFormat="1" ht="48.75" customHeight="1" x14ac:dyDescent="0.2">
      <c r="A229" s="574">
        <v>6</v>
      </c>
      <c r="B229" s="584" t="s">
        <v>1183</v>
      </c>
      <c r="C229" s="385" t="s">
        <v>265</v>
      </c>
      <c r="D229" s="386" t="s">
        <v>1184</v>
      </c>
      <c r="E229" s="585">
        <v>10</v>
      </c>
      <c r="F229" s="171">
        <v>1</v>
      </c>
      <c r="G229" s="229"/>
      <c r="H229" s="230"/>
      <c r="I229" s="170"/>
      <c r="J229" s="171"/>
      <c r="K229" s="229"/>
      <c r="L229" s="230"/>
      <c r="M229" s="170"/>
      <c r="N229" s="171"/>
      <c r="O229" s="229"/>
      <c r="P229" s="230"/>
      <c r="Q229" s="170"/>
      <c r="R229" s="171"/>
      <c r="S229" s="229"/>
      <c r="T229" s="230"/>
      <c r="U229" s="170"/>
      <c r="V229" s="171"/>
      <c r="W229" s="229"/>
      <c r="X229" s="230"/>
      <c r="Y229" s="170"/>
      <c r="Z229" s="171"/>
      <c r="AA229" s="229"/>
      <c r="AB229" s="230"/>
      <c r="AC229" s="170"/>
      <c r="AD229" s="171"/>
      <c r="AE229" s="229"/>
      <c r="AF229" s="230"/>
      <c r="AG229" s="170"/>
      <c r="AH229" s="171"/>
      <c r="AI229" s="229"/>
      <c r="AJ229" s="230"/>
      <c r="AK229" s="170"/>
      <c r="AL229" s="171"/>
      <c r="AM229" s="229"/>
      <c r="AN229" s="230"/>
      <c r="AO229" s="170"/>
      <c r="AP229" s="171"/>
      <c r="AQ229" s="229"/>
      <c r="AR229" s="230"/>
      <c r="AS229" s="170"/>
      <c r="AT229" s="171"/>
      <c r="AU229" s="229"/>
      <c r="AV229" s="230"/>
      <c r="AW229" s="170"/>
      <c r="AX229" s="171"/>
      <c r="AY229" s="229"/>
      <c r="AZ229" s="230"/>
      <c r="BA229" s="170"/>
      <c r="BB229" s="171"/>
      <c r="BC229" s="229"/>
      <c r="BD229" s="230"/>
      <c r="BE229" s="170"/>
      <c r="BF229" s="171"/>
      <c r="BG229" s="229"/>
      <c r="BH229" s="230"/>
      <c r="BI229" s="170"/>
      <c r="BJ229" s="171"/>
      <c r="BK229" s="229"/>
      <c r="BL229" s="230"/>
      <c r="BM229" s="170"/>
      <c r="BN229" s="171"/>
      <c r="BO229" s="229"/>
      <c r="BP229" s="230"/>
      <c r="BQ229" s="170"/>
      <c r="BR229" s="171"/>
      <c r="BS229" s="229"/>
      <c r="BT229" s="230"/>
      <c r="BU229" s="170"/>
      <c r="BV229" s="171"/>
      <c r="BW229" s="229"/>
      <c r="BX229" s="230"/>
      <c r="BY229" s="170"/>
      <c r="BZ229" s="171"/>
      <c r="CA229" s="229"/>
      <c r="CB229" s="230"/>
      <c r="CC229" s="170"/>
      <c r="CD229" s="171"/>
      <c r="CE229" s="229"/>
      <c r="CF229" s="230"/>
      <c r="CG229" s="170"/>
      <c r="CH229" s="171"/>
      <c r="CI229" s="229"/>
      <c r="CJ229" s="230"/>
      <c r="CK229" s="170"/>
      <c r="CL229" s="171"/>
      <c r="CM229" s="229"/>
      <c r="CN229" s="230"/>
      <c r="CO229" s="170"/>
      <c r="CP229" s="171"/>
      <c r="CQ229" s="229"/>
      <c r="CR229" s="230"/>
      <c r="CS229" s="170"/>
      <c r="CT229" s="171"/>
      <c r="CU229" s="229"/>
      <c r="CV229" s="230"/>
      <c r="CW229" s="170"/>
      <c r="CX229" s="171"/>
      <c r="CY229" s="229"/>
      <c r="CZ229" s="230"/>
      <c r="DA229" s="170"/>
      <c r="DB229" s="171"/>
      <c r="DC229" s="229"/>
      <c r="DD229" s="230"/>
      <c r="DE229" s="170"/>
      <c r="DF229" s="171"/>
      <c r="DG229" s="229"/>
      <c r="DH229" s="230"/>
      <c r="DI229" s="170"/>
      <c r="DJ229" s="171"/>
      <c r="DK229" s="229"/>
      <c r="DL229" s="230"/>
      <c r="DM229" s="170"/>
      <c r="DN229" s="171"/>
      <c r="DO229" s="229"/>
      <c r="DP229" s="230"/>
      <c r="DQ229" s="170"/>
      <c r="DR229" s="171"/>
      <c r="DS229" s="229"/>
      <c r="DT229" s="230"/>
      <c r="DU229" s="170"/>
      <c r="DV229" s="171"/>
      <c r="DW229" s="229"/>
      <c r="DX229" s="230"/>
      <c r="DY229" s="170"/>
      <c r="DZ229" s="183">
        <f t="shared" si="65"/>
        <v>1</v>
      </c>
      <c r="EA229" s="356">
        <f t="shared" si="66"/>
        <v>0</v>
      </c>
      <c r="EB229" s="356">
        <f t="shared" si="67"/>
        <v>0</v>
      </c>
      <c r="EC229" s="185">
        <f t="shared" si="68"/>
        <v>0</v>
      </c>
      <c r="ED229" s="364"/>
    </row>
    <row r="230" spans="1:16384" s="49" customFormat="1" ht="57" customHeight="1" x14ac:dyDescent="0.2">
      <c r="A230" s="579">
        <v>7</v>
      </c>
      <c r="B230" s="584" t="s">
        <v>690</v>
      </c>
      <c r="C230" s="385" t="s">
        <v>271</v>
      </c>
      <c r="D230" s="386" t="s">
        <v>1203</v>
      </c>
      <c r="E230" s="585">
        <v>9</v>
      </c>
      <c r="F230" s="171">
        <v>2</v>
      </c>
      <c r="G230" s="229"/>
      <c r="H230" s="230"/>
      <c r="I230" s="170"/>
      <c r="J230" s="171">
        <v>2</v>
      </c>
      <c r="K230" s="229"/>
      <c r="L230" s="230"/>
      <c r="M230" s="170"/>
      <c r="N230" s="171">
        <v>2</v>
      </c>
      <c r="O230" s="229"/>
      <c r="P230" s="230"/>
      <c r="Q230" s="170"/>
      <c r="R230" s="171">
        <v>2</v>
      </c>
      <c r="S230" s="229"/>
      <c r="T230" s="230"/>
      <c r="U230" s="170"/>
      <c r="V230" s="171"/>
      <c r="W230" s="229"/>
      <c r="X230" s="230"/>
      <c r="Y230" s="170"/>
      <c r="Z230" s="171">
        <v>2</v>
      </c>
      <c r="AA230" s="229"/>
      <c r="AB230" s="230"/>
      <c r="AC230" s="170"/>
      <c r="AD230" s="171">
        <v>2</v>
      </c>
      <c r="AE230" s="229"/>
      <c r="AF230" s="230"/>
      <c r="AG230" s="170"/>
      <c r="AH230" s="171">
        <v>2</v>
      </c>
      <c r="AI230" s="229"/>
      <c r="AJ230" s="230"/>
      <c r="AK230" s="170"/>
      <c r="AL230" s="171">
        <v>2</v>
      </c>
      <c r="AM230" s="229"/>
      <c r="AN230" s="230"/>
      <c r="AO230" s="170"/>
      <c r="AP230" s="171">
        <v>2</v>
      </c>
      <c r="AQ230" s="229"/>
      <c r="AR230" s="230"/>
      <c r="AS230" s="170"/>
      <c r="AT230" s="171">
        <v>2</v>
      </c>
      <c r="AU230" s="229"/>
      <c r="AV230" s="230"/>
      <c r="AW230" s="170"/>
      <c r="AX230" s="171"/>
      <c r="AY230" s="229"/>
      <c r="AZ230" s="230"/>
      <c r="BA230" s="170"/>
      <c r="BB230" s="171">
        <v>2</v>
      </c>
      <c r="BC230" s="229"/>
      <c r="BD230" s="230"/>
      <c r="BE230" s="170"/>
      <c r="BF230" s="171">
        <v>2</v>
      </c>
      <c r="BG230" s="229"/>
      <c r="BH230" s="230"/>
      <c r="BI230" s="170"/>
      <c r="BJ230" s="171">
        <v>2</v>
      </c>
      <c r="BK230" s="229"/>
      <c r="BL230" s="230"/>
      <c r="BM230" s="170"/>
      <c r="BN230" s="171">
        <v>2</v>
      </c>
      <c r="BO230" s="229"/>
      <c r="BP230" s="230"/>
      <c r="BQ230" s="170"/>
      <c r="BR230" s="171">
        <v>2</v>
      </c>
      <c r="BS230" s="229"/>
      <c r="BT230" s="230"/>
      <c r="BU230" s="170"/>
      <c r="BV230" s="171">
        <v>2</v>
      </c>
      <c r="BW230" s="229"/>
      <c r="BX230" s="230"/>
      <c r="BY230" s="170"/>
      <c r="BZ230" s="171"/>
      <c r="CA230" s="229"/>
      <c r="CB230" s="230"/>
      <c r="CC230" s="170"/>
      <c r="CD230" s="171">
        <v>2</v>
      </c>
      <c r="CE230" s="229"/>
      <c r="CF230" s="230"/>
      <c r="CG230" s="170"/>
      <c r="CH230" s="171">
        <v>2</v>
      </c>
      <c r="CI230" s="229"/>
      <c r="CJ230" s="230"/>
      <c r="CK230" s="170"/>
      <c r="CL230" s="171">
        <v>2</v>
      </c>
      <c r="CM230" s="229"/>
      <c r="CN230" s="230"/>
      <c r="CO230" s="170"/>
      <c r="CP230" s="171">
        <v>2</v>
      </c>
      <c r="CQ230" s="229"/>
      <c r="CR230" s="230"/>
      <c r="CS230" s="170"/>
      <c r="CT230" s="171">
        <v>2</v>
      </c>
      <c r="CU230" s="229"/>
      <c r="CV230" s="230"/>
      <c r="CW230" s="170"/>
      <c r="CX230" s="171">
        <v>2</v>
      </c>
      <c r="CY230" s="229"/>
      <c r="CZ230" s="230"/>
      <c r="DA230" s="170"/>
      <c r="DB230" s="171"/>
      <c r="DC230" s="229"/>
      <c r="DD230" s="230"/>
      <c r="DE230" s="170"/>
      <c r="DF230" s="171">
        <v>2</v>
      </c>
      <c r="DG230" s="229"/>
      <c r="DH230" s="230"/>
      <c r="DI230" s="170"/>
      <c r="DJ230" s="171">
        <v>2</v>
      </c>
      <c r="DK230" s="229"/>
      <c r="DL230" s="230"/>
      <c r="DM230" s="170"/>
      <c r="DN230" s="171">
        <v>2</v>
      </c>
      <c r="DO230" s="229"/>
      <c r="DP230" s="230"/>
      <c r="DQ230" s="170"/>
      <c r="DR230" s="171">
        <v>2</v>
      </c>
      <c r="DS230" s="229"/>
      <c r="DT230" s="230"/>
      <c r="DU230" s="170"/>
      <c r="DV230" s="171">
        <v>2</v>
      </c>
      <c r="DW230" s="229"/>
      <c r="DX230" s="230"/>
      <c r="DY230" s="170"/>
      <c r="DZ230" s="183">
        <f t="shared" si="65"/>
        <v>54</v>
      </c>
      <c r="EA230" s="356">
        <f t="shared" si="66"/>
        <v>0</v>
      </c>
      <c r="EB230" s="356">
        <f t="shared" si="67"/>
        <v>0</v>
      </c>
      <c r="EC230" s="185">
        <f t="shared" si="68"/>
        <v>0</v>
      </c>
      <c r="ED230" s="364"/>
    </row>
    <row r="231" spans="1:16384" s="49" customFormat="1" ht="57" customHeight="1" x14ac:dyDescent="0.2">
      <c r="A231" s="574">
        <v>8</v>
      </c>
      <c r="B231" s="586" t="s">
        <v>1793</v>
      </c>
      <c r="C231" s="383" t="s">
        <v>1794</v>
      </c>
      <c r="D231" s="384" t="s">
        <v>1795</v>
      </c>
      <c r="E231" s="587">
        <v>9</v>
      </c>
      <c r="F231" s="171"/>
      <c r="G231" s="229"/>
      <c r="H231" s="230"/>
      <c r="I231" s="170"/>
      <c r="J231" s="171"/>
      <c r="K231" s="229"/>
      <c r="L231" s="230"/>
      <c r="M231" s="170"/>
      <c r="N231" s="171"/>
      <c r="O231" s="229"/>
      <c r="P231" s="230"/>
      <c r="Q231" s="170"/>
      <c r="R231" s="171"/>
      <c r="S231" s="229"/>
      <c r="T231" s="230"/>
      <c r="U231" s="170"/>
      <c r="V231" s="171"/>
      <c r="W231" s="229"/>
      <c r="X231" s="230"/>
      <c r="Y231" s="170"/>
      <c r="Z231" s="171"/>
      <c r="AA231" s="229"/>
      <c r="AB231" s="230"/>
      <c r="AC231" s="170"/>
      <c r="AD231" s="171"/>
      <c r="AE231" s="229"/>
      <c r="AF231" s="230"/>
      <c r="AG231" s="170"/>
      <c r="AH231" s="171"/>
      <c r="AI231" s="229"/>
      <c r="AJ231" s="230"/>
      <c r="AK231" s="170"/>
      <c r="AL231" s="171"/>
      <c r="AM231" s="229"/>
      <c r="AN231" s="230"/>
      <c r="AO231" s="170"/>
      <c r="AP231" s="171"/>
      <c r="AQ231" s="229"/>
      <c r="AR231" s="230"/>
      <c r="AS231" s="170"/>
      <c r="AT231" s="171"/>
      <c r="AU231" s="229"/>
      <c r="AV231" s="230"/>
      <c r="AW231" s="170"/>
      <c r="AX231" s="171"/>
      <c r="AY231" s="229"/>
      <c r="AZ231" s="230"/>
      <c r="BA231" s="170"/>
      <c r="BB231" s="171"/>
      <c r="BC231" s="229"/>
      <c r="BD231" s="230"/>
      <c r="BE231" s="170"/>
      <c r="BF231" s="171"/>
      <c r="BG231" s="229"/>
      <c r="BH231" s="230"/>
      <c r="BI231" s="170"/>
      <c r="BJ231" s="171"/>
      <c r="BK231" s="229"/>
      <c r="BL231" s="230"/>
      <c r="BM231" s="170"/>
      <c r="BN231" s="171"/>
      <c r="BO231" s="229"/>
      <c r="BP231" s="230"/>
      <c r="BQ231" s="170"/>
      <c r="BR231" s="171"/>
      <c r="BS231" s="229"/>
      <c r="BT231" s="230"/>
      <c r="BU231" s="170"/>
      <c r="BV231" s="171"/>
      <c r="BW231" s="229"/>
      <c r="BX231" s="230"/>
      <c r="BY231" s="170"/>
      <c r="BZ231" s="171"/>
      <c r="CA231" s="229"/>
      <c r="CB231" s="230"/>
      <c r="CC231" s="170"/>
      <c r="CD231" s="171"/>
      <c r="CE231" s="229"/>
      <c r="CF231" s="230"/>
      <c r="CG231" s="170"/>
      <c r="CH231" s="171"/>
      <c r="CI231" s="229"/>
      <c r="CJ231" s="230"/>
      <c r="CK231" s="170"/>
      <c r="CL231" s="171"/>
      <c r="CM231" s="229"/>
      <c r="CN231" s="230"/>
      <c r="CO231" s="170"/>
      <c r="CP231" s="171"/>
      <c r="CQ231" s="229"/>
      <c r="CR231" s="230"/>
      <c r="CS231" s="170"/>
      <c r="CT231" s="171"/>
      <c r="CU231" s="229"/>
      <c r="CV231" s="230"/>
      <c r="CW231" s="170"/>
      <c r="CX231" s="171"/>
      <c r="CY231" s="229"/>
      <c r="CZ231" s="230"/>
      <c r="DA231" s="170"/>
      <c r="DB231" s="171"/>
      <c r="DC231" s="229"/>
      <c r="DD231" s="230"/>
      <c r="DE231" s="170"/>
      <c r="DF231" s="171"/>
      <c r="DG231" s="229"/>
      <c r="DH231" s="230"/>
      <c r="DI231" s="170"/>
      <c r="DJ231" s="171"/>
      <c r="DK231" s="229"/>
      <c r="DL231" s="230"/>
      <c r="DM231" s="170"/>
      <c r="DN231" s="171"/>
      <c r="DO231" s="229"/>
      <c r="DP231" s="230"/>
      <c r="DQ231" s="170"/>
      <c r="DR231" s="171"/>
      <c r="DS231" s="229"/>
      <c r="DT231" s="230"/>
      <c r="DU231" s="170"/>
      <c r="DV231" s="171"/>
      <c r="DW231" s="229"/>
      <c r="DX231" s="230"/>
      <c r="DY231" s="170"/>
      <c r="DZ231" s="183">
        <f t="shared" si="65"/>
        <v>0</v>
      </c>
      <c r="EA231" s="356">
        <f t="shared" si="66"/>
        <v>0</v>
      </c>
      <c r="EB231" s="356">
        <f t="shared" si="67"/>
        <v>0</v>
      </c>
      <c r="EC231" s="185">
        <f t="shared" si="68"/>
        <v>0</v>
      </c>
      <c r="ED231" s="364"/>
    </row>
    <row r="232" spans="1:16384" s="49" customFormat="1" ht="36.75" customHeight="1" thickBot="1" x14ac:dyDescent="0.25">
      <c r="A232" s="579">
        <v>9</v>
      </c>
      <c r="B232" s="588" t="s">
        <v>1096</v>
      </c>
      <c r="C232" s="400" t="s">
        <v>1097</v>
      </c>
      <c r="D232" s="419" t="s">
        <v>1829</v>
      </c>
      <c r="E232" s="589">
        <v>15</v>
      </c>
      <c r="F232" s="171"/>
      <c r="G232" s="229"/>
      <c r="H232" s="230"/>
      <c r="I232" s="170"/>
      <c r="J232" s="171"/>
      <c r="K232" s="229"/>
      <c r="L232" s="230"/>
      <c r="M232" s="170"/>
      <c r="N232" s="171"/>
      <c r="O232" s="229"/>
      <c r="P232" s="230"/>
      <c r="Q232" s="170"/>
      <c r="R232" s="231"/>
      <c r="S232" s="232"/>
      <c r="T232" s="233"/>
      <c r="U232" s="234"/>
      <c r="V232" s="171"/>
      <c r="W232" s="229"/>
      <c r="X232" s="230"/>
      <c r="Y232" s="170"/>
      <c r="Z232" s="171"/>
      <c r="AA232" s="229"/>
      <c r="AB232" s="230"/>
      <c r="AC232" s="170"/>
      <c r="AD232" s="171"/>
      <c r="AE232" s="229"/>
      <c r="AF232" s="230"/>
      <c r="AG232" s="170"/>
      <c r="AH232" s="171"/>
      <c r="AI232" s="229"/>
      <c r="AJ232" s="230"/>
      <c r="AK232" s="170"/>
      <c r="AL232" s="171"/>
      <c r="AM232" s="229"/>
      <c r="AN232" s="230"/>
      <c r="AO232" s="170"/>
      <c r="AP232" s="171"/>
      <c r="AQ232" s="229"/>
      <c r="AR232" s="230"/>
      <c r="AS232" s="170"/>
      <c r="AT232" s="231"/>
      <c r="AU232" s="232"/>
      <c r="AV232" s="233"/>
      <c r="AW232" s="234"/>
      <c r="AX232" s="171"/>
      <c r="AY232" s="229"/>
      <c r="AZ232" s="230"/>
      <c r="BA232" s="170"/>
      <c r="BB232" s="171"/>
      <c r="BC232" s="229"/>
      <c r="BD232" s="230"/>
      <c r="BE232" s="170"/>
      <c r="BF232" s="171"/>
      <c r="BG232" s="229"/>
      <c r="BH232" s="230"/>
      <c r="BI232" s="170"/>
      <c r="BJ232" s="171"/>
      <c r="BK232" s="229"/>
      <c r="BL232" s="230"/>
      <c r="BM232" s="170"/>
      <c r="BN232" s="171"/>
      <c r="BO232" s="229"/>
      <c r="BP232" s="230"/>
      <c r="BQ232" s="170"/>
      <c r="BR232" s="171"/>
      <c r="BS232" s="229"/>
      <c r="BT232" s="230"/>
      <c r="BU232" s="170"/>
      <c r="BV232" s="231"/>
      <c r="BW232" s="232"/>
      <c r="BX232" s="233"/>
      <c r="BY232" s="234"/>
      <c r="BZ232" s="171"/>
      <c r="CA232" s="229"/>
      <c r="CB232" s="230"/>
      <c r="CC232" s="170"/>
      <c r="CD232" s="171"/>
      <c r="CE232" s="229"/>
      <c r="CF232" s="230"/>
      <c r="CG232" s="170"/>
      <c r="CH232" s="171"/>
      <c r="CI232" s="229"/>
      <c r="CJ232" s="230"/>
      <c r="CK232" s="170"/>
      <c r="CL232" s="171"/>
      <c r="CM232" s="229"/>
      <c r="CN232" s="230"/>
      <c r="CO232" s="170"/>
      <c r="CP232" s="171"/>
      <c r="CQ232" s="229"/>
      <c r="CR232" s="230"/>
      <c r="CS232" s="170"/>
      <c r="CT232" s="171"/>
      <c r="CU232" s="229"/>
      <c r="CV232" s="230"/>
      <c r="CW232" s="170"/>
      <c r="CX232" s="171"/>
      <c r="CY232" s="229"/>
      <c r="CZ232" s="230"/>
      <c r="DA232" s="170"/>
      <c r="DB232" s="171"/>
      <c r="DC232" s="229"/>
      <c r="DD232" s="230"/>
      <c r="DE232" s="170"/>
      <c r="DF232" s="231"/>
      <c r="DG232" s="232"/>
      <c r="DH232" s="233"/>
      <c r="DI232" s="234"/>
      <c r="DJ232" s="231"/>
      <c r="DK232" s="232"/>
      <c r="DL232" s="233"/>
      <c r="DM232" s="234"/>
      <c r="DN232" s="171"/>
      <c r="DO232" s="229"/>
      <c r="DP232" s="230"/>
      <c r="DQ232" s="170"/>
      <c r="DR232" s="171"/>
      <c r="DS232" s="229"/>
      <c r="DT232" s="230"/>
      <c r="DU232" s="170"/>
      <c r="DV232" s="171"/>
      <c r="DW232" s="229"/>
      <c r="DX232" s="230"/>
      <c r="DY232" s="170"/>
      <c r="DZ232" s="183">
        <f t="shared" si="65"/>
        <v>0</v>
      </c>
      <c r="EA232" s="356">
        <f t="shared" si="66"/>
        <v>0</v>
      </c>
      <c r="EB232" s="356">
        <f t="shared" si="67"/>
        <v>0</v>
      </c>
      <c r="EC232" s="185">
        <f t="shared" si="68"/>
        <v>0</v>
      </c>
      <c r="ED232" s="364"/>
    </row>
    <row r="233" spans="1:16384" s="49" customFormat="1" ht="16.5" thickBot="1" x14ac:dyDescent="0.25">
      <c r="A233" s="249"/>
      <c r="B233" s="541"/>
      <c r="C233" s="542" t="s">
        <v>115</v>
      </c>
      <c r="D233" s="543"/>
      <c r="E233" s="44">
        <f>SUM(E4:E232)</f>
        <v>2200</v>
      </c>
      <c r="F233" s="165">
        <f t="shared" ref="F233:BQ233" si="69">SUM(F4:F225)</f>
        <v>254</v>
      </c>
      <c r="G233" s="165">
        <f t="shared" si="69"/>
        <v>110</v>
      </c>
      <c r="H233" s="165">
        <f t="shared" si="69"/>
        <v>18</v>
      </c>
      <c r="I233" s="165">
        <f t="shared" si="69"/>
        <v>4</v>
      </c>
      <c r="J233" s="165">
        <f t="shared" si="69"/>
        <v>260</v>
      </c>
      <c r="K233" s="165">
        <f t="shared" si="69"/>
        <v>105</v>
      </c>
      <c r="L233" s="165">
        <f t="shared" si="69"/>
        <v>9</v>
      </c>
      <c r="M233" s="165">
        <f t="shared" si="69"/>
        <v>4</v>
      </c>
      <c r="N233" s="165">
        <f t="shared" si="69"/>
        <v>271</v>
      </c>
      <c r="O233" s="165">
        <f t="shared" si="69"/>
        <v>119</v>
      </c>
      <c r="P233" s="165">
        <f t="shared" si="69"/>
        <v>9</v>
      </c>
      <c r="Q233" s="165">
        <f t="shared" si="69"/>
        <v>4</v>
      </c>
      <c r="R233" s="165">
        <f t="shared" si="69"/>
        <v>274</v>
      </c>
      <c r="S233" s="165">
        <f t="shared" si="69"/>
        <v>142</v>
      </c>
      <c r="T233" s="165">
        <f t="shared" si="69"/>
        <v>14</v>
      </c>
      <c r="U233" s="165">
        <f t="shared" si="69"/>
        <v>4</v>
      </c>
      <c r="V233" s="165">
        <f t="shared" si="69"/>
        <v>0</v>
      </c>
      <c r="W233" s="165">
        <f t="shared" si="69"/>
        <v>0</v>
      </c>
      <c r="X233" s="165">
        <f t="shared" si="69"/>
        <v>0</v>
      </c>
      <c r="Y233" s="165">
        <f t="shared" si="69"/>
        <v>0</v>
      </c>
      <c r="Z233" s="165">
        <f t="shared" si="69"/>
        <v>268</v>
      </c>
      <c r="AA233" s="165">
        <f t="shared" si="69"/>
        <v>143</v>
      </c>
      <c r="AB233" s="165">
        <f t="shared" si="69"/>
        <v>42</v>
      </c>
      <c r="AC233" s="165">
        <f t="shared" si="69"/>
        <v>4</v>
      </c>
      <c r="AD233" s="165">
        <f t="shared" si="69"/>
        <v>277</v>
      </c>
      <c r="AE233" s="165">
        <f t="shared" si="69"/>
        <v>168</v>
      </c>
      <c r="AF233" s="165">
        <f t="shared" si="69"/>
        <v>40</v>
      </c>
      <c r="AG233" s="165">
        <f t="shared" si="69"/>
        <v>4</v>
      </c>
      <c r="AH233" s="165">
        <f t="shared" si="69"/>
        <v>222</v>
      </c>
      <c r="AI233" s="165">
        <f t="shared" si="69"/>
        <v>117</v>
      </c>
      <c r="AJ233" s="165">
        <f t="shared" si="69"/>
        <v>32</v>
      </c>
      <c r="AK233" s="165">
        <f t="shared" si="69"/>
        <v>4</v>
      </c>
      <c r="AL233" s="165">
        <f t="shared" si="69"/>
        <v>237</v>
      </c>
      <c r="AM233" s="165">
        <f t="shared" si="69"/>
        <v>117</v>
      </c>
      <c r="AN233" s="165">
        <f t="shared" si="69"/>
        <v>37</v>
      </c>
      <c r="AO233" s="165">
        <f t="shared" si="69"/>
        <v>4</v>
      </c>
      <c r="AP233" s="165">
        <f t="shared" si="69"/>
        <v>240</v>
      </c>
      <c r="AQ233" s="165">
        <f t="shared" si="69"/>
        <v>150</v>
      </c>
      <c r="AR233" s="165">
        <f t="shared" si="69"/>
        <v>32</v>
      </c>
      <c r="AS233" s="165">
        <f t="shared" si="69"/>
        <v>4</v>
      </c>
      <c r="AT233" s="165">
        <f t="shared" si="69"/>
        <v>280</v>
      </c>
      <c r="AU233" s="165">
        <f t="shared" si="69"/>
        <v>104</v>
      </c>
      <c r="AV233" s="165">
        <f t="shared" si="69"/>
        <v>40</v>
      </c>
      <c r="AW233" s="165">
        <f t="shared" si="69"/>
        <v>4</v>
      </c>
      <c r="AX233" s="165">
        <f t="shared" si="69"/>
        <v>0</v>
      </c>
      <c r="AY233" s="165">
        <f t="shared" si="69"/>
        <v>0</v>
      </c>
      <c r="AZ233" s="165">
        <f t="shared" si="69"/>
        <v>0</v>
      </c>
      <c r="BA233" s="165">
        <f t="shared" si="69"/>
        <v>0</v>
      </c>
      <c r="BB233" s="165">
        <f t="shared" si="69"/>
        <v>321</v>
      </c>
      <c r="BC233" s="165">
        <f t="shared" si="69"/>
        <v>90</v>
      </c>
      <c r="BD233" s="165">
        <f t="shared" si="69"/>
        <v>37</v>
      </c>
      <c r="BE233" s="165">
        <f t="shared" si="69"/>
        <v>4</v>
      </c>
      <c r="BF233" s="165">
        <f t="shared" si="69"/>
        <v>307</v>
      </c>
      <c r="BG233" s="165">
        <f t="shared" si="69"/>
        <v>91</v>
      </c>
      <c r="BH233" s="165">
        <f t="shared" si="69"/>
        <v>37</v>
      </c>
      <c r="BI233" s="165">
        <f t="shared" si="69"/>
        <v>4</v>
      </c>
      <c r="BJ233" s="165">
        <f t="shared" si="69"/>
        <v>234</v>
      </c>
      <c r="BK233" s="165">
        <f t="shared" si="69"/>
        <v>87</v>
      </c>
      <c r="BL233" s="165">
        <f t="shared" si="69"/>
        <v>30</v>
      </c>
      <c r="BM233" s="165">
        <f t="shared" si="69"/>
        <v>4</v>
      </c>
      <c r="BN233" s="165">
        <f t="shared" si="69"/>
        <v>234</v>
      </c>
      <c r="BO233" s="165">
        <f t="shared" si="69"/>
        <v>87</v>
      </c>
      <c r="BP233" s="165">
        <f t="shared" si="69"/>
        <v>30</v>
      </c>
      <c r="BQ233" s="165">
        <f t="shared" si="69"/>
        <v>4</v>
      </c>
      <c r="BR233" s="165">
        <f t="shared" ref="BR233:DY233" si="70">SUM(BR4:BR225)</f>
        <v>249</v>
      </c>
      <c r="BS233" s="165">
        <f t="shared" si="70"/>
        <v>87</v>
      </c>
      <c r="BT233" s="165">
        <f t="shared" si="70"/>
        <v>32</v>
      </c>
      <c r="BU233" s="165">
        <f t="shared" si="70"/>
        <v>4</v>
      </c>
      <c r="BV233" s="165">
        <f t="shared" si="70"/>
        <v>233</v>
      </c>
      <c r="BW233" s="165">
        <f t="shared" si="70"/>
        <v>100</v>
      </c>
      <c r="BX233" s="165">
        <f t="shared" si="70"/>
        <v>32</v>
      </c>
      <c r="BY233" s="165">
        <f t="shared" si="70"/>
        <v>4</v>
      </c>
      <c r="BZ233" s="165">
        <f t="shared" si="70"/>
        <v>0</v>
      </c>
      <c r="CA233" s="165">
        <f t="shared" si="70"/>
        <v>0</v>
      </c>
      <c r="CB233" s="165">
        <f t="shared" si="70"/>
        <v>0</v>
      </c>
      <c r="CC233" s="165">
        <f t="shared" si="70"/>
        <v>0</v>
      </c>
      <c r="CD233" s="165">
        <f t="shared" si="70"/>
        <v>233</v>
      </c>
      <c r="CE233" s="165">
        <f t="shared" si="70"/>
        <v>103</v>
      </c>
      <c r="CF233" s="165">
        <f t="shared" si="70"/>
        <v>35</v>
      </c>
      <c r="CG233" s="165">
        <f t="shared" si="70"/>
        <v>4</v>
      </c>
      <c r="CH233" s="165">
        <f t="shared" si="70"/>
        <v>221</v>
      </c>
      <c r="CI233" s="165">
        <f t="shared" si="70"/>
        <v>103</v>
      </c>
      <c r="CJ233" s="165">
        <f t="shared" si="70"/>
        <v>30</v>
      </c>
      <c r="CK233" s="165">
        <f t="shared" si="70"/>
        <v>4</v>
      </c>
      <c r="CL233" s="165">
        <f t="shared" si="70"/>
        <v>221</v>
      </c>
      <c r="CM233" s="165">
        <f t="shared" si="70"/>
        <v>103</v>
      </c>
      <c r="CN233" s="165">
        <f t="shared" si="70"/>
        <v>30</v>
      </c>
      <c r="CO233" s="165">
        <f t="shared" si="70"/>
        <v>4</v>
      </c>
      <c r="CP233" s="165">
        <f t="shared" si="70"/>
        <v>242</v>
      </c>
      <c r="CQ233" s="165">
        <f t="shared" si="70"/>
        <v>121</v>
      </c>
      <c r="CR233" s="165">
        <f t="shared" si="70"/>
        <v>30</v>
      </c>
      <c r="CS233" s="165">
        <f t="shared" si="70"/>
        <v>4</v>
      </c>
      <c r="CT233" s="165">
        <f t="shared" si="70"/>
        <v>241</v>
      </c>
      <c r="CU233" s="165">
        <f t="shared" si="70"/>
        <v>111</v>
      </c>
      <c r="CV233" s="165">
        <f t="shared" si="70"/>
        <v>38</v>
      </c>
      <c r="CW233" s="165">
        <f t="shared" si="70"/>
        <v>4</v>
      </c>
      <c r="CX233" s="165">
        <f t="shared" si="70"/>
        <v>236</v>
      </c>
      <c r="CY233" s="165">
        <f t="shared" si="70"/>
        <v>139</v>
      </c>
      <c r="CZ233" s="165">
        <f t="shared" si="70"/>
        <v>30</v>
      </c>
      <c r="DA233" s="165">
        <f t="shared" si="70"/>
        <v>4</v>
      </c>
      <c r="DB233" s="165">
        <f t="shared" si="70"/>
        <v>0</v>
      </c>
      <c r="DC233" s="165">
        <f t="shared" si="70"/>
        <v>0</v>
      </c>
      <c r="DD233" s="165">
        <f t="shared" si="70"/>
        <v>0</v>
      </c>
      <c r="DE233" s="165">
        <f t="shared" si="70"/>
        <v>0</v>
      </c>
      <c r="DF233" s="165">
        <f t="shared" si="70"/>
        <v>246</v>
      </c>
      <c r="DG233" s="165">
        <f t="shared" si="70"/>
        <v>152</v>
      </c>
      <c r="DH233" s="165">
        <f t="shared" si="70"/>
        <v>39</v>
      </c>
      <c r="DI233" s="165">
        <f t="shared" si="70"/>
        <v>4</v>
      </c>
      <c r="DJ233" s="165">
        <f t="shared" si="70"/>
        <v>245</v>
      </c>
      <c r="DK233" s="165">
        <f t="shared" si="70"/>
        <v>157</v>
      </c>
      <c r="DL233" s="165">
        <f t="shared" si="70"/>
        <v>33</v>
      </c>
      <c r="DM233" s="165">
        <f t="shared" si="70"/>
        <v>4</v>
      </c>
      <c r="DN233" s="165">
        <f t="shared" si="70"/>
        <v>231</v>
      </c>
      <c r="DO233" s="165">
        <f t="shared" si="70"/>
        <v>164</v>
      </c>
      <c r="DP233" s="165">
        <f t="shared" si="70"/>
        <v>41</v>
      </c>
      <c r="DQ233" s="165">
        <f t="shared" si="70"/>
        <v>4</v>
      </c>
      <c r="DR233" s="165">
        <f t="shared" si="70"/>
        <v>242</v>
      </c>
      <c r="DS233" s="165">
        <f t="shared" si="70"/>
        <v>165</v>
      </c>
      <c r="DT233" s="165">
        <f t="shared" si="70"/>
        <v>30</v>
      </c>
      <c r="DU233" s="165">
        <f t="shared" si="70"/>
        <v>4</v>
      </c>
      <c r="DV233" s="165">
        <f t="shared" si="70"/>
        <v>214</v>
      </c>
      <c r="DW233" s="165">
        <f t="shared" si="70"/>
        <v>157</v>
      </c>
      <c r="DX233" s="165">
        <f t="shared" si="70"/>
        <v>44</v>
      </c>
      <c r="DY233" s="165">
        <f t="shared" si="70"/>
        <v>4</v>
      </c>
      <c r="DZ233" s="165">
        <f>SUM(DZ4:DZ232)</f>
        <v>6788</v>
      </c>
      <c r="EA233" s="165">
        <f>SUM(EA4:EA232)</f>
        <v>3292</v>
      </c>
      <c r="EB233" s="165">
        <f>SUM(EB4:EB232)</f>
        <v>851</v>
      </c>
      <c r="EC233" s="165">
        <f>SUM(EC4:EC232)</f>
        <v>108</v>
      </c>
      <c r="ED233" s="364"/>
    </row>
    <row r="234" spans="1:16384" ht="22.5" customHeight="1" x14ac:dyDescent="0.25">
      <c r="E234" s="357"/>
      <c r="F234" s="357"/>
      <c r="G234" s="357"/>
      <c r="H234" s="357"/>
      <c r="I234" s="357"/>
      <c r="J234" s="357"/>
      <c r="K234" s="357"/>
      <c r="L234" s="357"/>
      <c r="M234" s="357"/>
      <c r="N234" s="357"/>
      <c r="O234" s="357"/>
      <c r="P234" s="357"/>
      <c r="Q234" s="357"/>
      <c r="R234" s="357"/>
      <c r="S234" s="357"/>
      <c r="T234" s="357"/>
      <c r="U234" s="357"/>
      <c r="V234" s="357"/>
      <c r="W234" s="357"/>
      <c r="X234" s="357"/>
      <c r="Y234" s="357"/>
      <c r="Z234" s="357"/>
      <c r="AA234" s="357"/>
      <c r="AB234" s="357"/>
      <c r="AC234" s="357"/>
      <c r="AD234" s="357"/>
      <c r="AE234" s="357"/>
      <c r="AF234" s="357"/>
      <c r="AG234" s="357"/>
      <c r="AH234" s="357"/>
      <c r="AI234" s="357"/>
      <c r="AJ234" s="357"/>
      <c r="AK234" s="357"/>
      <c r="AL234" s="357"/>
      <c r="AM234" s="357"/>
      <c r="AN234" s="357"/>
      <c r="AO234" s="357"/>
      <c r="AP234" s="357"/>
      <c r="AQ234" s="357"/>
      <c r="AR234" s="357"/>
      <c r="AS234" s="357"/>
      <c r="AT234" s="357"/>
      <c r="AU234" s="357"/>
      <c r="AV234" s="357"/>
      <c r="AW234" s="357"/>
      <c r="AX234" s="357"/>
      <c r="AY234" s="357"/>
      <c r="AZ234" s="357"/>
      <c r="BA234" s="357"/>
      <c r="BB234" s="357"/>
      <c r="BC234" s="357"/>
      <c r="BD234" s="357"/>
      <c r="BE234" s="357"/>
      <c r="BF234" s="357"/>
      <c r="BG234" s="357"/>
      <c r="BH234" s="357"/>
      <c r="BI234" s="357"/>
      <c r="BJ234" s="357"/>
      <c r="BK234" s="357"/>
      <c r="BL234" s="357"/>
      <c r="BM234" s="357"/>
      <c r="BN234" s="357"/>
      <c r="BO234" s="357"/>
      <c r="BP234" s="357"/>
      <c r="BQ234" s="357"/>
      <c r="BR234" s="357"/>
      <c r="BS234" s="357"/>
      <c r="BT234" s="357"/>
      <c r="BU234" s="357"/>
      <c r="BV234" s="357"/>
      <c r="BW234" s="357"/>
      <c r="BX234" s="357"/>
      <c r="BY234" s="357"/>
      <c r="BZ234" s="357"/>
      <c r="CA234" s="357"/>
      <c r="CB234" s="357"/>
      <c r="CC234" s="357"/>
      <c r="CD234" s="357"/>
      <c r="CE234" s="357"/>
      <c r="CF234" s="357"/>
      <c r="CG234" s="357"/>
      <c r="CH234" s="357"/>
      <c r="CI234" s="357"/>
      <c r="CJ234" s="357"/>
      <c r="CK234" s="357"/>
      <c r="CL234" s="357"/>
      <c r="CM234" s="357"/>
      <c r="CN234" s="357"/>
      <c r="CO234" s="357"/>
      <c r="CP234" s="357"/>
      <c r="CQ234" s="357"/>
      <c r="CR234" s="357"/>
      <c r="CS234" s="357"/>
      <c r="CT234" s="357"/>
      <c r="CU234" s="357"/>
      <c r="CV234" s="357"/>
      <c r="CW234" s="357"/>
      <c r="CX234" s="357"/>
      <c r="CY234" s="357"/>
      <c r="CZ234" s="357"/>
      <c r="DA234" s="357"/>
      <c r="DB234" s="357"/>
      <c r="DC234" s="357"/>
      <c r="DD234" s="357"/>
      <c r="DE234" s="357"/>
      <c r="DF234" s="357"/>
      <c r="DG234" s="357"/>
      <c r="DH234" s="357"/>
      <c r="DI234" s="357"/>
      <c r="DJ234" s="357"/>
      <c r="DK234" s="357"/>
      <c r="DL234" s="357"/>
      <c r="DM234" s="357"/>
      <c r="DN234" s="357"/>
      <c r="DO234" s="357"/>
      <c r="DP234" s="357"/>
      <c r="DQ234" s="357"/>
      <c r="DR234" s="357"/>
      <c r="DS234" s="357"/>
      <c r="DT234" s="357"/>
      <c r="DU234" s="357"/>
      <c r="DV234" s="357"/>
      <c r="DW234" s="357"/>
      <c r="DX234" s="357"/>
      <c r="DY234" s="357"/>
      <c r="DZ234" s="618"/>
      <c r="EA234" s="357"/>
      <c r="EB234" s="357"/>
      <c r="EC234" s="357"/>
      <c r="ED234" s="357"/>
    </row>
    <row r="235" spans="1:16384" ht="22.5" hidden="1" customHeight="1" x14ac:dyDescent="0.25">
      <c r="E235" s="357"/>
      <c r="F235" s="357"/>
      <c r="G235" s="357"/>
      <c r="H235" s="357"/>
      <c r="I235" s="357"/>
      <c r="J235" s="357"/>
      <c r="K235" s="357"/>
      <c r="L235" s="357"/>
      <c r="M235" s="357"/>
      <c r="N235" s="357"/>
      <c r="O235" s="357"/>
      <c r="P235" s="357"/>
      <c r="Q235" s="357"/>
      <c r="R235" s="357"/>
      <c r="S235" s="357"/>
      <c r="T235" s="357"/>
      <c r="U235" s="357"/>
      <c r="V235" s="357"/>
      <c r="W235" s="357"/>
      <c r="X235" s="357"/>
      <c r="Y235" s="357"/>
      <c r="Z235" s="357"/>
      <c r="AA235" s="357"/>
      <c r="AB235" s="357"/>
      <c r="AC235" s="357"/>
      <c r="AD235" s="357"/>
      <c r="AE235" s="357"/>
      <c r="AF235" s="357"/>
      <c r="AG235" s="357"/>
      <c r="AH235" s="357"/>
      <c r="AI235" s="357"/>
      <c r="AJ235" s="357"/>
      <c r="AK235" s="357"/>
      <c r="AL235" s="357"/>
      <c r="AM235" s="357"/>
      <c r="AN235" s="357"/>
      <c r="AO235" s="357"/>
      <c r="AP235" s="357"/>
      <c r="AQ235" s="357"/>
      <c r="AR235" s="357"/>
      <c r="AS235" s="357"/>
      <c r="AT235" s="357"/>
      <c r="AU235" s="357"/>
      <c r="AV235" s="357"/>
      <c r="AW235" s="357"/>
      <c r="AX235" s="357"/>
      <c r="AY235" s="357"/>
      <c r="AZ235" s="357"/>
      <c r="BA235" s="357"/>
      <c r="BB235" s="357"/>
      <c r="BC235" s="357"/>
      <c r="BD235" s="357"/>
      <c r="BE235" s="357"/>
      <c r="BF235" s="357"/>
      <c r="BG235" s="357"/>
      <c r="BH235" s="357"/>
      <c r="BI235" s="357"/>
      <c r="BJ235" s="357"/>
      <c r="BK235" s="357"/>
      <c r="BL235" s="357"/>
      <c r="BM235" s="357"/>
      <c r="BN235" s="357"/>
      <c r="BO235" s="357"/>
      <c r="BP235" s="357"/>
      <c r="BQ235" s="357"/>
      <c r="BR235" s="357"/>
      <c r="BS235" s="357"/>
      <c r="BT235" s="357"/>
      <c r="BU235" s="357"/>
      <c r="BV235" s="357"/>
      <c r="BW235" s="357"/>
      <c r="BX235" s="357"/>
      <c r="BY235" s="357"/>
      <c r="BZ235" s="357"/>
      <c r="CA235" s="357"/>
      <c r="CB235" s="357"/>
      <c r="CC235" s="357"/>
      <c r="CD235" s="357"/>
      <c r="CE235" s="357"/>
      <c r="CF235" s="357"/>
      <c r="CG235" s="357"/>
      <c r="CH235" s="357"/>
      <c r="CI235" s="357"/>
      <c r="CJ235" s="357"/>
      <c r="CK235" s="357"/>
      <c r="CL235" s="357"/>
      <c r="CM235" s="357"/>
      <c r="CN235" s="357"/>
      <c r="CO235" s="357"/>
      <c r="CP235" s="357"/>
      <c r="CQ235" s="357"/>
      <c r="CR235" s="357"/>
      <c r="CS235" s="357"/>
      <c r="CT235" s="357"/>
      <c r="CU235" s="357"/>
      <c r="CV235" s="357"/>
      <c r="CW235" s="357"/>
      <c r="CX235" s="357"/>
      <c r="CY235" s="357"/>
      <c r="CZ235" s="357"/>
      <c r="DA235" s="357"/>
      <c r="DB235" s="357"/>
      <c r="DC235" s="357"/>
      <c r="DD235" s="357"/>
      <c r="DE235" s="357"/>
      <c r="DF235" s="357"/>
      <c r="DG235" s="357"/>
      <c r="DH235" s="357"/>
      <c r="DI235" s="357"/>
      <c r="DJ235" s="357"/>
      <c r="DK235" s="357"/>
      <c r="DL235" s="357"/>
      <c r="DM235" s="357"/>
      <c r="DN235" s="357"/>
      <c r="DO235" s="357"/>
      <c r="DP235" s="357"/>
      <c r="DQ235" s="357"/>
      <c r="DR235" s="357"/>
      <c r="DS235" s="357"/>
      <c r="DT235" s="357"/>
      <c r="DU235" s="357"/>
      <c r="DV235" s="357"/>
      <c r="DW235" s="357"/>
      <c r="DX235" s="357"/>
      <c r="DY235" s="357"/>
      <c r="DZ235" s="357"/>
      <c r="EA235" s="357"/>
      <c r="EB235" s="357"/>
      <c r="EC235" s="357"/>
      <c r="ED235" s="357"/>
    </row>
    <row r="236" spans="1:16384" ht="22.5" hidden="1" customHeight="1" x14ac:dyDescent="0.25">
      <c r="E236" s="357"/>
      <c r="F236" s="357"/>
      <c r="G236" s="357"/>
      <c r="H236" s="357"/>
      <c r="I236" s="357"/>
      <c r="J236" s="357"/>
      <c r="K236" s="357"/>
      <c r="L236" s="357"/>
      <c r="M236" s="357"/>
      <c r="N236" s="357"/>
      <c r="O236" s="357"/>
      <c r="P236" s="357"/>
      <c r="Q236" s="357"/>
      <c r="R236" s="357"/>
      <c r="S236" s="357"/>
      <c r="T236" s="357"/>
      <c r="U236" s="357"/>
      <c r="V236" s="357"/>
      <c r="W236" s="357"/>
      <c r="X236" s="357"/>
      <c r="Y236" s="357"/>
      <c r="Z236" s="357"/>
      <c r="AA236" s="357"/>
      <c r="AB236" s="357"/>
      <c r="AC236" s="357"/>
      <c r="AD236" s="357"/>
      <c r="AE236" s="357"/>
      <c r="AF236" s="357"/>
      <c r="AG236" s="357"/>
      <c r="AH236" s="357"/>
      <c r="AI236" s="357"/>
      <c r="AJ236" s="357"/>
      <c r="AK236" s="357"/>
      <c r="AL236" s="357"/>
      <c r="AM236" s="357"/>
      <c r="AN236" s="357"/>
      <c r="AO236" s="357"/>
      <c r="AP236" s="357"/>
      <c r="AQ236" s="357"/>
      <c r="AR236" s="357"/>
      <c r="AS236" s="357"/>
      <c r="AT236" s="357"/>
      <c r="AU236" s="357"/>
      <c r="AV236" s="357"/>
      <c r="AW236" s="357"/>
      <c r="AX236" s="357"/>
      <c r="AY236" s="357"/>
      <c r="AZ236" s="357"/>
      <c r="BA236" s="357"/>
      <c r="BB236" s="357"/>
      <c r="BC236" s="357"/>
      <c r="BD236" s="357"/>
      <c r="BE236" s="357"/>
      <c r="BF236" s="357"/>
      <c r="BG236" s="357"/>
      <c r="BH236" s="357"/>
      <c r="BI236" s="357"/>
      <c r="BJ236" s="357"/>
      <c r="BK236" s="357"/>
      <c r="BL236" s="357"/>
      <c r="BM236" s="357"/>
      <c r="BN236" s="357"/>
      <c r="BO236" s="357"/>
      <c r="BP236" s="357"/>
      <c r="BQ236" s="357"/>
      <c r="BR236" s="357"/>
      <c r="BS236" s="357"/>
      <c r="BT236" s="357"/>
      <c r="BU236" s="357"/>
      <c r="BV236" s="357"/>
      <c r="BW236" s="357"/>
      <c r="BX236" s="357"/>
      <c r="BY236" s="357"/>
      <c r="BZ236" s="357"/>
      <c r="CA236" s="357"/>
      <c r="CB236" s="357"/>
      <c r="CC236" s="357"/>
      <c r="CD236" s="357"/>
      <c r="CE236" s="357"/>
      <c r="CF236" s="357"/>
      <c r="CG236" s="357"/>
      <c r="CH236" s="357"/>
      <c r="CI236" s="357"/>
      <c r="CJ236" s="357"/>
      <c r="CK236" s="357"/>
      <c r="CL236" s="357"/>
      <c r="CM236" s="357"/>
      <c r="CN236" s="357"/>
      <c r="CO236" s="357"/>
      <c r="CP236" s="357"/>
      <c r="CQ236" s="357"/>
      <c r="CR236" s="357"/>
      <c r="CS236" s="357"/>
      <c r="CT236" s="357"/>
      <c r="CU236" s="357"/>
      <c r="CV236" s="357"/>
      <c r="CW236" s="357"/>
      <c r="CX236" s="357"/>
      <c r="CY236" s="357"/>
      <c r="CZ236" s="357"/>
      <c r="DA236" s="357"/>
      <c r="DB236" s="357"/>
      <c r="DC236" s="357"/>
      <c r="DD236" s="357"/>
      <c r="DE236" s="357"/>
      <c r="DF236" s="357"/>
      <c r="DG236" s="357"/>
      <c r="DH236" s="357"/>
      <c r="DI236" s="357"/>
      <c r="DJ236" s="357"/>
      <c r="DK236" s="357"/>
      <c r="DL236" s="357"/>
      <c r="DM236" s="357"/>
      <c r="DN236" s="357"/>
      <c r="DO236" s="357"/>
      <c r="DP236" s="357"/>
      <c r="DQ236" s="357"/>
      <c r="DR236" s="357"/>
      <c r="DS236" s="357"/>
      <c r="DT236" s="357"/>
      <c r="DU236" s="357"/>
      <c r="DV236" s="357"/>
      <c r="DW236" s="357"/>
      <c r="DX236" s="357"/>
      <c r="DY236" s="357"/>
      <c r="DZ236" s="357"/>
      <c r="EA236" s="357"/>
      <c r="EB236" s="357"/>
      <c r="EC236" s="357"/>
      <c r="ED236" s="357"/>
    </row>
    <row r="237" spans="1:16384" ht="22.5" hidden="1" customHeight="1" x14ac:dyDescent="0.25">
      <c r="E237" s="357"/>
      <c r="F237" s="357"/>
      <c r="G237" s="357"/>
      <c r="H237" s="357"/>
      <c r="I237" s="357"/>
      <c r="J237" s="357"/>
      <c r="K237" s="357"/>
      <c r="L237" s="357"/>
      <c r="M237" s="357"/>
      <c r="N237" s="357"/>
      <c r="O237" s="357"/>
      <c r="P237" s="357"/>
      <c r="Q237" s="357"/>
      <c r="R237" s="357"/>
      <c r="S237" s="357"/>
      <c r="T237" s="357"/>
      <c r="U237" s="357"/>
      <c r="V237" s="357"/>
      <c r="W237" s="357"/>
      <c r="X237" s="357"/>
      <c r="Y237" s="357"/>
      <c r="Z237" s="357"/>
      <c r="AA237" s="357"/>
      <c r="AB237" s="357"/>
      <c r="AC237" s="357"/>
      <c r="AD237" s="357"/>
      <c r="AE237" s="357"/>
      <c r="AF237" s="357"/>
      <c r="AG237" s="357"/>
      <c r="AH237" s="357"/>
      <c r="AI237" s="357"/>
      <c r="AJ237" s="357"/>
      <c r="AK237" s="357"/>
      <c r="AL237" s="357"/>
      <c r="AM237" s="357"/>
      <c r="AN237" s="357"/>
      <c r="AO237" s="357"/>
      <c r="AP237" s="357"/>
      <c r="AQ237" s="357"/>
      <c r="AR237" s="357"/>
      <c r="AS237" s="357"/>
      <c r="AT237" s="357"/>
      <c r="AU237" s="357"/>
      <c r="AV237" s="357"/>
      <c r="AW237" s="357"/>
      <c r="AX237" s="357"/>
      <c r="AY237" s="357"/>
      <c r="AZ237" s="357"/>
      <c r="BA237" s="357"/>
      <c r="BB237" s="357"/>
      <c r="BC237" s="357"/>
      <c r="BD237" s="357"/>
      <c r="BE237" s="357"/>
      <c r="BF237" s="357"/>
      <c r="BG237" s="357"/>
      <c r="BH237" s="357"/>
      <c r="BI237" s="357"/>
      <c r="BJ237" s="357"/>
      <c r="BK237" s="357"/>
      <c r="BL237" s="357"/>
      <c r="BM237" s="357"/>
      <c r="BN237" s="357"/>
      <c r="BO237" s="357"/>
      <c r="BP237" s="357"/>
      <c r="BQ237" s="357"/>
      <c r="BR237" s="357"/>
      <c r="BS237" s="357"/>
      <c r="BT237" s="357"/>
      <c r="BU237" s="357"/>
      <c r="BV237" s="357"/>
      <c r="BW237" s="357"/>
      <c r="BX237" s="357"/>
      <c r="BY237" s="357"/>
      <c r="BZ237" s="357"/>
      <c r="CA237" s="357"/>
      <c r="CB237" s="357"/>
      <c r="CC237" s="357"/>
      <c r="CD237" s="357"/>
      <c r="CE237" s="357"/>
      <c r="CF237" s="357"/>
      <c r="CG237" s="357"/>
      <c r="CH237" s="357"/>
      <c r="CI237" s="357"/>
      <c r="CJ237" s="357"/>
      <c r="CK237" s="357"/>
      <c r="CL237" s="357"/>
      <c r="CM237" s="357"/>
      <c r="CN237" s="357"/>
      <c r="CO237" s="357"/>
      <c r="CP237" s="357"/>
      <c r="CQ237" s="357"/>
      <c r="CR237" s="357"/>
      <c r="CS237" s="357"/>
      <c r="CT237" s="357"/>
      <c r="CU237" s="357"/>
      <c r="CV237" s="357"/>
      <c r="CW237" s="357"/>
      <c r="CX237" s="357"/>
      <c r="CY237" s="357"/>
      <c r="CZ237" s="357"/>
      <c r="DA237" s="357"/>
      <c r="DB237" s="357"/>
      <c r="DC237" s="357"/>
      <c r="DD237" s="357"/>
      <c r="DE237" s="357"/>
      <c r="DF237" s="357"/>
      <c r="DG237" s="357"/>
      <c r="DH237" s="357"/>
      <c r="DI237" s="357"/>
      <c r="DJ237" s="357"/>
      <c r="DK237" s="357"/>
      <c r="DL237" s="357"/>
      <c r="DM237" s="357"/>
      <c r="DN237" s="357"/>
      <c r="DO237" s="357"/>
      <c r="DP237" s="357"/>
      <c r="DQ237" s="357"/>
      <c r="DR237" s="357"/>
      <c r="DS237" s="357"/>
      <c r="DT237" s="357"/>
      <c r="DU237" s="357"/>
      <c r="DV237" s="357"/>
      <c r="DW237" s="357"/>
      <c r="DX237" s="357"/>
      <c r="DY237" s="357"/>
      <c r="DZ237" s="357"/>
      <c r="EA237" s="357"/>
      <c r="EB237" s="357"/>
      <c r="EC237" s="357"/>
      <c r="ED237" s="357"/>
    </row>
    <row r="238" spans="1:16384" ht="22.5" hidden="1" customHeight="1" x14ac:dyDescent="0.25">
      <c r="E238" s="357"/>
      <c r="F238" s="357"/>
      <c r="G238" s="357"/>
      <c r="H238" s="357"/>
      <c r="I238" s="357"/>
      <c r="J238" s="357"/>
      <c r="K238" s="357"/>
      <c r="L238" s="357"/>
      <c r="M238" s="357"/>
      <c r="N238" s="357"/>
      <c r="O238" s="357"/>
      <c r="P238" s="357"/>
      <c r="Q238" s="357"/>
      <c r="R238" s="357"/>
      <c r="S238" s="357"/>
      <c r="T238" s="357"/>
      <c r="U238" s="357"/>
      <c r="V238" s="357"/>
      <c r="W238" s="357"/>
      <c r="X238" s="357"/>
      <c r="Y238" s="357"/>
      <c r="Z238" s="357"/>
      <c r="AA238" s="357"/>
      <c r="AB238" s="357"/>
      <c r="AC238" s="357"/>
      <c r="AD238" s="357"/>
      <c r="AE238" s="357"/>
      <c r="AF238" s="357"/>
      <c r="AG238" s="357"/>
      <c r="AH238" s="357"/>
      <c r="AI238" s="357"/>
      <c r="AJ238" s="357"/>
      <c r="AK238" s="357"/>
      <c r="AL238" s="357"/>
      <c r="AM238" s="357"/>
      <c r="AN238" s="357"/>
      <c r="AO238" s="357"/>
      <c r="AP238" s="357"/>
      <c r="AQ238" s="357"/>
      <c r="AR238" s="357"/>
      <c r="AS238" s="357"/>
      <c r="AT238" s="357"/>
      <c r="AU238" s="357"/>
      <c r="AV238" s="357"/>
      <c r="AW238" s="357"/>
      <c r="AX238" s="357"/>
      <c r="AY238" s="357"/>
      <c r="AZ238" s="357"/>
      <c r="BA238" s="357"/>
      <c r="BB238" s="357"/>
      <c r="BC238" s="357"/>
      <c r="BD238" s="357"/>
      <c r="BE238" s="357"/>
      <c r="BF238" s="357"/>
      <c r="BG238" s="357"/>
      <c r="BH238" s="357"/>
      <c r="BI238" s="357"/>
      <c r="BJ238" s="357"/>
      <c r="BK238" s="357"/>
      <c r="BL238" s="357"/>
      <c r="BM238" s="357"/>
      <c r="BN238" s="357"/>
      <c r="BO238" s="357"/>
      <c r="BP238" s="357"/>
      <c r="BQ238" s="357"/>
      <c r="BR238" s="357"/>
      <c r="BS238" s="357"/>
      <c r="BT238" s="357"/>
      <c r="BU238" s="357"/>
      <c r="BV238" s="357"/>
      <c r="BW238" s="357"/>
      <c r="BX238" s="357"/>
      <c r="BY238" s="357"/>
      <c r="BZ238" s="357"/>
      <c r="CA238" s="357"/>
      <c r="CB238" s="357"/>
      <c r="CC238" s="357"/>
      <c r="CD238" s="357"/>
      <c r="CE238" s="357"/>
      <c r="CF238" s="357"/>
      <c r="CG238" s="357"/>
      <c r="CH238" s="357"/>
      <c r="CI238" s="357"/>
      <c r="CJ238" s="357"/>
      <c r="CK238" s="357"/>
      <c r="CL238" s="357"/>
      <c r="CM238" s="357"/>
      <c r="CN238" s="357"/>
      <c r="CO238" s="357"/>
      <c r="CP238" s="357"/>
      <c r="CQ238" s="357"/>
      <c r="CR238" s="357"/>
      <c r="CS238" s="357"/>
      <c r="CT238" s="357"/>
      <c r="CU238" s="357"/>
      <c r="CV238" s="357"/>
      <c r="CW238" s="357"/>
      <c r="CX238" s="357"/>
      <c r="CY238" s="357"/>
      <c r="CZ238" s="357"/>
      <c r="DA238" s="357"/>
      <c r="DB238" s="357"/>
      <c r="DC238" s="357"/>
      <c r="DD238" s="357"/>
      <c r="DE238" s="357"/>
      <c r="DF238" s="357"/>
      <c r="DG238" s="357"/>
      <c r="DH238" s="357"/>
      <c r="DI238" s="357"/>
      <c r="DJ238" s="357"/>
      <c r="DK238" s="357"/>
      <c r="DL238" s="357"/>
      <c r="DM238" s="357"/>
      <c r="DN238" s="357"/>
      <c r="DO238" s="357"/>
      <c r="DP238" s="357"/>
      <c r="DQ238" s="357"/>
      <c r="DR238" s="357"/>
      <c r="DS238" s="357"/>
      <c r="DT238" s="357"/>
      <c r="DU238" s="357"/>
      <c r="DV238" s="357"/>
      <c r="DW238" s="357"/>
      <c r="DX238" s="357"/>
      <c r="DY238" s="357"/>
      <c r="DZ238" s="357"/>
      <c r="EA238" s="357"/>
      <c r="EB238" s="357"/>
      <c r="EC238" s="357"/>
      <c r="ED238" s="357"/>
    </row>
    <row r="239" spans="1:16384" ht="22.5" hidden="1" customHeight="1" x14ac:dyDescent="0.25">
      <c r="E239" s="357"/>
      <c r="F239" s="357"/>
      <c r="G239" s="357"/>
      <c r="H239" s="357"/>
      <c r="I239" s="357"/>
      <c r="J239" s="357"/>
      <c r="K239" s="357"/>
      <c r="L239" s="357"/>
      <c r="M239" s="357"/>
      <c r="N239" s="357"/>
      <c r="O239" s="357"/>
      <c r="P239" s="357"/>
      <c r="Q239" s="357"/>
      <c r="R239" s="357"/>
      <c r="S239" s="357"/>
      <c r="T239" s="357"/>
      <c r="U239" s="357"/>
      <c r="V239" s="357"/>
      <c r="W239" s="357"/>
      <c r="X239" s="357"/>
      <c r="Y239" s="357"/>
      <c r="Z239" s="357"/>
      <c r="AA239" s="357"/>
      <c r="AB239" s="357"/>
      <c r="AC239" s="357"/>
      <c r="AD239" s="357"/>
      <c r="AE239" s="357"/>
      <c r="AF239" s="357"/>
      <c r="AG239" s="357"/>
      <c r="AH239" s="357"/>
      <c r="AI239" s="357"/>
      <c r="AJ239" s="357"/>
      <c r="AK239" s="357"/>
      <c r="AL239" s="357"/>
      <c r="AM239" s="357"/>
      <c r="AN239" s="357"/>
      <c r="AO239" s="357"/>
      <c r="AP239" s="357"/>
      <c r="AQ239" s="357"/>
      <c r="AR239" s="357"/>
      <c r="AS239" s="357"/>
      <c r="AT239" s="357"/>
      <c r="AU239" s="357"/>
      <c r="AV239" s="357"/>
      <c r="AW239" s="357"/>
      <c r="AX239" s="357"/>
      <c r="AY239" s="357"/>
      <c r="AZ239" s="357"/>
      <c r="BA239" s="357"/>
      <c r="BB239" s="357"/>
      <c r="BC239" s="357"/>
      <c r="BD239" s="357"/>
      <c r="BE239" s="357"/>
      <c r="BF239" s="357"/>
      <c r="BG239" s="357"/>
      <c r="BH239" s="357"/>
      <c r="BI239" s="357"/>
      <c r="BJ239" s="357"/>
      <c r="BK239" s="357"/>
      <c r="BL239" s="357"/>
      <c r="BM239" s="357"/>
      <c r="BN239" s="357"/>
      <c r="BO239" s="357"/>
      <c r="BP239" s="357"/>
      <c r="BQ239" s="357"/>
      <c r="BR239" s="357"/>
      <c r="BS239" s="357"/>
      <c r="BT239" s="357"/>
      <c r="BU239" s="357"/>
      <c r="BV239" s="357"/>
      <c r="BW239" s="357"/>
      <c r="BX239" s="357"/>
      <c r="BY239" s="357"/>
      <c r="BZ239" s="357"/>
      <c r="CA239" s="357"/>
      <c r="CB239" s="357"/>
      <c r="CC239" s="357"/>
      <c r="CD239" s="357"/>
      <c r="CE239" s="357"/>
      <c r="CF239" s="357"/>
      <c r="CG239" s="357"/>
      <c r="CH239" s="357"/>
      <c r="CI239" s="357"/>
      <c r="CJ239" s="357"/>
      <c r="CK239" s="357"/>
      <c r="CL239" s="357"/>
      <c r="CM239" s="357"/>
      <c r="CN239" s="357"/>
      <c r="CO239" s="357"/>
      <c r="CP239" s="357"/>
      <c r="CQ239" s="357"/>
      <c r="CR239" s="357"/>
      <c r="CS239" s="357"/>
      <c r="CT239" s="357"/>
      <c r="CU239" s="357"/>
      <c r="CV239" s="357"/>
      <c r="CW239" s="357"/>
      <c r="CX239" s="357"/>
      <c r="CY239" s="357"/>
      <c r="CZ239" s="357"/>
      <c r="DA239" s="357"/>
      <c r="DB239" s="357"/>
      <c r="DC239" s="357"/>
      <c r="DD239" s="357"/>
      <c r="DE239" s="357"/>
      <c r="DF239" s="357"/>
      <c r="DG239" s="357"/>
      <c r="DH239" s="357"/>
      <c r="DI239" s="357"/>
      <c r="DJ239" s="357"/>
      <c r="DK239" s="357"/>
      <c r="DL239" s="357"/>
      <c r="DM239" s="357"/>
      <c r="DN239" s="357"/>
      <c r="DO239" s="357"/>
      <c r="DP239" s="357"/>
      <c r="DQ239" s="357"/>
      <c r="DR239" s="357"/>
      <c r="DS239" s="357"/>
      <c r="DT239" s="357"/>
      <c r="DU239" s="357"/>
      <c r="DV239" s="357"/>
      <c r="DW239" s="357"/>
      <c r="DX239" s="357"/>
      <c r="DY239" s="357"/>
      <c r="DZ239" s="357"/>
      <c r="EA239" s="357"/>
      <c r="EB239" s="357"/>
      <c r="EC239" s="357"/>
      <c r="ED239" s="357"/>
    </row>
    <row r="240" spans="1:16384" ht="22.5" hidden="1" customHeight="1" x14ac:dyDescent="0.25">
      <c r="E240" s="357"/>
      <c r="F240" s="357"/>
      <c r="G240" s="357"/>
      <c r="H240" s="357"/>
      <c r="I240" s="357"/>
      <c r="J240" s="357"/>
      <c r="K240" s="357"/>
      <c r="L240" s="357"/>
      <c r="M240" s="357"/>
      <c r="N240" s="357"/>
      <c r="O240" s="357"/>
      <c r="P240" s="357"/>
      <c r="Q240" s="357"/>
      <c r="R240" s="357"/>
      <c r="S240" s="357"/>
      <c r="T240" s="357"/>
      <c r="U240" s="357"/>
      <c r="V240" s="357"/>
      <c r="W240" s="357"/>
      <c r="X240" s="357"/>
      <c r="Y240" s="357"/>
      <c r="Z240" s="357"/>
      <c r="AA240" s="357"/>
      <c r="AB240" s="357"/>
      <c r="AC240" s="357"/>
      <c r="AD240" s="357"/>
      <c r="AE240" s="357"/>
      <c r="AF240" s="357"/>
      <c r="AG240" s="357"/>
      <c r="AH240" s="357"/>
      <c r="AI240" s="357"/>
      <c r="AJ240" s="357"/>
      <c r="AK240" s="357"/>
      <c r="AL240" s="357"/>
      <c r="AM240" s="357"/>
      <c r="AN240" s="357"/>
      <c r="AO240" s="357"/>
      <c r="AP240" s="357"/>
      <c r="AQ240" s="357"/>
      <c r="AR240" s="357"/>
      <c r="AS240" s="357"/>
      <c r="AT240" s="357"/>
      <c r="AU240" s="357"/>
      <c r="AV240" s="357"/>
      <c r="AW240" s="357"/>
      <c r="AX240" s="357"/>
      <c r="AY240" s="357"/>
      <c r="AZ240" s="357"/>
      <c r="BA240" s="357"/>
      <c r="BB240" s="357"/>
      <c r="BC240" s="357"/>
      <c r="BD240" s="357"/>
      <c r="BE240" s="357"/>
      <c r="BF240" s="357"/>
      <c r="BG240" s="357"/>
      <c r="BH240" s="357"/>
      <c r="BI240" s="357"/>
      <c r="BJ240" s="357"/>
      <c r="BK240" s="357"/>
      <c r="BL240" s="357"/>
      <c r="BM240" s="357"/>
      <c r="BN240" s="357"/>
      <c r="BO240" s="357"/>
      <c r="BP240" s="357"/>
      <c r="BQ240" s="357"/>
      <c r="BR240" s="357"/>
      <c r="BS240" s="357"/>
      <c r="BT240" s="357"/>
      <c r="BU240" s="357"/>
      <c r="BV240" s="357"/>
      <c r="BW240" s="357"/>
      <c r="BX240" s="357"/>
      <c r="BY240" s="357"/>
      <c r="BZ240" s="357"/>
      <c r="CA240" s="357"/>
      <c r="CB240" s="357"/>
      <c r="CC240" s="357"/>
      <c r="CD240" s="357"/>
      <c r="CE240" s="357"/>
      <c r="CF240" s="357"/>
      <c r="CG240" s="357"/>
      <c r="CH240" s="357"/>
      <c r="CI240" s="357"/>
      <c r="CJ240" s="357"/>
      <c r="CK240" s="357"/>
      <c r="CL240" s="357"/>
      <c r="CM240" s="357"/>
      <c r="CN240" s="357"/>
      <c r="CO240" s="357"/>
      <c r="CP240" s="357"/>
      <c r="CQ240" s="357"/>
      <c r="CR240" s="357"/>
      <c r="CS240" s="357"/>
      <c r="CT240" s="357"/>
      <c r="CU240" s="357"/>
      <c r="CV240" s="357"/>
      <c r="CW240" s="357"/>
      <c r="CX240" s="357"/>
      <c r="CY240" s="357"/>
      <c r="CZ240" s="357"/>
      <c r="DA240" s="357"/>
      <c r="DB240" s="357"/>
      <c r="DC240" s="357"/>
      <c r="DD240" s="357"/>
      <c r="DE240" s="357"/>
      <c r="DF240" s="357"/>
      <c r="DG240" s="357"/>
      <c r="DH240" s="357"/>
      <c r="DI240" s="357"/>
      <c r="DJ240" s="357"/>
      <c r="DK240" s="357"/>
      <c r="DL240" s="357"/>
      <c r="DM240" s="357"/>
      <c r="DN240" s="357"/>
      <c r="DO240" s="357"/>
      <c r="DP240" s="357"/>
      <c r="DQ240" s="357"/>
      <c r="DR240" s="357"/>
      <c r="DS240" s="357"/>
      <c r="DT240" s="357"/>
      <c r="DU240" s="357"/>
      <c r="DV240" s="357"/>
      <c r="DW240" s="357"/>
      <c r="DX240" s="357"/>
      <c r="DY240" s="357"/>
      <c r="DZ240" s="357"/>
      <c r="EA240" s="357"/>
      <c r="EB240" s="357"/>
      <c r="EC240" s="357"/>
      <c r="ED240" s="357"/>
    </row>
    <row r="241" spans="5:134" ht="22.5" hidden="1" customHeight="1" x14ac:dyDescent="0.25">
      <c r="E241" s="357"/>
      <c r="F241" s="357"/>
      <c r="G241" s="357"/>
      <c r="H241" s="357"/>
      <c r="I241" s="357"/>
      <c r="J241" s="357"/>
      <c r="K241" s="357"/>
      <c r="L241" s="357"/>
      <c r="M241" s="357"/>
      <c r="N241" s="357"/>
      <c r="O241" s="357"/>
      <c r="P241" s="357"/>
      <c r="Q241" s="357"/>
      <c r="R241" s="357"/>
      <c r="S241" s="357"/>
      <c r="T241" s="357"/>
      <c r="U241" s="357"/>
      <c r="V241" s="357"/>
      <c r="W241" s="357"/>
      <c r="X241" s="357"/>
      <c r="Y241" s="357"/>
      <c r="Z241" s="357"/>
      <c r="AA241" s="357"/>
      <c r="AB241" s="357"/>
      <c r="AC241" s="357"/>
      <c r="AD241" s="357"/>
      <c r="AE241" s="357"/>
      <c r="AF241" s="357"/>
      <c r="AG241" s="357"/>
      <c r="AH241" s="357"/>
      <c r="AI241" s="357"/>
      <c r="AJ241" s="357"/>
      <c r="AK241" s="357"/>
      <c r="AL241" s="357"/>
      <c r="AM241" s="357"/>
      <c r="AN241" s="357"/>
      <c r="AO241" s="357"/>
      <c r="AP241" s="357"/>
      <c r="AQ241" s="357"/>
      <c r="AR241" s="357"/>
      <c r="AS241" s="357"/>
      <c r="AT241" s="357"/>
      <c r="AU241" s="357"/>
      <c r="AV241" s="357"/>
      <c r="AW241" s="357"/>
      <c r="AX241" s="357"/>
      <c r="AY241" s="357"/>
      <c r="AZ241" s="357"/>
      <c r="BA241" s="357"/>
      <c r="BB241" s="357"/>
      <c r="BC241" s="357"/>
      <c r="BD241" s="357"/>
      <c r="BE241" s="357"/>
      <c r="BF241" s="357"/>
      <c r="BG241" s="357"/>
      <c r="BH241" s="357"/>
      <c r="BI241" s="357"/>
      <c r="BJ241" s="357"/>
      <c r="BK241" s="357"/>
      <c r="BL241" s="357"/>
      <c r="BM241" s="357"/>
      <c r="BN241" s="357"/>
      <c r="BO241" s="357"/>
      <c r="BP241" s="357"/>
      <c r="BQ241" s="357"/>
      <c r="BR241" s="357"/>
      <c r="BS241" s="357"/>
      <c r="BT241" s="357"/>
      <c r="BU241" s="357"/>
      <c r="BV241" s="357"/>
      <c r="BW241" s="357"/>
      <c r="BX241" s="357"/>
      <c r="BY241" s="357"/>
      <c r="BZ241" s="357"/>
      <c r="CA241" s="357"/>
      <c r="CB241" s="357"/>
      <c r="CC241" s="357"/>
      <c r="CD241" s="357"/>
      <c r="CE241" s="357"/>
      <c r="CF241" s="357"/>
      <c r="CG241" s="357"/>
      <c r="CH241" s="357"/>
      <c r="CI241" s="357"/>
      <c r="CJ241" s="357"/>
      <c r="CK241" s="357"/>
      <c r="CL241" s="357"/>
      <c r="CM241" s="357"/>
      <c r="CN241" s="357"/>
      <c r="CO241" s="357"/>
      <c r="CP241" s="357"/>
      <c r="CQ241" s="357"/>
      <c r="CR241" s="357"/>
      <c r="CS241" s="357"/>
      <c r="CT241" s="357"/>
      <c r="CU241" s="357"/>
      <c r="CV241" s="357"/>
      <c r="CW241" s="357"/>
      <c r="CX241" s="357"/>
      <c r="CY241" s="357"/>
      <c r="CZ241" s="357"/>
      <c r="DA241" s="357"/>
      <c r="DB241" s="357"/>
      <c r="DC241" s="357"/>
      <c r="DD241" s="357"/>
      <c r="DE241" s="357"/>
      <c r="DF241" s="357"/>
      <c r="DG241" s="357"/>
      <c r="DH241" s="357"/>
      <c r="DI241" s="357"/>
      <c r="DJ241" s="357"/>
      <c r="DK241" s="357"/>
      <c r="DL241" s="357"/>
      <c r="DM241" s="357"/>
      <c r="DN241" s="357"/>
      <c r="DO241" s="357"/>
      <c r="DP241" s="357"/>
      <c r="DQ241" s="357"/>
      <c r="DR241" s="357"/>
      <c r="DS241" s="357"/>
      <c r="DT241" s="357"/>
      <c r="DU241" s="357"/>
      <c r="DV241" s="357"/>
      <c r="DW241" s="357"/>
      <c r="DX241" s="357"/>
      <c r="DY241" s="357"/>
      <c r="DZ241" s="357"/>
      <c r="EA241" s="357"/>
      <c r="EB241" s="357"/>
      <c r="EC241" s="357"/>
      <c r="ED241" s="357"/>
    </row>
    <row r="242" spans="5:134" ht="22.5" hidden="1" customHeight="1" x14ac:dyDescent="0.25">
      <c r="E242" s="357"/>
      <c r="F242" s="357"/>
      <c r="G242" s="357"/>
      <c r="H242" s="357"/>
      <c r="I242" s="357"/>
      <c r="J242" s="357"/>
      <c r="K242" s="357"/>
      <c r="L242" s="357"/>
      <c r="M242" s="357"/>
      <c r="N242" s="357"/>
      <c r="O242" s="357"/>
      <c r="P242" s="357"/>
      <c r="Q242" s="357"/>
      <c r="R242" s="357"/>
      <c r="S242" s="357"/>
      <c r="T242" s="357"/>
      <c r="U242" s="357"/>
      <c r="V242" s="357"/>
      <c r="W242" s="357"/>
      <c r="X242" s="357"/>
      <c r="Y242" s="357"/>
      <c r="Z242" s="357"/>
      <c r="AA242" s="357"/>
      <c r="AB242" s="357"/>
      <c r="AC242" s="357"/>
      <c r="AD242" s="357"/>
      <c r="AE242" s="357"/>
      <c r="AF242" s="357"/>
      <c r="AG242" s="357"/>
      <c r="AH242" s="357"/>
      <c r="AI242" s="357"/>
      <c r="AJ242" s="357"/>
      <c r="AK242" s="357"/>
      <c r="AL242" s="357"/>
      <c r="AM242" s="357"/>
      <c r="AN242" s="357"/>
      <c r="AO242" s="357"/>
      <c r="AP242" s="357"/>
      <c r="AQ242" s="357"/>
      <c r="AR242" s="357"/>
      <c r="AS242" s="357"/>
      <c r="AT242" s="357"/>
      <c r="AU242" s="357"/>
      <c r="AV242" s="357"/>
      <c r="AW242" s="357"/>
      <c r="AX242" s="357"/>
      <c r="AY242" s="357"/>
      <c r="AZ242" s="357"/>
      <c r="BA242" s="357"/>
      <c r="BB242" s="357"/>
      <c r="BC242" s="357"/>
      <c r="BD242" s="357"/>
      <c r="BE242" s="357"/>
      <c r="BF242" s="357"/>
      <c r="BG242" s="357"/>
      <c r="BH242" s="357"/>
      <c r="BI242" s="357"/>
      <c r="BJ242" s="357"/>
      <c r="BK242" s="357"/>
      <c r="BL242" s="357"/>
      <c r="BM242" s="357"/>
      <c r="BN242" s="357"/>
      <c r="BO242" s="357"/>
      <c r="BP242" s="357"/>
      <c r="BQ242" s="357"/>
      <c r="BR242" s="357"/>
      <c r="BS242" s="357"/>
      <c r="BT242" s="357"/>
      <c r="BU242" s="357"/>
      <c r="BV242" s="357"/>
      <c r="BW242" s="357"/>
      <c r="BX242" s="357"/>
      <c r="BY242" s="357"/>
      <c r="BZ242" s="357"/>
      <c r="CA242" s="357"/>
      <c r="CB242" s="357"/>
      <c r="CC242" s="357"/>
      <c r="CD242" s="357"/>
      <c r="CE242" s="357"/>
      <c r="CF242" s="357"/>
      <c r="CG242" s="357"/>
      <c r="CH242" s="357"/>
      <c r="CI242" s="357"/>
      <c r="CJ242" s="357"/>
      <c r="CK242" s="357"/>
      <c r="CL242" s="357"/>
      <c r="CM242" s="357"/>
      <c r="CN242" s="357"/>
      <c r="CO242" s="357"/>
      <c r="CP242" s="357"/>
      <c r="CQ242" s="357"/>
      <c r="CR242" s="357"/>
      <c r="CS242" s="357"/>
      <c r="CT242" s="357"/>
      <c r="CU242" s="357"/>
      <c r="CV242" s="357"/>
      <c r="CW242" s="357"/>
      <c r="CX242" s="357"/>
      <c r="CY242" s="357"/>
      <c r="CZ242" s="357"/>
      <c r="DA242" s="357"/>
      <c r="DB242" s="357"/>
      <c r="DC242" s="357"/>
      <c r="DD242" s="357"/>
      <c r="DE242" s="357"/>
      <c r="DF242" s="357"/>
      <c r="DG242" s="357"/>
      <c r="DH242" s="357"/>
      <c r="DI242" s="357"/>
      <c r="DJ242" s="357"/>
      <c r="DK242" s="357"/>
      <c r="DL242" s="357"/>
      <c r="DM242" s="357"/>
      <c r="DN242" s="357"/>
      <c r="DO242" s="357"/>
      <c r="DP242" s="357"/>
      <c r="DQ242" s="357"/>
      <c r="DR242" s="357"/>
      <c r="DS242" s="357"/>
      <c r="DT242" s="357"/>
      <c r="DU242" s="357"/>
      <c r="DV242" s="357"/>
      <c r="DW242" s="357"/>
      <c r="DX242" s="357"/>
      <c r="DY242" s="357"/>
      <c r="DZ242" s="357"/>
      <c r="EA242" s="357"/>
      <c r="EB242" s="357"/>
      <c r="EC242" s="357"/>
      <c r="ED242" s="357"/>
    </row>
    <row r="243" spans="5:134" ht="22.5" hidden="1" customHeight="1" x14ac:dyDescent="0.25">
      <c r="E243" s="357"/>
      <c r="F243" s="357"/>
      <c r="G243" s="357"/>
      <c r="H243" s="357"/>
      <c r="I243" s="357"/>
      <c r="J243" s="357"/>
      <c r="K243" s="357"/>
      <c r="L243" s="357"/>
      <c r="M243" s="357"/>
      <c r="N243" s="357"/>
      <c r="O243" s="357"/>
      <c r="P243" s="357"/>
      <c r="Q243" s="357"/>
      <c r="R243" s="357"/>
      <c r="S243" s="357"/>
      <c r="T243" s="357"/>
      <c r="U243" s="357"/>
      <c r="V243" s="357"/>
      <c r="W243" s="357"/>
      <c r="X243" s="357"/>
      <c r="Y243" s="357"/>
      <c r="Z243" s="357"/>
      <c r="AA243" s="357"/>
      <c r="AB243" s="357"/>
      <c r="AC243" s="357"/>
      <c r="AD243" s="357"/>
      <c r="AE243" s="357"/>
      <c r="AF243" s="357"/>
      <c r="AG243" s="357"/>
      <c r="AH243" s="357"/>
      <c r="AI243" s="357"/>
      <c r="AJ243" s="357"/>
      <c r="AK243" s="357"/>
      <c r="AL243" s="357"/>
      <c r="AM243" s="357"/>
      <c r="AN243" s="357"/>
      <c r="AO243" s="357"/>
      <c r="AP243" s="357"/>
      <c r="AQ243" s="357"/>
      <c r="AR243" s="357"/>
      <c r="AS243" s="357"/>
      <c r="AT243" s="357"/>
      <c r="AU243" s="357"/>
      <c r="AV243" s="357"/>
      <c r="AW243" s="357"/>
      <c r="AX243" s="357"/>
      <c r="AY243" s="357"/>
      <c r="AZ243" s="357"/>
      <c r="BA243" s="357"/>
      <c r="BB243" s="357"/>
      <c r="BC243" s="357"/>
      <c r="BD243" s="357"/>
      <c r="BE243" s="357"/>
      <c r="BF243" s="357"/>
      <c r="BG243" s="357"/>
      <c r="BH243" s="357"/>
      <c r="BI243" s="357"/>
      <c r="BJ243" s="357"/>
      <c r="BK243" s="357"/>
      <c r="BL243" s="357"/>
      <c r="BM243" s="357"/>
      <c r="BN243" s="357"/>
      <c r="BO243" s="357"/>
      <c r="BP243" s="357"/>
      <c r="BQ243" s="357"/>
      <c r="BR243" s="357"/>
      <c r="BS243" s="357"/>
      <c r="BT243" s="357"/>
      <c r="BU243" s="357"/>
      <c r="BV243" s="357"/>
      <c r="BW243" s="357"/>
      <c r="BX243" s="357"/>
      <c r="BY243" s="357"/>
      <c r="BZ243" s="357"/>
      <c r="CA243" s="357"/>
      <c r="CB243" s="357"/>
      <c r="CC243" s="357"/>
      <c r="CD243" s="357"/>
      <c r="CE243" s="357"/>
      <c r="CF243" s="357"/>
      <c r="CG243" s="357"/>
      <c r="CH243" s="357"/>
      <c r="CI243" s="357"/>
      <c r="CJ243" s="357"/>
      <c r="CK243" s="357"/>
      <c r="CL243" s="357"/>
      <c r="CM243" s="357"/>
      <c r="CN243" s="357"/>
      <c r="CO243" s="357"/>
      <c r="CP243" s="357"/>
      <c r="CQ243" s="357"/>
      <c r="CR243" s="357"/>
      <c r="CS243" s="357"/>
      <c r="CT243" s="357"/>
      <c r="CU243" s="357"/>
      <c r="CV243" s="357"/>
      <c r="CW243" s="357"/>
      <c r="CX243" s="357"/>
      <c r="CY243" s="357"/>
      <c r="CZ243" s="357"/>
      <c r="DA243" s="357"/>
      <c r="DB243" s="357"/>
      <c r="DC243" s="357"/>
      <c r="DD243" s="357"/>
      <c r="DE243" s="357"/>
      <c r="DF243" s="357"/>
      <c r="DG243" s="357"/>
      <c r="DH243" s="357"/>
      <c r="DI243" s="357"/>
      <c r="DJ243" s="357"/>
      <c r="DK243" s="357"/>
      <c r="DL243" s="357"/>
      <c r="DM243" s="357"/>
      <c r="DN243" s="357"/>
      <c r="DO243" s="357"/>
      <c r="DP243" s="357"/>
      <c r="DQ243" s="357"/>
      <c r="DR243" s="357"/>
      <c r="DS243" s="357"/>
      <c r="DT243" s="357"/>
      <c r="DU243" s="357"/>
      <c r="DV243" s="357"/>
      <c r="DW243" s="357"/>
      <c r="DX243" s="357"/>
      <c r="DY243" s="357"/>
      <c r="DZ243" s="357"/>
      <c r="EA243" s="357"/>
      <c r="EB243" s="357"/>
      <c r="EC243" s="357"/>
      <c r="ED243" s="357"/>
    </row>
    <row r="244" spans="5:134" ht="22.5" hidden="1" customHeight="1" x14ac:dyDescent="0.25">
      <c r="E244" s="357"/>
      <c r="F244" s="357"/>
      <c r="G244" s="357"/>
      <c r="H244" s="357"/>
      <c r="I244" s="357"/>
      <c r="J244" s="357"/>
      <c r="K244" s="357"/>
      <c r="L244" s="357"/>
      <c r="M244" s="357"/>
      <c r="N244" s="357"/>
      <c r="O244" s="357"/>
      <c r="P244" s="357"/>
      <c r="Q244" s="357"/>
      <c r="R244" s="357"/>
      <c r="S244" s="357"/>
      <c r="T244" s="357"/>
      <c r="U244" s="357"/>
      <c r="V244" s="357"/>
      <c r="W244" s="357"/>
      <c r="X244" s="357"/>
      <c r="Y244" s="357"/>
      <c r="Z244" s="357"/>
      <c r="AA244" s="357"/>
      <c r="AB244" s="357"/>
      <c r="AC244" s="357"/>
      <c r="AD244" s="357"/>
      <c r="AE244" s="357"/>
      <c r="AF244" s="357"/>
      <c r="AG244" s="357"/>
      <c r="AH244" s="357"/>
      <c r="AI244" s="357"/>
      <c r="AJ244" s="357"/>
      <c r="AK244" s="357"/>
      <c r="AL244" s="357"/>
      <c r="AM244" s="357"/>
      <c r="AN244" s="357"/>
      <c r="AO244" s="357"/>
      <c r="AP244" s="357"/>
      <c r="AQ244" s="357"/>
      <c r="AR244" s="357"/>
      <c r="AS244" s="357"/>
      <c r="AT244" s="357"/>
      <c r="AU244" s="357"/>
      <c r="AV244" s="357"/>
      <c r="AW244" s="357"/>
      <c r="AX244" s="357"/>
      <c r="AY244" s="357"/>
      <c r="AZ244" s="357"/>
      <c r="BA244" s="357"/>
      <c r="BB244" s="357"/>
      <c r="BC244" s="357"/>
      <c r="BD244" s="357"/>
      <c r="BE244" s="357"/>
      <c r="BF244" s="357"/>
      <c r="BG244" s="357"/>
      <c r="BH244" s="357"/>
      <c r="BI244" s="357"/>
      <c r="BJ244" s="357"/>
      <c r="BK244" s="357"/>
      <c r="BL244" s="357"/>
      <c r="BM244" s="357"/>
      <c r="BN244" s="357"/>
      <c r="BO244" s="357"/>
      <c r="BP244" s="357"/>
      <c r="BQ244" s="357"/>
      <c r="BR244" s="357"/>
      <c r="BS244" s="357"/>
      <c r="BT244" s="357"/>
      <c r="BU244" s="357"/>
      <c r="BV244" s="357"/>
      <c r="BW244" s="357"/>
      <c r="BX244" s="357"/>
      <c r="BY244" s="357"/>
      <c r="BZ244" s="357"/>
      <c r="CA244" s="357"/>
      <c r="CB244" s="357"/>
      <c r="CC244" s="357"/>
      <c r="CD244" s="357"/>
      <c r="CE244" s="357"/>
      <c r="CF244" s="357"/>
      <c r="CG244" s="357"/>
      <c r="CH244" s="357"/>
      <c r="CI244" s="357"/>
      <c r="CJ244" s="357"/>
      <c r="CK244" s="357"/>
      <c r="CL244" s="357"/>
      <c r="CM244" s="357"/>
      <c r="CN244" s="357"/>
      <c r="CO244" s="357"/>
      <c r="CP244" s="357"/>
      <c r="CQ244" s="357"/>
      <c r="CR244" s="357"/>
      <c r="CS244" s="357"/>
      <c r="CT244" s="357"/>
      <c r="CU244" s="357"/>
      <c r="CV244" s="357"/>
      <c r="CW244" s="357"/>
      <c r="CX244" s="357"/>
      <c r="CY244" s="357"/>
      <c r="CZ244" s="357"/>
      <c r="DA244" s="357"/>
      <c r="DB244" s="357"/>
      <c r="DC244" s="357"/>
      <c r="DD244" s="357"/>
      <c r="DE244" s="357"/>
      <c r="DF244" s="357"/>
      <c r="DG244" s="357"/>
      <c r="DH244" s="357"/>
      <c r="DI244" s="357"/>
      <c r="DJ244" s="357"/>
      <c r="DK244" s="357"/>
      <c r="DL244" s="357"/>
      <c r="DM244" s="357"/>
      <c r="DN244" s="357"/>
      <c r="DO244" s="357"/>
      <c r="DP244" s="357"/>
      <c r="DQ244" s="357"/>
      <c r="DR244" s="357"/>
      <c r="DS244" s="357"/>
      <c r="DT244" s="357"/>
      <c r="DU244" s="357"/>
      <c r="DV244" s="357"/>
      <c r="DW244" s="357"/>
      <c r="DX244" s="357"/>
      <c r="DY244" s="357"/>
      <c r="DZ244" s="357"/>
      <c r="EA244" s="357"/>
      <c r="EB244" s="357"/>
      <c r="EC244" s="357"/>
      <c r="ED244" s="357"/>
    </row>
    <row r="245" spans="5:134" ht="22.5" hidden="1" customHeight="1" x14ac:dyDescent="0.25">
      <c r="E245" s="357"/>
      <c r="F245" s="357"/>
      <c r="G245" s="357"/>
      <c r="H245" s="357"/>
      <c r="I245" s="357"/>
      <c r="J245" s="357"/>
      <c r="K245" s="357"/>
      <c r="L245" s="357"/>
      <c r="M245" s="357"/>
      <c r="N245" s="357"/>
      <c r="O245" s="357"/>
      <c r="P245" s="357"/>
      <c r="Q245" s="357"/>
      <c r="R245" s="357"/>
      <c r="S245" s="357"/>
      <c r="T245" s="357"/>
      <c r="U245" s="357"/>
      <c r="V245" s="357"/>
      <c r="W245" s="357"/>
      <c r="X245" s="357"/>
      <c r="Y245" s="357"/>
      <c r="Z245" s="357"/>
      <c r="AA245" s="357"/>
      <c r="AB245" s="357"/>
      <c r="AC245" s="357"/>
      <c r="AD245" s="357"/>
      <c r="AE245" s="357"/>
      <c r="AF245" s="357"/>
      <c r="AG245" s="357"/>
      <c r="AH245" s="357"/>
      <c r="AI245" s="357"/>
      <c r="AJ245" s="357"/>
      <c r="AK245" s="357"/>
      <c r="AL245" s="357"/>
      <c r="AM245" s="357"/>
      <c r="AN245" s="357"/>
      <c r="AO245" s="357"/>
      <c r="AP245" s="357"/>
      <c r="AQ245" s="357"/>
      <c r="AR245" s="357"/>
      <c r="AS245" s="357"/>
      <c r="AT245" s="357"/>
      <c r="AU245" s="357"/>
      <c r="AV245" s="357"/>
      <c r="AW245" s="357"/>
      <c r="AX245" s="357"/>
      <c r="AY245" s="357"/>
      <c r="AZ245" s="357"/>
      <c r="BA245" s="357"/>
      <c r="BB245" s="357"/>
      <c r="BC245" s="357"/>
      <c r="BD245" s="357"/>
      <c r="BE245" s="357"/>
      <c r="BF245" s="357"/>
      <c r="BG245" s="357"/>
      <c r="BH245" s="357"/>
      <c r="BI245" s="357"/>
      <c r="BJ245" s="357"/>
      <c r="BK245" s="357"/>
      <c r="BL245" s="357"/>
      <c r="BM245" s="357"/>
      <c r="BN245" s="357"/>
      <c r="BO245" s="357"/>
      <c r="BP245" s="357"/>
      <c r="BQ245" s="357"/>
      <c r="BR245" s="357"/>
      <c r="BS245" s="357"/>
      <c r="BT245" s="357"/>
      <c r="BU245" s="357"/>
      <c r="BV245" s="357"/>
      <c r="BW245" s="357"/>
      <c r="BX245" s="357"/>
      <c r="BY245" s="357"/>
      <c r="BZ245" s="357"/>
      <c r="CA245" s="357"/>
      <c r="CB245" s="357"/>
      <c r="CC245" s="357"/>
      <c r="CD245" s="357"/>
      <c r="CE245" s="357"/>
      <c r="CF245" s="357"/>
      <c r="CG245" s="357"/>
      <c r="CH245" s="357"/>
      <c r="CI245" s="357"/>
      <c r="CJ245" s="357"/>
      <c r="CK245" s="357"/>
      <c r="CL245" s="357"/>
      <c r="CM245" s="357"/>
      <c r="CN245" s="357"/>
      <c r="CO245" s="357"/>
      <c r="CP245" s="357"/>
      <c r="CQ245" s="357"/>
      <c r="CR245" s="357"/>
      <c r="CS245" s="357"/>
      <c r="CT245" s="357"/>
      <c r="CU245" s="357"/>
      <c r="CV245" s="357"/>
      <c r="CW245" s="357"/>
      <c r="CX245" s="357"/>
      <c r="CY245" s="357"/>
      <c r="CZ245" s="357"/>
      <c r="DA245" s="357"/>
      <c r="DB245" s="357"/>
      <c r="DC245" s="357"/>
      <c r="DD245" s="357"/>
      <c r="DE245" s="357"/>
      <c r="DF245" s="357"/>
      <c r="DG245" s="357"/>
      <c r="DH245" s="357"/>
      <c r="DI245" s="357"/>
      <c r="DJ245" s="357"/>
      <c r="DK245" s="357"/>
      <c r="DL245" s="357"/>
      <c r="DM245" s="357"/>
      <c r="DN245" s="357"/>
      <c r="DO245" s="357"/>
      <c r="DP245" s="357"/>
      <c r="DQ245" s="357"/>
      <c r="DR245" s="357"/>
      <c r="DS245" s="357"/>
      <c r="DT245" s="357"/>
      <c r="DU245" s="357"/>
      <c r="DV245" s="357"/>
      <c r="DW245" s="357"/>
      <c r="DX245" s="357"/>
      <c r="DY245" s="357"/>
      <c r="DZ245" s="357"/>
      <c r="EA245" s="357"/>
      <c r="EB245" s="357"/>
      <c r="EC245" s="357"/>
      <c r="ED245" s="357"/>
    </row>
    <row r="246" spans="5:134" ht="22.5" hidden="1" customHeight="1" x14ac:dyDescent="0.25">
      <c r="E246" s="357"/>
      <c r="F246" s="357"/>
      <c r="G246" s="357"/>
      <c r="H246" s="357"/>
      <c r="I246" s="357"/>
      <c r="J246" s="357"/>
      <c r="K246" s="357"/>
      <c r="L246" s="357"/>
      <c r="M246" s="357"/>
      <c r="N246" s="357"/>
      <c r="O246" s="357"/>
      <c r="P246" s="357"/>
      <c r="Q246" s="357"/>
      <c r="R246" s="357"/>
      <c r="S246" s="357"/>
      <c r="T246" s="357"/>
      <c r="U246" s="357"/>
      <c r="V246" s="357"/>
      <c r="W246" s="357"/>
      <c r="X246" s="357"/>
      <c r="Y246" s="357"/>
      <c r="Z246" s="357"/>
      <c r="AA246" s="357"/>
      <c r="AB246" s="357"/>
      <c r="AC246" s="357"/>
      <c r="AD246" s="357"/>
      <c r="AE246" s="357"/>
      <c r="AF246" s="357"/>
      <c r="AG246" s="357"/>
      <c r="AH246" s="357"/>
      <c r="AI246" s="357"/>
      <c r="AJ246" s="357"/>
      <c r="AK246" s="357"/>
      <c r="AL246" s="357"/>
      <c r="AM246" s="357"/>
      <c r="AN246" s="357"/>
      <c r="AO246" s="357"/>
      <c r="AP246" s="357"/>
      <c r="AQ246" s="357"/>
      <c r="AR246" s="357"/>
      <c r="AS246" s="357"/>
      <c r="AT246" s="357"/>
      <c r="AU246" s="357"/>
      <c r="AV246" s="357"/>
      <c r="AW246" s="357"/>
      <c r="AX246" s="357"/>
      <c r="AY246" s="357"/>
      <c r="AZ246" s="357"/>
      <c r="BA246" s="357"/>
      <c r="BB246" s="357"/>
      <c r="BC246" s="357"/>
      <c r="BD246" s="357"/>
      <c r="BE246" s="357"/>
      <c r="BF246" s="357"/>
      <c r="BG246" s="357"/>
      <c r="BH246" s="357"/>
      <c r="BI246" s="357"/>
      <c r="BJ246" s="357"/>
      <c r="BK246" s="357"/>
      <c r="BL246" s="357"/>
      <c r="BM246" s="357"/>
      <c r="BN246" s="357"/>
      <c r="BO246" s="357"/>
      <c r="BP246" s="357"/>
      <c r="BQ246" s="357"/>
      <c r="BR246" s="357"/>
      <c r="BS246" s="357"/>
      <c r="BT246" s="357"/>
      <c r="BU246" s="357"/>
      <c r="BV246" s="357"/>
      <c r="BW246" s="357"/>
      <c r="BX246" s="357"/>
      <c r="BY246" s="357"/>
      <c r="BZ246" s="357"/>
      <c r="CA246" s="357"/>
      <c r="CB246" s="357"/>
      <c r="CC246" s="357"/>
      <c r="CD246" s="357"/>
      <c r="CE246" s="357"/>
      <c r="CF246" s="357"/>
      <c r="CG246" s="357"/>
      <c r="CH246" s="357"/>
      <c r="CI246" s="357"/>
      <c r="CJ246" s="357"/>
      <c r="CK246" s="357"/>
      <c r="CL246" s="357"/>
      <c r="CM246" s="357"/>
      <c r="CN246" s="357"/>
      <c r="CO246" s="357"/>
      <c r="CP246" s="357"/>
      <c r="CQ246" s="357"/>
      <c r="CR246" s="357"/>
      <c r="CS246" s="357"/>
      <c r="CT246" s="357"/>
      <c r="CU246" s="357"/>
      <c r="CV246" s="357"/>
      <c r="CW246" s="357"/>
      <c r="CX246" s="357"/>
      <c r="CY246" s="357"/>
      <c r="CZ246" s="357"/>
      <c r="DA246" s="357"/>
      <c r="DB246" s="357"/>
      <c r="DC246" s="357"/>
      <c r="DD246" s="357"/>
      <c r="DE246" s="357"/>
      <c r="DF246" s="357"/>
      <c r="DG246" s="357"/>
      <c r="DH246" s="357"/>
      <c r="DI246" s="357"/>
      <c r="DJ246" s="357"/>
      <c r="DK246" s="357"/>
      <c r="DL246" s="357"/>
      <c r="DM246" s="357"/>
      <c r="DN246" s="357"/>
      <c r="DO246" s="357"/>
      <c r="DP246" s="357"/>
      <c r="DQ246" s="357"/>
      <c r="DR246" s="357"/>
      <c r="DS246" s="357"/>
      <c r="DT246" s="357"/>
      <c r="DU246" s="357"/>
      <c r="DV246" s="357"/>
      <c r="DW246" s="357"/>
      <c r="DX246" s="357"/>
      <c r="DY246" s="357"/>
      <c r="DZ246" s="357"/>
      <c r="EA246" s="357"/>
      <c r="EB246" s="357"/>
      <c r="EC246" s="357"/>
      <c r="ED246" s="357"/>
    </row>
    <row r="247" spans="5:134" ht="22.5" hidden="1" customHeight="1" x14ac:dyDescent="0.25">
      <c r="E247" s="357"/>
      <c r="F247" s="357"/>
      <c r="G247" s="357"/>
      <c r="H247" s="357"/>
      <c r="I247" s="357"/>
      <c r="J247" s="357"/>
      <c r="K247" s="357"/>
      <c r="L247" s="357"/>
      <c r="M247" s="357"/>
      <c r="N247" s="357"/>
      <c r="O247" s="357"/>
      <c r="P247" s="357"/>
      <c r="Q247" s="357"/>
      <c r="R247" s="357"/>
      <c r="S247" s="357"/>
      <c r="T247" s="357"/>
      <c r="U247" s="357"/>
      <c r="V247" s="357"/>
      <c r="W247" s="357"/>
      <c r="X247" s="357"/>
      <c r="Y247" s="357"/>
      <c r="Z247" s="357"/>
      <c r="AA247" s="357"/>
      <c r="AB247" s="357"/>
      <c r="AC247" s="357"/>
      <c r="AD247" s="357"/>
      <c r="AE247" s="357"/>
      <c r="AF247" s="357"/>
      <c r="AG247" s="357"/>
      <c r="AH247" s="357"/>
      <c r="AI247" s="357"/>
      <c r="AJ247" s="357"/>
      <c r="AK247" s="357"/>
      <c r="AL247" s="357"/>
      <c r="AM247" s="357"/>
      <c r="AN247" s="357"/>
      <c r="AO247" s="357"/>
      <c r="AP247" s="357"/>
      <c r="AQ247" s="357"/>
      <c r="AR247" s="357"/>
      <c r="AS247" s="357"/>
      <c r="AT247" s="357"/>
      <c r="AU247" s="357"/>
      <c r="AV247" s="357"/>
      <c r="AW247" s="357"/>
      <c r="AX247" s="357"/>
      <c r="AY247" s="357"/>
      <c r="AZ247" s="357"/>
      <c r="BA247" s="357"/>
      <c r="BB247" s="357"/>
      <c r="BC247" s="357"/>
      <c r="BD247" s="357"/>
      <c r="BE247" s="357"/>
      <c r="BF247" s="357"/>
      <c r="BG247" s="357"/>
      <c r="BH247" s="357"/>
      <c r="BI247" s="357"/>
      <c r="BJ247" s="357"/>
      <c r="BK247" s="357"/>
      <c r="BL247" s="357"/>
      <c r="BM247" s="357"/>
      <c r="BN247" s="357"/>
      <c r="BO247" s="357"/>
      <c r="BP247" s="357"/>
      <c r="BQ247" s="357"/>
      <c r="BR247" s="357"/>
      <c r="BS247" s="357"/>
      <c r="BT247" s="357"/>
      <c r="BU247" s="357"/>
      <c r="BV247" s="357"/>
      <c r="BW247" s="357"/>
      <c r="BX247" s="357"/>
      <c r="BY247" s="357"/>
      <c r="BZ247" s="357"/>
      <c r="CA247" s="357"/>
      <c r="CB247" s="357"/>
      <c r="CC247" s="357"/>
      <c r="CD247" s="357"/>
      <c r="CE247" s="357"/>
      <c r="CF247" s="357"/>
      <c r="CG247" s="357"/>
      <c r="CH247" s="357"/>
      <c r="CI247" s="357"/>
      <c r="CJ247" s="357"/>
      <c r="CK247" s="357"/>
      <c r="CL247" s="357"/>
      <c r="CM247" s="357"/>
      <c r="CN247" s="357"/>
      <c r="CO247" s="357"/>
      <c r="CP247" s="357"/>
      <c r="CQ247" s="357"/>
      <c r="CR247" s="357"/>
      <c r="CS247" s="357"/>
      <c r="CT247" s="357"/>
      <c r="CU247" s="357"/>
      <c r="CV247" s="357"/>
      <c r="CW247" s="357"/>
      <c r="CX247" s="357"/>
      <c r="CY247" s="357"/>
      <c r="CZ247" s="357"/>
      <c r="DA247" s="357"/>
      <c r="DB247" s="357"/>
      <c r="DC247" s="357"/>
      <c r="DD247" s="357"/>
      <c r="DE247" s="357"/>
      <c r="DF247" s="357"/>
      <c r="DG247" s="357"/>
      <c r="DH247" s="357"/>
      <c r="DI247" s="357"/>
      <c r="DJ247" s="357"/>
      <c r="DK247" s="357"/>
      <c r="DL247" s="357"/>
      <c r="DM247" s="357"/>
      <c r="DN247" s="357"/>
      <c r="DO247" s="357"/>
      <c r="DP247" s="357"/>
      <c r="DQ247" s="357"/>
      <c r="DR247" s="357"/>
      <c r="DS247" s="357"/>
      <c r="DT247" s="357"/>
      <c r="DU247" s="357"/>
      <c r="DV247" s="357"/>
      <c r="DW247" s="357"/>
      <c r="DX247" s="357"/>
      <c r="DY247" s="357"/>
      <c r="DZ247" s="357"/>
      <c r="EA247" s="357"/>
      <c r="EB247" s="357"/>
      <c r="EC247" s="357"/>
      <c r="ED247" s="357"/>
    </row>
    <row r="248" spans="5:134" ht="22.5" hidden="1" customHeight="1" x14ac:dyDescent="0.25">
      <c r="E248" s="357"/>
      <c r="F248" s="357"/>
      <c r="G248" s="357"/>
      <c r="H248" s="357"/>
      <c r="I248" s="357"/>
      <c r="J248" s="357"/>
      <c r="K248" s="357"/>
      <c r="L248" s="357"/>
      <c r="M248" s="357"/>
      <c r="N248" s="357"/>
      <c r="O248" s="357"/>
      <c r="P248" s="357"/>
      <c r="Q248" s="357"/>
      <c r="R248" s="357"/>
      <c r="S248" s="357"/>
      <c r="T248" s="357"/>
      <c r="U248" s="357"/>
      <c r="V248" s="357"/>
      <c r="W248" s="357"/>
      <c r="X248" s="357"/>
      <c r="Y248" s="357"/>
      <c r="Z248" s="357"/>
      <c r="AA248" s="357"/>
      <c r="AB248" s="357"/>
      <c r="AC248" s="357"/>
      <c r="AD248" s="357"/>
      <c r="AE248" s="357"/>
      <c r="AF248" s="357"/>
      <c r="AG248" s="357"/>
      <c r="AH248" s="357"/>
      <c r="AI248" s="357"/>
      <c r="AJ248" s="357"/>
      <c r="AK248" s="357"/>
      <c r="AL248" s="357"/>
      <c r="AM248" s="357"/>
      <c r="AN248" s="357"/>
      <c r="AO248" s="357"/>
      <c r="AP248" s="357"/>
      <c r="AQ248" s="357"/>
      <c r="AR248" s="357"/>
      <c r="AS248" s="357"/>
      <c r="AT248" s="357"/>
      <c r="AU248" s="357"/>
      <c r="AV248" s="357"/>
      <c r="AW248" s="357"/>
      <c r="AX248" s="357"/>
      <c r="AY248" s="357"/>
      <c r="AZ248" s="357"/>
      <c r="BA248" s="357"/>
      <c r="BB248" s="357"/>
      <c r="BC248" s="357"/>
      <c r="BD248" s="357"/>
      <c r="BE248" s="357"/>
      <c r="BF248" s="357"/>
      <c r="BG248" s="357"/>
      <c r="BH248" s="357"/>
      <c r="BI248" s="357"/>
      <c r="BJ248" s="357"/>
      <c r="BK248" s="357"/>
      <c r="BL248" s="357"/>
      <c r="BM248" s="357"/>
      <c r="BN248" s="357"/>
      <c r="BO248" s="357"/>
      <c r="BP248" s="357"/>
      <c r="BQ248" s="357"/>
      <c r="BR248" s="357"/>
      <c r="BS248" s="357"/>
      <c r="BT248" s="357"/>
      <c r="BU248" s="357"/>
      <c r="BV248" s="357"/>
      <c r="BW248" s="357"/>
      <c r="BX248" s="357"/>
      <c r="BY248" s="357"/>
      <c r="BZ248" s="357"/>
      <c r="CA248" s="357"/>
      <c r="CB248" s="357"/>
      <c r="CC248" s="357"/>
      <c r="CD248" s="357"/>
      <c r="CE248" s="357"/>
      <c r="CF248" s="357"/>
      <c r="CG248" s="357"/>
      <c r="CH248" s="357"/>
      <c r="CI248" s="357"/>
      <c r="CJ248" s="357"/>
      <c r="CK248" s="357"/>
      <c r="CL248" s="357"/>
      <c r="CM248" s="357"/>
      <c r="CN248" s="357"/>
      <c r="CO248" s="357"/>
      <c r="CP248" s="357"/>
      <c r="CQ248" s="357"/>
      <c r="CR248" s="357"/>
      <c r="CS248" s="357"/>
      <c r="CT248" s="357"/>
      <c r="CU248" s="357"/>
      <c r="CV248" s="357"/>
      <c r="CW248" s="357"/>
      <c r="CX248" s="357"/>
      <c r="CY248" s="357"/>
      <c r="CZ248" s="357"/>
      <c r="DA248" s="357"/>
      <c r="DB248" s="357"/>
      <c r="DC248" s="357"/>
      <c r="DD248" s="357"/>
      <c r="DE248" s="357"/>
      <c r="DF248" s="357"/>
      <c r="DG248" s="357"/>
      <c r="DH248" s="357"/>
      <c r="DI248" s="357"/>
      <c r="DJ248" s="357"/>
      <c r="DK248" s="357"/>
      <c r="DL248" s="357"/>
      <c r="DM248" s="357"/>
      <c r="DN248" s="357"/>
      <c r="DO248" s="357"/>
      <c r="DP248" s="357"/>
      <c r="DQ248" s="357"/>
      <c r="DR248" s="357"/>
      <c r="DS248" s="357"/>
      <c r="DT248" s="357"/>
      <c r="DU248" s="357"/>
      <c r="DV248" s="357"/>
      <c r="DW248" s="357"/>
      <c r="DX248" s="357"/>
      <c r="DY248" s="357"/>
      <c r="DZ248" s="357"/>
      <c r="EA248" s="357"/>
      <c r="EB248" s="357"/>
      <c r="EC248" s="357"/>
      <c r="ED248" s="357"/>
    </row>
    <row r="249" spans="5:134" ht="22.5" hidden="1" customHeight="1" x14ac:dyDescent="0.25">
      <c r="E249" s="357"/>
      <c r="F249" s="357"/>
      <c r="G249" s="357"/>
      <c r="H249" s="357"/>
      <c r="I249" s="357"/>
      <c r="J249" s="357"/>
      <c r="K249" s="357"/>
      <c r="L249" s="357"/>
      <c r="M249" s="357"/>
      <c r="N249" s="357"/>
      <c r="O249" s="357"/>
      <c r="P249" s="357"/>
      <c r="Q249" s="357"/>
      <c r="R249" s="357"/>
      <c r="S249" s="357"/>
      <c r="T249" s="357"/>
      <c r="U249" s="357"/>
      <c r="V249" s="357"/>
      <c r="W249" s="357"/>
      <c r="X249" s="357"/>
      <c r="Y249" s="357"/>
      <c r="Z249" s="357"/>
      <c r="AA249" s="357"/>
      <c r="AB249" s="357"/>
      <c r="AC249" s="357"/>
      <c r="AD249" s="357"/>
      <c r="AE249" s="357"/>
      <c r="AF249" s="357"/>
      <c r="AG249" s="357"/>
      <c r="AH249" s="357"/>
      <c r="AI249" s="357"/>
      <c r="AJ249" s="357"/>
      <c r="AK249" s="357"/>
      <c r="AL249" s="357"/>
      <c r="AM249" s="357"/>
      <c r="AN249" s="357"/>
      <c r="AO249" s="357"/>
      <c r="AP249" s="357"/>
      <c r="AQ249" s="357"/>
      <c r="AR249" s="357"/>
      <c r="AS249" s="357"/>
      <c r="AT249" s="357"/>
      <c r="AU249" s="357"/>
      <c r="AV249" s="357"/>
      <c r="AW249" s="357"/>
      <c r="AX249" s="357"/>
      <c r="AY249" s="357"/>
      <c r="AZ249" s="357"/>
      <c r="BA249" s="357"/>
      <c r="BB249" s="357"/>
      <c r="BC249" s="357"/>
      <c r="BD249" s="357"/>
      <c r="BE249" s="357"/>
      <c r="BF249" s="357"/>
      <c r="BG249" s="357"/>
      <c r="BH249" s="357"/>
      <c r="BI249" s="357"/>
      <c r="BJ249" s="357"/>
      <c r="BK249" s="357"/>
      <c r="BL249" s="357"/>
      <c r="BM249" s="357"/>
      <c r="BN249" s="357"/>
      <c r="BO249" s="357"/>
      <c r="BP249" s="357"/>
      <c r="BQ249" s="357"/>
      <c r="BR249" s="357"/>
      <c r="BS249" s="357"/>
      <c r="BT249" s="357"/>
      <c r="BU249" s="357"/>
      <c r="BV249" s="357"/>
      <c r="BW249" s="357"/>
      <c r="BX249" s="357"/>
      <c r="BY249" s="357"/>
      <c r="BZ249" s="357"/>
      <c r="CA249" s="357"/>
      <c r="CB249" s="357"/>
      <c r="CC249" s="357"/>
      <c r="CD249" s="357"/>
      <c r="CE249" s="357"/>
      <c r="CF249" s="357"/>
      <c r="CG249" s="357"/>
      <c r="CH249" s="357"/>
      <c r="CI249" s="357"/>
      <c r="CJ249" s="357"/>
      <c r="CK249" s="357"/>
      <c r="CL249" s="357"/>
      <c r="CM249" s="357"/>
      <c r="CN249" s="357"/>
      <c r="CO249" s="357"/>
      <c r="CP249" s="357"/>
      <c r="CQ249" s="357"/>
      <c r="CR249" s="357"/>
      <c r="CS249" s="357"/>
      <c r="CT249" s="357"/>
      <c r="CU249" s="357"/>
      <c r="CV249" s="357"/>
      <c r="CW249" s="357"/>
      <c r="CX249" s="357"/>
      <c r="CY249" s="357"/>
      <c r="CZ249" s="357"/>
      <c r="DA249" s="357"/>
      <c r="DB249" s="357"/>
      <c r="DC249" s="357"/>
      <c r="DD249" s="357"/>
      <c r="DE249" s="357"/>
      <c r="DF249" s="357"/>
      <c r="DG249" s="357"/>
      <c r="DH249" s="357"/>
      <c r="DI249" s="357"/>
      <c r="DJ249" s="357"/>
      <c r="DK249" s="357"/>
      <c r="DL249" s="357"/>
      <c r="DM249" s="357"/>
      <c r="DN249" s="357"/>
      <c r="DO249" s="357"/>
      <c r="DP249" s="357"/>
      <c r="DQ249" s="357"/>
      <c r="DR249" s="357"/>
      <c r="DS249" s="357"/>
      <c r="DT249" s="357"/>
      <c r="DU249" s="357"/>
      <c r="DV249" s="357"/>
      <c r="DW249" s="357"/>
      <c r="DX249" s="357"/>
      <c r="DY249" s="357"/>
      <c r="DZ249" s="357"/>
      <c r="EA249" s="357"/>
      <c r="EB249" s="357"/>
      <c r="EC249" s="357"/>
      <c r="ED249" s="357"/>
    </row>
    <row r="250" spans="5:134" ht="22.5" hidden="1" customHeight="1" x14ac:dyDescent="0.25">
      <c r="E250" s="357"/>
      <c r="F250" s="357"/>
      <c r="G250" s="357"/>
      <c r="H250" s="357"/>
      <c r="I250" s="357"/>
      <c r="J250" s="357"/>
      <c r="K250" s="357"/>
      <c r="L250" s="357"/>
      <c r="M250" s="357"/>
      <c r="N250" s="357"/>
      <c r="O250" s="357"/>
      <c r="P250" s="357"/>
      <c r="Q250" s="357"/>
      <c r="R250" s="357"/>
      <c r="S250" s="357"/>
      <c r="T250" s="357"/>
      <c r="U250" s="357"/>
      <c r="V250" s="357"/>
      <c r="W250" s="357"/>
      <c r="X250" s="357"/>
      <c r="Y250" s="357"/>
      <c r="Z250" s="357"/>
      <c r="AA250" s="357"/>
      <c r="AB250" s="357"/>
      <c r="AC250" s="357"/>
      <c r="AD250" s="357"/>
      <c r="AE250" s="357"/>
      <c r="AF250" s="357"/>
      <c r="AG250" s="357"/>
      <c r="AH250" s="357"/>
      <c r="AI250" s="357"/>
      <c r="AJ250" s="357"/>
      <c r="AK250" s="357"/>
      <c r="AL250" s="357"/>
      <c r="AM250" s="357"/>
      <c r="AN250" s="357"/>
      <c r="AO250" s="357"/>
      <c r="AP250" s="357"/>
      <c r="AQ250" s="357"/>
      <c r="AR250" s="357"/>
      <c r="AS250" s="357"/>
      <c r="AT250" s="357"/>
      <c r="AU250" s="357"/>
      <c r="AV250" s="357"/>
      <c r="AW250" s="357"/>
      <c r="AX250" s="357"/>
      <c r="AY250" s="357"/>
      <c r="AZ250" s="357"/>
      <c r="BA250" s="357"/>
      <c r="BB250" s="357"/>
      <c r="BC250" s="357"/>
      <c r="BD250" s="357"/>
      <c r="BE250" s="357"/>
      <c r="BF250" s="357"/>
      <c r="BG250" s="357"/>
      <c r="BH250" s="357"/>
      <c r="BI250" s="357"/>
      <c r="BJ250" s="357"/>
      <c r="BK250" s="357"/>
      <c r="BL250" s="357"/>
      <c r="BM250" s="357"/>
      <c r="BN250" s="357"/>
      <c r="BO250" s="357"/>
      <c r="BP250" s="357"/>
      <c r="BQ250" s="357"/>
      <c r="BR250" s="357"/>
      <c r="BS250" s="357"/>
      <c r="BT250" s="357"/>
      <c r="BU250" s="357"/>
      <c r="BV250" s="357"/>
      <c r="BW250" s="357"/>
      <c r="BX250" s="357"/>
      <c r="BY250" s="357"/>
      <c r="BZ250" s="357"/>
      <c r="CA250" s="357"/>
      <c r="CB250" s="357"/>
      <c r="CC250" s="357"/>
      <c r="CD250" s="357"/>
      <c r="CE250" s="357"/>
      <c r="CF250" s="357"/>
      <c r="CG250" s="357"/>
      <c r="CH250" s="357"/>
      <c r="CI250" s="357"/>
      <c r="CJ250" s="357"/>
      <c r="CK250" s="357"/>
      <c r="CL250" s="357"/>
      <c r="CM250" s="357"/>
      <c r="CN250" s="357"/>
      <c r="CO250" s="357"/>
      <c r="CP250" s="357"/>
      <c r="CQ250" s="357"/>
      <c r="CR250" s="357"/>
      <c r="CS250" s="357"/>
      <c r="CT250" s="357"/>
      <c r="CU250" s="357"/>
      <c r="CV250" s="357"/>
      <c r="CW250" s="357"/>
      <c r="CX250" s="357"/>
      <c r="CY250" s="357"/>
      <c r="CZ250" s="357"/>
      <c r="DA250" s="357"/>
      <c r="DB250" s="357"/>
      <c r="DC250" s="357"/>
      <c r="DD250" s="357"/>
      <c r="DE250" s="357"/>
      <c r="DF250" s="357"/>
      <c r="DG250" s="357"/>
      <c r="DH250" s="357"/>
      <c r="DI250" s="357"/>
      <c r="DJ250" s="357"/>
      <c r="DK250" s="357"/>
      <c r="DL250" s="357"/>
      <c r="DM250" s="357"/>
      <c r="DN250" s="357"/>
      <c r="DO250" s="357"/>
      <c r="DP250" s="357"/>
      <c r="DQ250" s="357"/>
      <c r="DR250" s="357"/>
      <c r="DS250" s="357"/>
      <c r="DT250" s="357"/>
      <c r="DU250" s="357"/>
      <c r="DV250" s="357"/>
      <c r="DW250" s="357"/>
      <c r="DX250" s="357"/>
      <c r="DY250" s="357"/>
      <c r="DZ250" s="357"/>
      <c r="EA250" s="357"/>
      <c r="EB250" s="357"/>
      <c r="EC250" s="357"/>
      <c r="ED250" s="357"/>
    </row>
    <row r="251" spans="5:134" ht="22.5" hidden="1" customHeight="1" x14ac:dyDescent="0.25">
      <c r="E251" s="357"/>
      <c r="F251" s="357"/>
      <c r="G251" s="357"/>
      <c r="H251" s="357"/>
      <c r="I251" s="357"/>
      <c r="J251" s="357"/>
      <c r="K251" s="357"/>
      <c r="L251" s="357"/>
      <c r="M251" s="357"/>
      <c r="N251" s="357"/>
      <c r="O251" s="357"/>
      <c r="P251" s="357"/>
      <c r="Q251" s="357"/>
      <c r="R251" s="357"/>
      <c r="S251" s="357"/>
      <c r="T251" s="357"/>
      <c r="U251" s="357"/>
      <c r="V251" s="357"/>
      <c r="W251" s="357"/>
      <c r="X251" s="357"/>
      <c r="Y251" s="357"/>
      <c r="Z251" s="357"/>
      <c r="AA251" s="357"/>
      <c r="AB251" s="357"/>
      <c r="AC251" s="357"/>
      <c r="AD251" s="357"/>
      <c r="AE251" s="357"/>
      <c r="AF251" s="357"/>
      <c r="AG251" s="357"/>
      <c r="AH251" s="357"/>
      <c r="AI251" s="357"/>
      <c r="AJ251" s="357"/>
      <c r="AK251" s="357"/>
      <c r="AL251" s="357"/>
      <c r="AM251" s="357"/>
      <c r="AN251" s="357"/>
      <c r="AO251" s="357"/>
      <c r="AP251" s="357"/>
      <c r="AQ251" s="357"/>
      <c r="AR251" s="357"/>
      <c r="AS251" s="357"/>
      <c r="AT251" s="357"/>
      <c r="AU251" s="357"/>
      <c r="AV251" s="357"/>
      <c r="AW251" s="357"/>
      <c r="AX251" s="357"/>
      <c r="AY251" s="357"/>
      <c r="AZ251" s="357"/>
      <c r="BA251" s="357"/>
      <c r="BB251" s="357"/>
      <c r="BC251" s="357"/>
      <c r="BD251" s="357"/>
      <c r="BE251" s="357"/>
      <c r="BF251" s="357"/>
      <c r="BG251" s="357"/>
      <c r="BH251" s="357"/>
      <c r="BI251" s="357"/>
      <c r="BJ251" s="357"/>
      <c r="BK251" s="357"/>
      <c r="BL251" s="357"/>
      <c r="BM251" s="357"/>
      <c r="BN251" s="357"/>
      <c r="BO251" s="357"/>
      <c r="BP251" s="357"/>
      <c r="BQ251" s="357"/>
      <c r="BR251" s="357"/>
      <c r="BS251" s="357"/>
      <c r="BT251" s="357"/>
      <c r="BU251" s="357"/>
      <c r="BV251" s="357"/>
      <c r="BW251" s="357"/>
      <c r="BX251" s="357"/>
      <c r="BY251" s="357"/>
      <c r="BZ251" s="357"/>
      <c r="CA251" s="357"/>
      <c r="CB251" s="357"/>
      <c r="CC251" s="357"/>
      <c r="CD251" s="357"/>
      <c r="CE251" s="357"/>
      <c r="CF251" s="357"/>
      <c r="CG251" s="357"/>
      <c r="CH251" s="357"/>
      <c r="CI251" s="357"/>
      <c r="CJ251" s="357"/>
      <c r="CK251" s="357"/>
      <c r="CL251" s="357"/>
      <c r="CM251" s="357"/>
      <c r="CN251" s="357"/>
      <c r="CO251" s="357"/>
      <c r="CP251" s="357"/>
      <c r="CQ251" s="357"/>
      <c r="CR251" s="357"/>
      <c r="CS251" s="357"/>
      <c r="CT251" s="357"/>
      <c r="CU251" s="357"/>
      <c r="CV251" s="357"/>
      <c r="CW251" s="357"/>
      <c r="CX251" s="357"/>
      <c r="CY251" s="357"/>
      <c r="CZ251" s="357"/>
      <c r="DA251" s="357"/>
      <c r="DB251" s="357"/>
      <c r="DC251" s="357"/>
      <c r="DD251" s="357"/>
      <c r="DE251" s="357"/>
      <c r="DF251" s="357"/>
      <c r="DG251" s="357"/>
      <c r="DH251" s="357"/>
      <c r="DI251" s="357"/>
      <c r="DJ251" s="357"/>
      <c r="DK251" s="357"/>
      <c r="DL251" s="357"/>
      <c r="DM251" s="357"/>
      <c r="DN251" s="357"/>
      <c r="DO251" s="357"/>
      <c r="DP251" s="357"/>
      <c r="DQ251" s="357"/>
      <c r="DR251" s="357"/>
      <c r="DS251" s="357"/>
      <c r="DT251" s="357"/>
      <c r="DU251" s="357"/>
      <c r="DV251" s="357"/>
      <c r="DW251" s="357"/>
      <c r="DX251" s="357"/>
      <c r="DY251" s="357"/>
      <c r="DZ251" s="357"/>
      <c r="EA251" s="357"/>
      <c r="EB251" s="357"/>
      <c r="EC251" s="357"/>
      <c r="ED251" s="357"/>
    </row>
    <row r="252" spans="5:134" ht="22.5" hidden="1" customHeight="1" x14ac:dyDescent="0.25">
      <c r="E252" s="357"/>
      <c r="F252" s="357"/>
      <c r="G252" s="357"/>
      <c r="H252" s="357"/>
      <c r="I252" s="357"/>
      <c r="J252" s="357"/>
      <c r="K252" s="357"/>
      <c r="L252" s="357"/>
      <c r="M252" s="357"/>
      <c r="N252" s="357"/>
      <c r="O252" s="357"/>
      <c r="P252" s="357"/>
      <c r="Q252" s="357"/>
      <c r="R252" s="357"/>
      <c r="S252" s="357"/>
      <c r="T252" s="357"/>
      <c r="U252" s="357"/>
      <c r="V252" s="357"/>
      <c r="W252" s="357"/>
      <c r="X252" s="357"/>
      <c r="Y252" s="357"/>
      <c r="Z252" s="357"/>
      <c r="AA252" s="357"/>
      <c r="AB252" s="357"/>
      <c r="AC252" s="357"/>
      <c r="AD252" s="357"/>
      <c r="AE252" s="357"/>
      <c r="AF252" s="357"/>
      <c r="AG252" s="357"/>
      <c r="AH252" s="357"/>
      <c r="AI252" s="357"/>
      <c r="AJ252" s="357"/>
      <c r="AK252" s="357"/>
      <c r="AL252" s="357"/>
      <c r="AM252" s="357"/>
      <c r="AN252" s="357"/>
      <c r="AO252" s="357"/>
      <c r="AP252" s="357"/>
      <c r="AQ252" s="357"/>
      <c r="AR252" s="357"/>
      <c r="AS252" s="357"/>
      <c r="AT252" s="357"/>
      <c r="AU252" s="357"/>
      <c r="AV252" s="357"/>
      <c r="AW252" s="357"/>
      <c r="AX252" s="357"/>
      <c r="AY252" s="357"/>
      <c r="AZ252" s="357"/>
      <c r="BA252" s="357"/>
      <c r="BB252" s="357"/>
      <c r="BC252" s="357"/>
      <c r="BD252" s="357"/>
      <c r="BE252" s="357"/>
      <c r="BF252" s="357"/>
      <c r="BG252" s="357"/>
      <c r="BH252" s="357"/>
      <c r="BI252" s="357"/>
      <c r="BJ252" s="357"/>
      <c r="BK252" s="357"/>
      <c r="BL252" s="357"/>
      <c r="BM252" s="357"/>
      <c r="BN252" s="357"/>
      <c r="BO252" s="357"/>
      <c r="BP252" s="357"/>
      <c r="BQ252" s="357"/>
      <c r="BR252" s="357"/>
      <c r="BS252" s="357"/>
      <c r="BT252" s="357"/>
      <c r="BU252" s="357"/>
      <c r="BV252" s="357"/>
      <c r="BW252" s="357"/>
      <c r="BX252" s="357"/>
      <c r="BY252" s="357"/>
      <c r="BZ252" s="357"/>
      <c r="CA252" s="357"/>
      <c r="CB252" s="357"/>
      <c r="CC252" s="357"/>
      <c r="CD252" s="357"/>
      <c r="CE252" s="357"/>
      <c r="CF252" s="357"/>
      <c r="CG252" s="357"/>
      <c r="CH252" s="357"/>
      <c r="CI252" s="357"/>
      <c r="CJ252" s="357"/>
      <c r="CK252" s="357"/>
      <c r="CL252" s="357"/>
      <c r="CM252" s="357"/>
      <c r="CN252" s="357"/>
      <c r="CO252" s="357"/>
      <c r="CP252" s="357"/>
      <c r="CQ252" s="357"/>
      <c r="CR252" s="357"/>
      <c r="CS252" s="357"/>
      <c r="CT252" s="357"/>
      <c r="CU252" s="357"/>
      <c r="CV252" s="357"/>
      <c r="CW252" s="357"/>
      <c r="CX252" s="357"/>
      <c r="CY252" s="357"/>
      <c r="CZ252" s="357"/>
      <c r="DA252" s="357"/>
      <c r="DB252" s="357"/>
      <c r="DC252" s="357"/>
      <c r="DD252" s="357"/>
      <c r="DE252" s="357"/>
      <c r="DF252" s="357"/>
      <c r="DG252" s="357"/>
      <c r="DH252" s="357"/>
      <c r="DI252" s="357"/>
      <c r="DJ252" s="357"/>
      <c r="DK252" s="357"/>
      <c r="DL252" s="357"/>
      <c r="DM252" s="357"/>
      <c r="DN252" s="357"/>
      <c r="DO252" s="357"/>
      <c r="DP252" s="357"/>
      <c r="DQ252" s="357"/>
      <c r="DR252" s="357"/>
      <c r="DS252" s="357"/>
      <c r="DT252" s="357"/>
      <c r="DU252" s="357"/>
      <c r="DV252" s="357"/>
      <c r="DW252" s="357"/>
      <c r="DX252" s="357"/>
      <c r="DY252" s="357"/>
      <c r="DZ252" s="357"/>
      <c r="EA252" s="357"/>
      <c r="EB252" s="357"/>
      <c r="EC252" s="357"/>
      <c r="ED252" s="357"/>
    </row>
    <row r="253" spans="5:134" ht="22.5" hidden="1" customHeight="1" x14ac:dyDescent="0.25">
      <c r="E253" s="357"/>
      <c r="F253" s="357"/>
      <c r="G253" s="357"/>
      <c r="H253" s="357"/>
      <c r="I253" s="357"/>
      <c r="J253" s="357"/>
      <c r="K253" s="357"/>
      <c r="L253" s="357"/>
      <c r="M253" s="357"/>
      <c r="N253" s="357"/>
      <c r="O253" s="357"/>
      <c r="P253" s="357"/>
      <c r="Q253" s="357"/>
      <c r="R253" s="357"/>
      <c r="S253" s="357"/>
      <c r="T253" s="357"/>
      <c r="U253" s="357"/>
      <c r="V253" s="357"/>
      <c r="W253" s="357"/>
      <c r="X253" s="357"/>
      <c r="Y253" s="357"/>
      <c r="Z253" s="357"/>
      <c r="AA253" s="357"/>
      <c r="AB253" s="357"/>
      <c r="AC253" s="357"/>
      <c r="AD253" s="357"/>
      <c r="AE253" s="357"/>
      <c r="AF253" s="357"/>
      <c r="AG253" s="357"/>
      <c r="AH253" s="357"/>
      <c r="AI253" s="357"/>
      <c r="AJ253" s="357"/>
      <c r="AK253" s="357"/>
      <c r="AL253" s="357"/>
      <c r="AM253" s="357"/>
      <c r="AN253" s="357"/>
      <c r="AO253" s="357"/>
      <c r="AP253" s="357"/>
      <c r="AQ253" s="357"/>
      <c r="AR253" s="357"/>
      <c r="AS253" s="357"/>
      <c r="AT253" s="357"/>
      <c r="AU253" s="357"/>
      <c r="AV253" s="357"/>
      <c r="AW253" s="357"/>
      <c r="AX253" s="357"/>
      <c r="AY253" s="357"/>
      <c r="AZ253" s="357"/>
      <c r="BA253" s="357"/>
      <c r="BB253" s="357"/>
      <c r="BC253" s="357"/>
      <c r="BD253" s="357"/>
      <c r="BE253" s="357"/>
      <c r="BF253" s="357"/>
      <c r="BG253" s="357"/>
      <c r="BH253" s="357"/>
      <c r="BI253" s="357"/>
      <c r="BJ253" s="357"/>
      <c r="BK253" s="357"/>
      <c r="BL253" s="357"/>
      <c r="BM253" s="357"/>
      <c r="BN253" s="357"/>
      <c r="BO253" s="357"/>
      <c r="BP253" s="357"/>
      <c r="BQ253" s="357"/>
      <c r="BR253" s="357"/>
      <c r="BS253" s="357"/>
      <c r="BT253" s="357"/>
      <c r="BU253" s="357"/>
      <c r="BV253" s="357"/>
      <c r="BW253" s="357"/>
      <c r="BX253" s="357"/>
      <c r="BY253" s="357"/>
      <c r="BZ253" s="357"/>
      <c r="CA253" s="357"/>
      <c r="CB253" s="357"/>
      <c r="CC253" s="357"/>
      <c r="CD253" s="357"/>
      <c r="CE253" s="357"/>
      <c r="CF253" s="357"/>
      <c r="CG253" s="357"/>
      <c r="CH253" s="357"/>
      <c r="CI253" s="357"/>
      <c r="CJ253" s="357"/>
      <c r="CK253" s="357"/>
      <c r="CL253" s="357"/>
      <c r="CM253" s="357"/>
      <c r="CN253" s="357"/>
      <c r="CO253" s="357"/>
      <c r="CP253" s="357"/>
      <c r="CQ253" s="357"/>
      <c r="CR253" s="357"/>
      <c r="CS253" s="357"/>
      <c r="CT253" s="357"/>
      <c r="CU253" s="357"/>
      <c r="CV253" s="357"/>
      <c r="CW253" s="357"/>
      <c r="CX253" s="357"/>
      <c r="CY253" s="357"/>
      <c r="CZ253" s="357"/>
      <c r="DA253" s="357"/>
      <c r="DB253" s="357"/>
      <c r="DC253" s="357"/>
      <c r="DD253" s="357"/>
      <c r="DE253" s="357"/>
      <c r="DF253" s="357"/>
      <c r="DG253" s="357"/>
      <c r="DH253" s="357"/>
      <c r="DI253" s="357"/>
      <c r="DJ253" s="357"/>
      <c r="DK253" s="357"/>
      <c r="DL253" s="357"/>
      <c r="DM253" s="357"/>
      <c r="DN253" s="357"/>
      <c r="DO253" s="357"/>
      <c r="DP253" s="357"/>
      <c r="DQ253" s="357"/>
      <c r="DR253" s="357"/>
      <c r="DS253" s="357"/>
      <c r="DT253" s="357"/>
      <c r="DU253" s="357"/>
      <c r="DV253" s="357"/>
      <c r="DW253" s="357"/>
      <c r="DX253" s="357"/>
      <c r="DY253" s="357"/>
      <c r="DZ253" s="357"/>
      <c r="EA253" s="357"/>
      <c r="EB253" s="357"/>
      <c r="EC253" s="357"/>
      <c r="ED253" s="357"/>
    </row>
    <row r="254" spans="5:134" ht="22.5" hidden="1" customHeight="1" x14ac:dyDescent="0.25">
      <c r="E254" s="357"/>
      <c r="F254" s="357"/>
      <c r="G254" s="357"/>
      <c r="H254" s="357"/>
      <c r="I254" s="357"/>
      <c r="J254" s="357"/>
      <c r="K254" s="357"/>
      <c r="L254" s="357"/>
      <c r="M254" s="357"/>
      <c r="N254" s="357"/>
      <c r="O254" s="357"/>
      <c r="P254" s="357"/>
      <c r="Q254" s="357"/>
      <c r="R254" s="357"/>
      <c r="S254" s="357"/>
      <c r="T254" s="357"/>
      <c r="U254" s="357"/>
      <c r="V254" s="357"/>
      <c r="W254" s="357"/>
      <c r="X254" s="357"/>
      <c r="Y254" s="357"/>
      <c r="Z254" s="357"/>
      <c r="AA254" s="357"/>
      <c r="AB254" s="357"/>
      <c r="AC254" s="357"/>
      <c r="AD254" s="357"/>
      <c r="AE254" s="357"/>
      <c r="AF254" s="357"/>
      <c r="AG254" s="357"/>
      <c r="AH254" s="357"/>
      <c r="AI254" s="357"/>
      <c r="AJ254" s="357"/>
      <c r="AK254" s="357"/>
      <c r="AL254" s="357"/>
      <c r="AM254" s="357"/>
      <c r="AN254" s="357"/>
      <c r="AO254" s="357"/>
      <c r="AP254" s="357"/>
      <c r="AQ254" s="357"/>
      <c r="AR254" s="357"/>
      <c r="AS254" s="357"/>
      <c r="AT254" s="357"/>
      <c r="AU254" s="357"/>
      <c r="AV254" s="357"/>
      <c r="AW254" s="357"/>
      <c r="AX254" s="357"/>
      <c r="AY254" s="357"/>
      <c r="AZ254" s="357"/>
      <c r="BA254" s="357"/>
      <c r="BB254" s="357"/>
      <c r="BC254" s="357"/>
      <c r="BD254" s="357"/>
      <c r="BE254" s="357"/>
      <c r="BF254" s="357"/>
      <c r="BG254" s="357"/>
      <c r="BH254" s="357"/>
      <c r="BI254" s="357"/>
      <c r="BJ254" s="357"/>
      <c r="BK254" s="357"/>
      <c r="BL254" s="357"/>
      <c r="BM254" s="357"/>
      <c r="BN254" s="357"/>
      <c r="BO254" s="357"/>
      <c r="BP254" s="357"/>
      <c r="BQ254" s="357"/>
      <c r="BR254" s="357"/>
      <c r="BS254" s="357"/>
      <c r="BT254" s="357"/>
      <c r="BU254" s="357"/>
      <c r="BV254" s="357"/>
      <c r="BW254" s="357"/>
      <c r="BX254" s="357"/>
      <c r="BY254" s="357"/>
      <c r="BZ254" s="357"/>
      <c r="CA254" s="357"/>
      <c r="CB254" s="357"/>
      <c r="CC254" s="357"/>
      <c r="CD254" s="357"/>
      <c r="CE254" s="357"/>
      <c r="CF254" s="357"/>
      <c r="CG254" s="357"/>
      <c r="CH254" s="357"/>
      <c r="CI254" s="357"/>
      <c r="CJ254" s="357"/>
      <c r="CK254" s="357"/>
      <c r="CL254" s="357"/>
      <c r="CM254" s="357"/>
      <c r="CN254" s="357"/>
      <c r="CO254" s="357"/>
      <c r="CP254" s="357"/>
      <c r="CQ254" s="357"/>
      <c r="CR254" s="357"/>
      <c r="CS254" s="357"/>
      <c r="CT254" s="357"/>
      <c r="CU254" s="357"/>
      <c r="CV254" s="357"/>
      <c r="CW254" s="357"/>
      <c r="CX254" s="357"/>
      <c r="CY254" s="357"/>
      <c r="CZ254" s="357"/>
      <c r="DA254" s="357"/>
      <c r="DB254" s="357"/>
      <c r="DC254" s="357"/>
      <c r="DD254" s="357"/>
      <c r="DE254" s="357"/>
      <c r="DF254" s="357"/>
      <c r="DG254" s="357"/>
      <c r="DH254" s="357"/>
      <c r="DI254" s="357"/>
      <c r="DJ254" s="357"/>
      <c r="DK254" s="357"/>
      <c r="DL254" s="357"/>
      <c r="DM254" s="357"/>
      <c r="DN254" s="357"/>
      <c r="DO254" s="357"/>
      <c r="DP254" s="357"/>
      <c r="DQ254" s="357"/>
      <c r="DR254" s="357"/>
      <c r="DS254" s="357"/>
      <c r="DT254" s="357"/>
      <c r="DU254" s="357"/>
      <c r="DV254" s="357"/>
      <c r="DW254" s="357"/>
      <c r="DX254" s="357"/>
      <c r="DY254" s="357"/>
      <c r="DZ254" s="357"/>
      <c r="EA254" s="357"/>
      <c r="EB254" s="357"/>
      <c r="EC254" s="357"/>
      <c r="ED254" s="357"/>
    </row>
    <row r="255" spans="5:134" ht="22.5" hidden="1" customHeight="1" x14ac:dyDescent="0.25">
      <c r="E255" s="357"/>
      <c r="F255" s="357"/>
      <c r="G255" s="357"/>
      <c r="H255" s="357"/>
      <c r="I255" s="357"/>
      <c r="J255" s="357"/>
      <c r="K255" s="357"/>
      <c r="L255" s="357"/>
      <c r="M255" s="357"/>
      <c r="N255" s="357"/>
      <c r="O255" s="357"/>
      <c r="P255" s="357"/>
      <c r="Q255" s="357"/>
      <c r="R255" s="357"/>
      <c r="S255" s="357"/>
      <c r="T255" s="357"/>
      <c r="U255" s="357"/>
      <c r="V255" s="357"/>
      <c r="W255" s="357"/>
      <c r="X255" s="357"/>
      <c r="Y255" s="357"/>
      <c r="Z255" s="357"/>
      <c r="AA255" s="357"/>
      <c r="AB255" s="357"/>
      <c r="AC255" s="357"/>
      <c r="AD255" s="357"/>
      <c r="AE255" s="357"/>
      <c r="AF255" s="357"/>
      <c r="AG255" s="357"/>
      <c r="AH255" s="357"/>
      <c r="AI255" s="357"/>
      <c r="AJ255" s="357"/>
      <c r="AK255" s="357"/>
      <c r="AL255" s="357"/>
      <c r="AM255" s="357"/>
      <c r="AN255" s="357"/>
      <c r="AO255" s="357"/>
      <c r="AP255" s="357"/>
      <c r="AQ255" s="357"/>
      <c r="AR255" s="357"/>
      <c r="AS255" s="357"/>
      <c r="AT255" s="357"/>
      <c r="AU255" s="357"/>
      <c r="AV255" s="357"/>
      <c r="AW255" s="357"/>
      <c r="AX255" s="357"/>
      <c r="AY255" s="357"/>
      <c r="AZ255" s="357"/>
      <c r="BA255" s="357"/>
      <c r="BB255" s="357"/>
      <c r="BC255" s="357"/>
      <c r="BD255" s="357"/>
      <c r="BE255" s="357"/>
      <c r="BF255" s="357"/>
      <c r="BG255" s="357"/>
      <c r="BH255" s="357"/>
      <c r="BI255" s="357"/>
      <c r="BJ255" s="357"/>
      <c r="BK255" s="357"/>
      <c r="BL255" s="357"/>
      <c r="BM255" s="357"/>
      <c r="BN255" s="357"/>
      <c r="BO255" s="357"/>
      <c r="BP255" s="357"/>
      <c r="BQ255" s="357"/>
      <c r="BR255" s="357"/>
      <c r="BS255" s="357"/>
      <c r="BT255" s="357"/>
      <c r="BU255" s="357"/>
      <c r="BV255" s="357"/>
      <c r="BW255" s="357"/>
      <c r="BX255" s="357"/>
      <c r="BY255" s="357"/>
      <c r="BZ255" s="357"/>
      <c r="CA255" s="357"/>
      <c r="CB255" s="357"/>
      <c r="CC255" s="357"/>
      <c r="CD255" s="357"/>
      <c r="CE255" s="357"/>
      <c r="CF255" s="357"/>
      <c r="CG255" s="357"/>
      <c r="CH255" s="357"/>
      <c r="CI255" s="357"/>
      <c r="CJ255" s="357"/>
      <c r="CK255" s="357"/>
      <c r="CL255" s="357"/>
      <c r="CM255" s="357"/>
      <c r="CN255" s="357"/>
      <c r="CO255" s="357"/>
      <c r="CP255" s="357"/>
      <c r="CQ255" s="357"/>
      <c r="CR255" s="357"/>
      <c r="CS255" s="357"/>
      <c r="CT255" s="357"/>
      <c r="CU255" s="357"/>
      <c r="CV255" s="357"/>
      <c r="CW255" s="357"/>
      <c r="CX255" s="357"/>
      <c r="CY255" s="357"/>
      <c r="CZ255" s="357"/>
      <c r="DA255" s="357"/>
      <c r="DB255" s="357"/>
      <c r="DC255" s="357"/>
      <c r="DD255" s="357"/>
      <c r="DE255" s="357"/>
      <c r="DF255" s="357"/>
      <c r="DG255" s="357"/>
      <c r="DH255" s="357"/>
      <c r="DI255" s="357"/>
      <c r="DJ255" s="357"/>
      <c r="DK255" s="357"/>
      <c r="DL255" s="357"/>
      <c r="DM255" s="357"/>
      <c r="DN255" s="357"/>
      <c r="DO255" s="357"/>
      <c r="DP255" s="357"/>
      <c r="DQ255" s="357"/>
      <c r="DR255" s="357"/>
      <c r="DS255" s="357"/>
      <c r="DT255" s="357"/>
      <c r="DU255" s="357"/>
      <c r="DV255" s="357"/>
      <c r="DW255" s="357"/>
      <c r="DX255" s="357"/>
      <c r="DY255" s="357"/>
      <c r="DZ255" s="357"/>
      <c r="EA255" s="357"/>
      <c r="EB255" s="357"/>
      <c r="EC255" s="357"/>
      <c r="ED255" s="357"/>
    </row>
    <row r="256" spans="5:134" ht="22.5" hidden="1" customHeight="1" x14ac:dyDescent="0.25">
      <c r="E256" s="357"/>
      <c r="F256" s="357"/>
      <c r="G256" s="357"/>
      <c r="H256" s="357"/>
      <c r="I256" s="357"/>
      <c r="J256" s="357"/>
      <c r="K256" s="357"/>
      <c r="L256" s="357"/>
      <c r="M256" s="357"/>
      <c r="N256" s="357"/>
      <c r="O256" s="357"/>
      <c r="P256" s="357"/>
      <c r="Q256" s="357"/>
      <c r="R256" s="357"/>
      <c r="S256" s="357"/>
      <c r="T256" s="357"/>
      <c r="U256" s="357"/>
      <c r="V256" s="357"/>
      <c r="W256" s="357"/>
      <c r="X256" s="357"/>
      <c r="Y256" s="357"/>
      <c r="Z256" s="357"/>
      <c r="AA256" s="357"/>
      <c r="AB256" s="357"/>
      <c r="AC256" s="357"/>
      <c r="AD256" s="357"/>
      <c r="AE256" s="357"/>
      <c r="AF256" s="357"/>
      <c r="AG256" s="357"/>
      <c r="AH256" s="357"/>
      <c r="AI256" s="357"/>
      <c r="AJ256" s="357"/>
      <c r="AK256" s="357"/>
      <c r="AL256" s="357"/>
      <c r="AM256" s="357"/>
      <c r="AN256" s="357"/>
      <c r="AO256" s="357"/>
      <c r="AP256" s="357"/>
      <c r="AQ256" s="357"/>
      <c r="AR256" s="357"/>
      <c r="AS256" s="357"/>
      <c r="AT256" s="357"/>
      <c r="AU256" s="357"/>
      <c r="AV256" s="357"/>
      <c r="AW256" s="357"/>
      <c r="AX256" s="357"/>
      <c r="AY256" s="357"/>
      <c r="AZ256" s="357"/>
      <c r="BA256" s="357"/>
      <c r="BB256" s="357"/>
      <c r="BC256" s="357"/>
      <c r="BD256" s="357"/>
      <c r="BE256" s="357"/>
      <c r="BF256" s="357"/>
      <c r="BG256" s="357"/>
      <c r="BH256" s="357"/>
      <c r="BI256" s="357"/>
      <c r="BJ256" s="357"/>
      <c r="BK256" s="357"/>
      <c r="BL256" s="357"/>
      <c r="BM256" s="357"/>
      <c r="BN256" s="357"/>
      <c r="BO256" s="357"/>
      <c r="BP256" s="357"/>
      <c r="BQ256" s="357"/>
      <c r="BR256" s="357"/>
      <c r="BS256" s="357"/>
      <c r="BT256" s="357"/>
      <c r="BU256" s="357"/>
      <c r="BV256" s="357"/>
      <c r="BW256" s="357"/>
      <c r="BX256" s="357"/>
      <c r="BY256" s="357"/>
      <c r="BZ256" s="357"/>
      <c r="CA256" s="357"/>
      <c r="CB256" s="357"/>
      <c r="CC256" s="357"/>
      <c r="CD256" s="357"/>
      <c r="CE256" s="357"/>
      <c r="CF256" s="357"/>
      <c r="CG256" s="357"/>
      <c r="CH256" s="357"/>
      <c r="CI256" s="357"/>
      <c r="CJ256" s="357"/>
      <c r="CK256" s="357"/>
      <c r="CL256" s="357"/>
      <c r="CM256" s="357"/>
      <c r="CN256" s="357"/>
      <c r="CO256" s="357"/>
      <c r="CP256" s="357"/>
      <c r="CQ256" s="357"/>
      <c r="CR256" s="357"/>
      <c r="CS256" s="357"/>
      <c r="CT256" s="357"/>
      <c r="CU256" s="357"/>
      <c r="CV256" s="357"/>
      <c r="CW256" s="357"/>
      <c r="CX256" s="357"/>
      <c r="CY256" s="357"/>
      <c r="CZ256" s="357"/>
      <c r="DA256" s="357"/>
      <c r="DB256" s="357"/>
      <c r="DC256" s="357"/>
      <c r="DD256" s="357"/>
      <c r="DE256" s="357"/>
      <c r="DF256" s="357"/>
      <c r="DG256" s="357"/>
      <c r="DH256" s="357"/>
      <c r="DI256" s="357"/>
      <c r="DJ256" s="357"/>
      <c r="DK256" s="357"/>
      <c r="DL256" s="357"/>
      <c r="DM256" s="357"/>
      <c r="DN256" s="357"/>
      <c r="DO256" s="357"/>
      <c r="DP256" s="357"/>
      <c r="DQ256" s="357"/>
      <c r="DR256" s="357"/>
      <c r="DS256" s="357"/>
      <c r="DT256" s="357"/>
      <c r="DU256" s="357"/>
      <c r="DV256" s="357"/>
      <c r="DW256" s="357"/>
      <c r="DX256" s="357"/>
      <c r="DY256" s="357"/>
      <c r="DZ256" s="357"/>
      <c r="EA256" s="357"/>
      <c r="EB256" s="357"/>
      <c r="EC256" s="357"/>
      <c r="ED256" s="357"/>
    </row>
    <row r="257" spans="5:134" ht="22.5" hidden="1" customHeight="1" x14ac:dyDescent="0.25">
      <c r="E257" s="357"/>
      <c r="F257" s="357"/>
      <c r="G257" s="357"/>
      <c r="H257" s="357"/>
      <c r="I257" s="357"/>
      <c r="J257" s="357"/>
      <c r="K257" s="357"/>
      <c r="L257" s="357"/>
      <c r="M257" s="357"/>
      <c r="N257" s="357"/>
      <c r="O257" s="357"/>
      <c r="P257" s="357"/>
      <c r="Q257" s="357"/>
      <c r="R257" s="357"/>
      <c r="S257" s="357"/>
      <c r="T257" s="357"/>
      <c r="U257" s="357"/>
      <c r="V257" s="357"/>
      <c r="W257" s="357"/>
      <c r="X257" s="357"/>
      <c r="Y257" s="357"/>
      <c r="Z257" s="357"/>
      <c r="AA257" s="357"/>
      <c r="AB257" s="357"/>
      <c r="AC257" s="357"/>
      <c r="AD257" s="357"/>
      <c r="AE257" s="357"/>
      <c r="AF257" s="357"/>
      <c r="AG257" s="357"/>
      <c r="AH257" s="357"/>
      <c r="AI257" s="357"/>
      <c r="AJ257" s="357"/>
      <c r="AK257" s="357"/>
      <c r="AL257" s="357"/>
      <c r="AM257" s="357"/>
      <c r="AN257" s="357"/>
      <c r="AO257" s="357"/>
      <c r="AP257" s="357"/>
      <c r="AQ257" s="357"/>
      <c r="AR257" s="357"/>
      <c r="AS257" s="357"/>
      <c r="AT257" s="357"/>
      <c r="AU257" s="357"/>
      <c r="AV257" s="357"/>
      <c r="AW257" s="357"/>
      <c r="AX257" s="357"/>
      <c r="AY257" s="357"/>
      <c r="AZ257" s="357"/>
      <c r="BA257" s="357"/>
      <c r="BB257" s="357"/>
      <c r="BC257" s="357"/>
      <c r="BD257" s="357"/>
      <c r="BE257" s="357"/>
      <c r="BF257" s="357"/>
      <c r="BG257" s="357"/>
      <c r="BH257" s="357"/>
      <c r="BI257" s="357"/>
      <c r="BJ257" s="357"/>
      <c r="BK257" s="357"/>
      <c r="BL257" s="357"/>
      <c r="BM257" s="357"/>
      <c r="BN257" s="357"/>
      <c r="BO257" s="357"/>
      <c r="BP257" s="357"/>
      <c r="BQ257" s="357"/>
      <c r="BR257" s="357"/>
      <c r="BS257" s="357"/>
      <c r="BT257" s="357"/>
      <c r="BU257" s="357"/>
      <c r="BV257" s="357"/>
      <c r="BW257" s="357"/>
      <c r="BX257" s="357"/>
      <c r="BY257" s="357"/>
      <c r="BZ257" s="357"/>
      <c r="CA257" s="357"/>
      <c r="CB257" s="357"/>
      <c r="CC257" s="357"/>
      <c r="CD257" s="357"/>
      <c r="CE257" s="357"/>
      <c r="CF257" s="357"/>
      <c r="CG257" s="357"/>
      <c r="CH257" s="357"/>
      <c r="CI257" s="357"/>
      <c r="CJ257" s="357"/>
      <c r="CK257" s="357"/>
      <c r="CL257" s="357"/>
      <c r="CM257" s="357"/>
      <c r="CN257" s="357"/>
      <c r="CO257" s="357"/>
      <c r="CP257" s="357"/>
      <c r="CQ257" s="357"/>
      <c r="CR257" s="357"/>
      <c r="CS257" s="357"/>
      <c r="CT257" s="357"/>
      <c r="CU257" s="357"/>
      <c r="CV257" s="357"/>
      <c r="CW257" s="357"/>
      <c r="CX257" s="357"/>
      <c r="CY257" s="357"/>
      <c r="CZ257" s="357"/>
      <c r="DA257" s="357"/>
      <c r="DB257" s="357"/>
      <c r="DC257" s="357"/>
      <c r="DD257" s="357"/>
      <c r="DE257" s="357"/>
      <c r="DF257" s="357"/>
      <c r="DG257" s="357"/>
      <c r="DH257" s="357"/>
      <c r="DI257" s="357"/>
      <c r="DJ257" s="357"/>
      <c r="DK257" s="357"/>
      <c r="DL257" s="357"/>
      <c r="DM257" s="357"/>
      <c r="DN257" s="357"/>
      <c r="DO257" s="357"/>
      <c r="DP257" s="357"/>
      <c r="DQ257" s="357"/>
      <c r="DR257" s="357"/>
      <c r="DS257" s="357"/>
      <c r="DT257" s="357"/>
      <c r="DU257" s="357"/>
      <c r="DV257" s="357"/>
      <c r="DW257" s="357"/>
      <c r="DX257" s="357"/>
      <c r="DY257" s="357"/>
      <c r="DZ257" s="357"/>
      <c r="EA257" s="357"/>
      <c r="EB257" s="357"/>
      <c r="EC257" s="357"/>
      <c r="ED257" s="357"/>
    </row>
    <row r="258" spans="5:134" ht="22.5" hidden="1" customHeight="1" x14ac:dyDescent="0.25">
      <c r="E258" s="357"/>
      <c r="F258" s="357"/>
      <c r="G258" s="357"/>
      <c r="H258" s="357"/>
      <c r="I258" s="357"/>
      <c r="J258" s="357"/>
      <c r="K258" s="357"/>
      <c r="L258" s="357"/>
      <c r="M258" s="357"/>
      <c r="N258" s="357"/>
      <c r="O258" s="357"/>
      <c r="P258" s="357"/>
      <c r="Q258" s="357"/>
      <c r="R258" s="357"/>
      <c r="S258" s="357"/>
      <c r="T258" s="357"/>
      <c r="U258" s="357"/>
      <c r="V258" s="357"/>
      <c r="W258" s="357"/>
      <c r="X258" s="357"/>
      <c r="Y258" s="357"/>
      <c r="Z258" s="357"/>
      <c r="AA258" s="357"/>
      <c r="AB258" s="357"/>
      <c r="AC258" s="357"/>
      <c r="AD258" s="357"/>
      <c r="AE258" s="357"/>
      <c r="AF258" s="357"/>
      <c r="AG258" s="357"/>
      <c r="AH258" s="357"/>
      <c r="AI258" s="357"/>
      <c r="AJ258" s="357"/>
      <c r="AK258" s="357"/>
      <c r="AL258" s="357"/>
      <c r="AM258" s="357"/>
      <c r="AN258" s="357"/>
      <c r="AO258" s="357"/>
      <c r="AP258" s="357"/>
      <c r="AQ258" s="357"/>
      <c r="AR258" s="357"/>
      <c r="AS258" s="357"/>
      <c r="AT258" s="357"/>
      <c r="AU258" s="357"/>
      <c r="AV258" s="357"/>
      <c r="AW258" s="357"/>
      <c r="AX258" s="357"/>
      <c r="AY258" s="357"/>
      <c r="AZ258" s="357"/>
      <c r="BA258" s="357"/>
      <c r="BB258" s="357"/>
      <c r="BC258" s="357"/>
      <c r="BD258" s="357"/>
      <c r="BE258" s="357"/>
      <c r="BF258" s="357"/>
      <c r="BG258" s="357"/>
      <c r="BH258" s="357"/>
      <c r="BI258" s="357"/>
      <c r="BJ258" s="357"/>
      <c r="BK258" s="357"/>
      <c r="BL258" s="357"/>
      <c r="BM258" s="357"/>
      <c r="BN258" s="357"/>
      <c r="BO258" s="357"/>
      <c r="BP258" s="357"/>
      <c r="BQ258" s="357"/>
      <c r="BR258" s="357"/>
      <c r="BS258" s="357"/>
      <c r="BT258" s="357"/>
      <c r="BU258" s="357"/>
      <c r="BV258" s="357"/>
      <c r="BW258" s="357"/>
      <c r="BX258" s="357"/>
      <c r="BY258" s="357"/>
      <c r="BZ258" s="357"/>
      <c r="CA258" s="357"/>
      <c r="CB258" s="357"/>
      <c r="CC258" s="357"/>
      <c r="CD258" s="357"/>
      <c r="CE258" s="357"/>
      <c r="CF258" s="357"/>
      <c r="CG258" s="357"/>
      <c r="CH258" s="357"/>
      <c r="CI258" s="357"/>
      <c r="CJ258" s="357"/>
      <c r="CK258" s="357"/>
      <c r="CL258" s="357"/>
      <c r="CM258" s="357"/>
      <c r="CN258" s="357"/>
      <c r="CO258" s="357"/>
      <c r="CP258" s="357"/>
      <c r="CQ258" s="357"/>
      <c r="CR258" s="357"/>
      <c r="CS258" s="357"/>
      <c r="CT258" s="357"/>
      <c r="CU258" s="357"/>
      <c r="CV258" s="357"/>
      <c r="CW258" s="357"/>
      <c r="CX258" s="357"/>
      <c r="CY258" s="357"/>
      <c r="CZ258" s="357"/>
      <c r="DA258" s="357"/>
      <c r="DB258" s="357"/>
      <c r="DC258" s="357"/>
      <c r="DD258" s="357"/>
      <c r="DE258" s="357"/>
      <c r="DF258" s="357"/>
      <c r="DG258" s="357"/>
      <c r="DH258" s="357"/>
      <c r="DI258" s="357"/>
      <c r="DJ258" s="357"/>
      <c r="DK258" s="357"/>
      <c r="DL258" s="357"/>
      <c r="DM258" s="357"/>
      <c r="DN258" s="357"/>
      <c r="DO258" s="357"/>
      <c r="DP258" s="357"/>
      <c r="DQ258" s="357"/>
      <c r="DR258" s="357"/>
      <c r="DS258" s="357"/>
      <c r="DT258" s="357"/>
      <c r="DU258" s="357"/>
      <c r="DV258" s="357"/>
      <c r="DW258" s="357"/>
      <c r="DX258" s="357"/>
      <c r="DY258" s="357"/>
      <c r="DZ258" s="357"/>
      <c r="EA258" s="357"/>
      <c r="EB258" s="357"/>
      <c r="EC258" s="357"/>
      <c r="ED258" s="357"/>
    </row>
    <row r="259" spans="5:134" ht="22.5" hidden="1" customHeight="1" x14ac:dyDescent="0.25">
      <c r="E259" s="357"/>
      <c r="F259" s="357"/>
      <c r="G259" s="357"/>
      <c r="H259" s="357"/>
      <c r="I259" s="357"/>
      <c r="J259" s="357"/>
      <c r="K259" s="357"/>
      <c r="L259" s="357"/>
      <c r="M259" s="357"/>
      <c r="N259" s="357"/>
      <c r="O259" s="357"/>
      <c r="P259" s="357"/>
      <c r="Q259" s="357"/>
      <c r="R259" s="357"/>
      <c r="S259" s="357"/>
      <c r="T259" s="357"/>
      <c r="U259" s="357"/>
      <c r="V259" s="357"/>
      <c r="W259" s="357"/>
      <c r="X259" s="357"/>
      <c r="Y259" s="357"/>
      <c r="Z259" s="357"/>
      <c r="AA259" s="357"/>
      <c r="AB259" s="357"/>
      <c r="AC259" s="357"/>
      <c r="AD259" s="357"/>
      <c r="AE259" s="357"/>
      <c r="AF259" s="357"/>
      <c r="AG259" s="357"/>
      <c r="AH259" s="357"/>
      <c r="AI259" s="357"/>
      <c r="AJ259" s="357"/>
      <c r="AK259" s="357"/>
      <c r="AL259" s="357"/>
      <c r="AM259" s="357"/>
      <c r="AN259" s="357"/>
      <c r="AO259" s="357"/>
      <c r="AP259" s="357"/>
      <c r="AQ259" s="357"/>
      <c r="AR259" s="357"/>
      <c r="AS259" s="357"/>
      <c r="AT259" s="357"/>
      <c r="AU259" s="357"/>
      <c r="AV259" s="357"/>
      <c r="AW259" s="357"/>
      <c r="AX259" s="357"/>
      <c r="AY259" s="357"/>
      <c r="AZ259" s="357"/>
      <c r="BA259" s="357"/>
      <c r="BB259" s="357"/>
      <c r="BC259" s="357"/>
      <c r="BD259" s="357"/>
      <c r="BE259" s="357"/>
      <c r="BF259" s="357"/>
      <c r="BG259" s="357"/>
      <c r="BH259" s="357"/>
      <c r="BI259" s="357"/>
      <c r="BJ259" s="357"/>
      <c r="BK259" s="357"/>
      <c r="BL259" s="357"/>
      <c r="BM259" s="357"/>
      <c r="BN259" s="357"/>
      <c r="BO259" s="357"/>
      <c r="BP259" s="357"/>
      <c r="BQ259" s="357"/>
      <c r="BR259" s="357"/>
      <c r="BS259" s="357"/>
      <c r="BT259" s="357"/>
      <c r="BU259" s="357"/>
      <c r="BV259" s="357"/>
      <c r="BW259" s="357"/>
      <c r="BX259" s="357"/>
      <c r="BY259" s="357"/>
      <c r="BZ259" s="357"/>
      <c r="CA259" s="357"/>
      <c r="CB259" s="357"/>
      <c r="CC259" s="357"/>
      <c r="CD259" s="357"/>
      <c r="CE259" s="357"/>
      <c r="CF259" s="357"/>
      <c r="CG259" s="357"/>
      <c r="CH259" s="357"/>
      <c r="CI259" s="357"/>
      <c r="CJ259" s="357"/>
      <c r="CK259" s="357"/>
      <c r="CL259" s="357"/>
      <c r="CM259" s="357"/>
      <c r="CN259" s="357"/>
      <c r="CO259" s="357"/>
      <c r="CP259" s="357"/>
      <c r="CQ259" s="357"/>
      <c r="CR259" s="357"/>
      <c r="CS259" s="357"/>
      <c r="CT259" s="357"/>
      <c r="CU259" s="357"/>
      <c r="CV259" s="357"/>
      <c r="CW259" s="357"/>
      <c r="CX259" s="357"/>
      <c r="CY259" s="357"/>
      <c r="CZ259" s="357"/>
      <c r="DA259" s="357"/>
      <c r="DB259" s="357"/>
      <c r="DC259" s="357"/>
      <c r="DD259" s="357"/>
      <c r="DE259" s="357"/>
      <c r="DF259" s="357"/>
      <c r="DG259" s="357"/>
      <c r="DH259" s="357"/>
      <c r="DI259" s="357"/>
      <c r="DJ259" s="357"/>
      <c r="DK259" s="357"/>
      <c r="DL259" s="357"/>
      <c r="DM259" s="357"/>
      <c r="DN259" s="357"/>
      <c r="DO259" s="357"/>
      <c r="DP259" s="357"/>
      <c r="DQ259" s="357"/>
      <c r="DR259" s="357"/>
      <c r="DS259" s="357"/>
      <c r="DT259" s="357"/>
      <c r="DU259" s="357"/>
      <c r="DV259" s="357"/>
      <c r="DW259" s="357"/>
      <c r="DX259" s="357"/>
      <c r="DY259" s="357"/>
      <c r="DZ259" s="357"/>
      <c r="EA259" s="357"/>
      <c r="EB259" s="357"/>
      <c r="EC259" s="357"/>
      <c r="ED259" s="357"/>
    </row>
    <row r="260" spans="5:134" ht="22.5" hidden="1" customHeight="1" x14ac:dyDescent="0.25">
      <c r="E260" s="357"/>
      <c r="F260" s="357"/>
      <c r="G260" s="357"/>
      <c r="H260" s="357"/>
      <c r="I260" s="357"/>
      <c r="J260" s="357"/>
      <c r="K260" s="357"/>
      <c r="L260" s="357"/>
      <c r="M260" s="357"/>
      <c r="N260" s="357"/>
      <c r="O260" s="357"/>
      <c r="P260" s="357"/>
      <c r="Q260" s="357"/>
      <c r="R260" s="357"/>
      <c r="S260" s="357"/>
      <c r="T260" s="357"/>
      <c r="U260" s="357"/>
      <c r="V260" s="357"/>
      <c r="W260" s="357"/>
      <c r="X260" s="357"/>
      <c r="Y260" s="357"/>
      <c r="Z260" s="357"/>
      <c r="AA260" s="357"/>
      <c r="AB260" s="357"/>
      <c r="AC260" s="357"/>
      <c r="AD260" s="357"/>
      <c r="AE260" s="357"/>
      <c r="AF260" s="357"/>
      <c r="AG260" s="357"/>
      <c r="AH260" s="357"/>
      <c r="AI260" s="357"/>
      <c r="AJ260" s="357"/>
      <c r="AK260" s="357"/>
      <c r="AL260" s="357"/>
      <c r="AM260" s="357"/>
      <c r="AN260" s="357"/>
      <c r="AO260" s="357"/>
      <c r="AP260" s="357"/>
      <c r="AQ260" s="357"/>
      <c r="AR260" s="357"/>
      <c r="AS260" s="357"/>
      <c r="AT260" s="357"/>
      <c r="AU260" s="357"/>
      <c r="AV260" s="357"/>
      <c r="AW260" s="357"/>
      <c r="AX260" s="357"/>
      <c r="AY260" s="357"/>
      <c r="AZ260" s="357"/>
      <c r="BA260" s="357"/>
      <c r="BB260" s="357"/>
      <c r="BC260" s="357"/>
      <c r="BD260" s="357"/>
      <c r="BE260" s="357"/>
      <c r="BF260" s="357"/>
      <c r="BG260" s="357"/>
      <c r="BH260" s="357"/>
      <c r="BI260" s="357"/>
      <c r="BJ260" s="357"/>
      <c r="BK260" s="357"/>
      <c r="BL260" s="357"/>
      <c r="BM260" s="357"/>
      <c r="BN260" s="357"/>
      <c r="BO260" s="357"/>
      <c r="BP260" s="357"/>
      <c r="BQ260" s="357"/>
      <c r="BR260" s="357"/>
      <c r="BS260" s="357"/>
      <c r="BT260" s="357"/>
      <c r="BU260" s="357"/>
      <c r="BV260" s="357"/>
      <c r="BW260" s="357"/>
      <c r="BX260" s="357"/>
      <c r="BY260" s="357"/>
      <c r="BZ260" s="357"/>
      <c r="CA260" s="357"/>
      <c r="CB260" s="357"/>
      <c r="CC260" s="357"/>
      <c r="CD260" s="357"/>
      <c r="CE260" s="357"/>
      <c r="CF260" s="357"/>
      <c r="CG260" s="357"/>
      <c r="CH260" s="357"/>
      <c r="CI260" s="357"/>
      <c r="CJ260" s="357"/>
      <c r="CK260" s="357"/>
      <c r="CL260" s="357"/>
      <c r="CM260" s="357"/>
      <c r="CN260" s="357"/>
      <c r="CO260" s="357"/>
      <c r="CP260" s="357"/>
      <c r="CQ260" s="357"/>
      <c r="CR260" s="357"/>
      <c r="CS260" s="357"/>
      <c r="CT260" s="357"/>
      <c r="CU260" s="357"/>
      <c r="CV260" s="357"/>
      <c r="CW260" s="357"/>
      <c r="CX260" s="357"/>
      <c r="CY260" s="357"/>
      <c r="CZ260" s="357"/>
      <c r="DA260" s="357"/>
      <c r="DB260" s="357"/>
      <c r="DC260" s="357"/>
      <c r="DD260" s="357"/>
      <c r="DE260" s="357"/>
      <c r="DF260" s="357"/>
      <c r="DG260" s="357"/>
      <c r="DH260" s="357"/>
      <c r="DI260" s="357"/>
      <c r="DJ260" s="357"/>
      <c r="DK260" s="357"/>
      <c r="DL260" s="357"/>
      <c r="DM260" s="357"/>
      <c r="DN260" s="357"/>
      <c r="DO260" s="357"/>
      <c r="DP260" s="357"/>
      <c r="DQ260" s="357"/>
      <c r="DR260" s="357"/>
      <c r="DS260" s="357"/>
      <c r="DT260" s="357"/>
      <c r="DU260" s="357"/>
      <c r="DV260" s="357"/>
      <c r="DW260" s="357"/>
      <c r="DX260" s="357"/>
      <c r="DY260" s="357"/>
      <c r="DZ260" s="357"/>
      <c r="EA260" s="357"/>
      <c r="EB260" s="357"/>
      <c r="EC260" s="357"/>
      <c r="ED260" s="357"/>
    </row>
    <row r="261" spans="5:134" ht="22.5" hidden="1" customHeight="1" x14ac:dyDescent="0.25">
      <c r="E261" s="357"/>
      <c r="F261" s="357"/>
      <c r="G261" s="357"/>
      <c r="H261" s="357"/>
      <c r="I261" s="357"/>
      <c r="J261" s="357"/>
      <c r="K261" s="357"/>
      <c r="L261" s="357"/>
      <c r="M261" s="357"/>
      <c r="N261" s="357"/>
      <c r="O261" s="357"/>
      <c r="P261" s="357"/>
      <c r="Q261" s="357"/>
      <c r="R261" s="357"/>
      <c r="S261" s="357"/>
      <c r="T261" s="357"/>
      <c r="U261" s="357"/>
      <c r="V261" s="357"/>
      <c r="W261" s="357"/>
      <c r="X261" s="357"/>
      <c r="Y261" s="357"/>
      <c r="Z261" s="357"/>
      <c r="AA261" s="357"/>
      <c r="AB261" s="357"/>
      <c r="AC261" s="357"/>
      <c r="AD261" s="357"/>
      <c r="AE261" s="357"/>
      <c r="AF261" s="357"/>
      <c r="AG261" s="357"/>
      <c r="AH261" s="357"/>
      <c r="AI261" s="357"/>
      <c r="AJ261" s="357"/>
      <c r="AK261" s="357"/>
      <c r="AL261" s="357"/>
      <c r="AM261" s="357"/>
      <c r="AN261" s="357"/>
      <c r="AO261" s="357"/>
      <c r="AP261" s="357"/>
      <c r="AQ261" s="357"/>
      <c r="AR261" s="357"/>
      <c r="AS261" s="357"/>
      <c r="AT261" s="357"/>
      <c r="AU261" s="357"/>
      <c r="AV261" s="357"/>
      <c r="AW261" s="357"/>
      <c r="AX261" s="357"/>
      <c r="AY261" s="357"/>
      <c r="AZ261" s="357"/>
      <c r="BA261" s="357"/>
      <c r="BB261" s="357"/>
      <c r="BC261" s="357"/>
      <c r="BD261" s="357"/>
      <c r="BE261" s="357"/>
      <c r="BF261" s="357"/>
      <c r="BG261" s="357"/>
      <c r="BH261" s="357"/>
      <c r="BI261" s="357"/>
      <c r="BJ261" s="357"/>
      <c r="BK261" s="357"/>
      <c r="BL261" s="357"/>
      <c r="BM261" s="357"/>
      <c r="BN261" s="357"/>
      <c r="BO261" s="357"/>
      <c r="BP261" s="357"/>
      <c r="BQ261" s="357"/>
      <c r="BR261" s="357"/>
      <c r="BS261" s="357"/>
      <c r="BT261" s="357"/>
      <c r="BU261" s="357"/>
      <c r="BV261" s="357"/>
      <c r="BW261" s="357"/>
      <c r="BX261" s="357"/>
      <c r="BY261" s="357"/>
      <c r="BZ261" s="357"/>
      <c r="CA261" s="357"/>
      <c r="CB261" s="357"/>
      <c r="CC261" s="357"/>
      <c r="CD261" s="357"/>
      <c r="CE261" s="357"/>
      <c r="CF261" s="357"/>
      <c r="CG261" s="357"/>
      <c r="CH261" s="357"/>
      <c r="CI261" s="357"/>
      <c r="CJ261" s="357"/>
      <c r="CK261" s="357"/>
      <c r="CL261" s="357"/>
      <c r="CM261" s="357"/>
      <c r="CN261" s="357"/>
      <c r="CO261" s="357"/>
      <c r="CP261" s="357"/>
      <c r="CQ261" s="357"/>
      <c r="CR261" s="357"/>
      <c r="CS261" s="357"/>
      <c r="CT261" s="357"/>
      <c r="CU261" s="357"/>
      <c r="CV261" s="357"/>
      <c r="CW261" s="357"/>
      <c r="CX261" s="357"/>
      <c r="CY261" s="357"/>
      <c r="CZ261" s="357"/>
      <c r="DA261" s="357"/>
      <c r="DB261" s="357"/>
      <c r="DC261" s="357"/>
      <c r="DD261" s="357"/>
      <c r="DE261" s="357"/>
      <c r="DF261" s="357"/>
      <c r="DG261" s="357"/>
      <c r="DH261" s="357"/>
      <c r="DI261" s="357"/>
      <c r="DJ261" s="357"/>
      <c r="DK261" s="357"/>
      <c r="DL261" s="357"/>
      <c r="DM261" s="357"/>
      <c r="DN261" s="357"/>
      <c r="DO261" s="357"/>
      <c r="DP261" s="357"/>
      <c r="DQ261" s="357"/>
      <c r="DR261" s="357"/>
      <c r="DS261" s="357"/>
      <c r="DT261" s="357"/>
      <c r="DU261" s="357"/>
      <c r="DV261" s="357"/>
      <c r="DW261" s="357"/>
      <c r="DX261" s="357"/>
      <c r="DY261" s="357"/>
      <c r="DZ261" s="357"/>
      <c r="EA261" s="357"/>
      <c r="EB261" s="357"/>
      <c r="EC261" s="357"/>
      <c r="ED261" s="357"/>
    </row>
    <row r="262" spans="5:134" ht="22.5" hidden="1" customHeight="1" x14ac:dyDescent="0.25">
      <c r="E262" s="357"/>
      <c r="F262" s="357"/>
      <c r="G262" s="357"/>
      <c r="H262" s="357"/>
      <c r="I262" s="357"/>
      <c r="J262" s="357"/>
      <c r="K262" s="357"/>
      <c r="L262" s="357"/>
      <c r="M262" s="357"/>
      <c r="N262" s="357"/>
      <c r="O262" s="357"/>
      <c r="P262" s="357"/>
      <c r="Q262" s="357"/>
      <c r="R262" s="357"/>
      <c r="S262" s="357"/>
      <c r="T262" s="357"/>
      <c r="U262" s="357"/>
      <c r="V262" s="357"/>
      <c r="W262" s="357"/>
      <c r="X262" s="357"/>
      <c r="Y262" s="357"/>
      <c r="Z262" s="357"/>
      <c r="AA262" s="357"/>
      <c r="AB262" s="357"/>
      <c r="AC262" s="357"/>
      <c r="AD262" s="357"/>
      <c r="AE262" s="357"/>
      <c r="AF262" s="357"/>
      <c r="AG262" s="357"/>
      <c r="AH262" s="357"/>
      <c r="AI262" s="357"/>
      <c r="AJ262" s="357"/>
      <c r="AK262" s="357"/>
      <c r="AL262" s="357"/>
      <c r="AM262" s="357"/>
      <c r="AN262" s="357"/>
      <c r="AO262" s="357"/>
      <c r="AP262" s="357"/>
      <c r="AQ262" s="357"/>
      <c r="AR262" s="357"/>
      <c r="AS262" s="357"/>
      <c r="AT262" s="357"/>
      <c r="AU262" s="357"/>
      <c r="AV262" s="357"/>
      <c r="AW262" s="357"/>
      <c r="AX262" s="357"/>
      <c r="AY262" s="357"/>
      <c r="AZ262" s="357"/>
      <c r="BA262" s="357"/>
      <c r="BB262" s="357"/>
      <c r="BC262" s="357"/>
      <c r="BD262" s="357"/>
      <c r="BE262" s="357"/>
      <c r="BF262" s="357"/>
      <c r="BG262" s="357"/>
      <c r="BH262" s="357"/>
      <c r="BI262" s="357"/>
      <c r="BJ262" s="357"/>
      <c r="BK262" s="357"/>
      <c r="BL262" s="357"/>
      <c r="BM262" s="357"/>
      <c r="BN262" s="357"/>
      <c r="BO262" s="357"/>
      <c r="BP262" s="357"/>
      <c r="BQ262" s="357"/>
      <c r="BR262" s="357"/>
      <c r="BS262" s="357"/>
      <c r="BT262" s="357"/>
      <c r="BU262" s="357"/>
      <c r="BV262" s="357"/>
      <c r="BW262" s="357"/>
      <c r="BX262" s="357"/>
      <c r="BY262" s="357"/>
      <c r="BZ262" s="357"/>
      <c r="CA262" s="357"/>
      <c r="CB262" s="357"/>
      <c r="CC262" s="357"/>
      <c r="CD262" s="357"/>
      <c r="CE262" s="357"/>
      <c r="CF262" s="357"/>
      <c r="CG262" s="357"/>
      <c r="CH262" s="357"/>
      <c r="CI262" s="357"/>
      <c r="CJ262" s="357"/>
      <c r="CK262" s="357"/>
      <c r="CL262" s="357"/>
      <c r="CM262" s="357"/>
      <c r="CN262" s="357"/>
      <c r="CO262" s="357"/>
      <c r="CP262" s="357"/>
      <c r="CQ262" s="357"/>
      <c r="CR262" s="357"/>
      <c r="CS262" s="357"/>
      <c r="CT262" s="357"/>
      <c r="CU262" s="357"/>
      <c r="CV262" s="357"/>
      <c r="CW262" s="357"/>
      <c r="CX262" s="357"/>
      <c r="CY262" s="357"/>
      <c r="CZ262" s="357"/>
      <c r="DA262" s="357"/>
      <c r="DB262" s="357"/>
      <c r="DC262" s="357"/>
      <c r="DD262" s="357"/>
      <c r="DE262" s="357"/>
      <c r="DF262" s="357"/>
      <c r="DG262" s="357"/>
      <c r="DH262" s="357"/>
      <c r="DI262" s="357"/>
      <c r="DJ262" s="357"/>
      <c r="DK262" s="357"/>
      <c r="DL262" s="357"/>
      <c r="DM262" s="357"/>
      <c r="DN262" s="357"/>
      <c r="DO262" s="357"/>
      <c r="DP262" s="357"/>
      <c r="DQ262" s="357"/>
      <c r="DR262" s="357"/>
      <c r="DS262" s="357"/>
      <c r="DT262" s="357"/>
      <c r="DU262" s="357"/>
      <c r="DV262" s="357"/>
      <c r="DW262" s="357"/>
      <c r="DX262" s="357"/>
      <c r="DY262" s="357"/>
      <c r="DZ262" s="357"/>
      <c r="EA262" s="357"/>
      <c r="EB262" s="357"/>
      <c r="EC262" s="357"/>
      <c r="ED262" s="357"/>
    </row>
    <row r="263" spans="5:134" ht="22.5" hidden="1" customHeight="1" x14ac:dyDescent="0.25">
      <c r="E263" s="357"/>
      <c r="F263" s="357"/>
      <c r="G263" s="357"/>
      <c r="H263" s="357"/>
      <c r="I263" s="357"/>
      <c r="J263" s="357"/>
      <c r="K263" s="357"/>
      <c r="L263" s="357"/>
      <c r="M263" s="357"/>
      <c r="N263" s="357"/>
      <c r="O263" s="357"/>
      <c r="P263" s="357"/>
      <c r="Q263" s="357"/>
      <c r="R263" s="357"/>
      <c r="S263" s="357"/>
      <c r="T263" s="357"/>
      <c r="U263" s="357"/>
      <c r="V263" s="357"/>
      <c r="W263" s="357"/>
      <c r="X263" s="357"/>
      <c r="Y263" s="357"/>
      <c r="Z263" s="357"/>
      <c r="AA263" s="357"/>
      <c r="AB263" s="357"/>
      <c r="AC263" s="357"/>
      <c r="AD263" s="357"/>
      <c r="AE263" s="357"/>
      <c r="AF263" s="357"/>
      <c r="AG263" s="357"/>
      <c r="AH263" s="357"/>
      <c r="AI263" s="357"/>
      <c r="AJ263" s="357"/>
      <c r="AK263" s="357"/>
      <c r="AL263" s="357"/>
      <c r="AM263" s="357"/>
      <c r="AN263" s="357"/>
      <c r="AO263" s="357"/>
      <c r="AP263" s="357"/>
      <c r="AQ263" s="357"/>
      <c r="AR263" s="357"/>
      <c r="AS263" s="357"/>
      <c r="AT263" s="357"/>
      <c r="AU263" s="357"/>
      <c r="AV263" s="357"/>
      <c r="AW263" s="357"/>
      <c r="AX263" s="357"/>
      <c r="AY263" s="357"/>
      <c r="AZ263" s="357"/>
      <c r="BA263" s="357"/>
      <c r="BB263" s="357"/>
      <c r="BC263" s="357"/>
      <c r="BD263" s="357"/>
      <c r="BE263" s="357"/>
      <c r="BF263" s="357"/>
      <c r="BG263" s="357"/>
      <c r="BH263" s="357"/>
      <c r="BI263" s="357"/>
      <c r="BJ263" s="357"/>
      <c r="BK263" s="357"/>
      <c r="BL263" s="357"/>
      <c r="BM263" s="357"/>
      <c r="BN263" s="357"/>
      <c r="BO263" s="357"/>
      <c r="BP263" s="357"/>
      <c r="BQ263" s="357"/>
      <c r="BR263" s="357"/>
      <c r="BS263" s="357"/>
      <c r="BT263" s="357"/>
      <c r="BU263" s="357"/>
      <c r="BV263" s="357"/>
      <c r="BW263" s="357"/>
      <c r="BX263" s="357"/>
      <c r="BY263" s="357"/>
      <c r="BZ263" s="357"/>
      <c r="CA263" s="357"/>
      <c r="CB263" s="357"/>
      <c r="CC263" s="357"/>
      <c r="CD263" s="357"/>
      <c r="CE263" s="357"/>
      <c r="CF263" s="357"/>
      <c r="CG263" s="357"/>
      <c r="CH263" s="357"/>
      <c r="CI263" s="357"/>
      <c r="CJ263" s="357"/>
      <c r="CK263" s="357"/>
      <c r="CL263" s="357"/>
      <c r="CM263" s="357"/>
      <c r="CN263" s="357"/>
      <c r="CO263" s="357"/>
      <c r="CP263" s="357"/>
      <c r="CQ263" s="357"/>
      <c r="CR263" s="357"/>
      <c r="CS263" s="357"/>
      <c r="CT263" s="357"/>
      <c r="CU263" s="357"/>
      <c r="CV263" s="357"/>
      <c r="CW263" s="357"/>
      <c r="CX263" s="357"/>
      <c r="CY263" s="357"/>
      <c r="CZ263" s="357"/>
      <c r="DA263" s="357"/>
      <c r="DB263" s="357"/>
      <c r="DC263" s="357"/>
      <c r="DD263" s="357"/>
      <c r="DE263" s="357"/>
      <c r="DF263" s="357"/>
      <c r="DG263" s="357"/>
      <c r="DH263" s="357"/>
      <c r="DI263" s="357"/>
      <c r="DJ263" s="357"/>
      <c r="DK263" s="357"/>
      <c r="DL263" s="357"/>
      <c r="DM263" s="357"/>
      <c r="DN263" s="357"/>
      <c r="DO263" s="357"/>
      <c r="DP263" s="357"/>
      <c r="DQ263" s="357"/>
      <c r="DR263" s="357"/>
      <c r="DS263" s="357"/>
      <c r="DT263" s="357"/>
      <c r="DU263" s="357"/>
      <c r="DV263" s="357"/>
      <c r="DW263" s="357"/>
      <c r="DX263" s="357"/>
      <c r="DY263" s="357"/>
      <c r="DZ263" s="357"/>
      <c r="EA263" s="357"/>
      <c r="EB263" s="357"/>
      <c r="EC263" s="357"/>
      <c r="ED263" s="357"/>
    </row>
    <row r="264" spans="5:134" ht="22.5" hidden="1" customHeight="1" x14ac:dyDescent="0.25">
      <c r="E264" s="357"/>
      <c r="F264" s="357"/>
      <c r="G264" s="357"/>
      <c r="H264" s="357"/>
      <c r="I264" s="357"/>
      <c r="J264" s="357"/>
      <c r="K264" s="357"/>
      <c r="L264" s="357"/>
      <c r="M264" s="357"/>
      <c r="N264" s="357"/>
      <c r="O264" s="357"/>
      <c r="P264" s="357"/>
      <c r="Q264" s="357"/>
      <c r="R264" s="357"/>
      <c r="S264" s="357"/>
      <c r="T264" s="357"/>
      <c r="U264" s="357"/>
      <c r="V264" s="357"/>
      <c r="W264" s="357"/>
      <c r="X264" s="357"/>
      <c r="Y264" s="357"/>
      <c r="Z264" s="357"/>
      <c r="AA264" s="357"/>
      <c r="AB264" s="357"/>
      <c r="AC264" s="357"/>
      <c r="AD264" s="357"/>
      <c r="AE264" s="357"/>
      <c r="AF264" s="357"/>
      <c r="AG264" s="357"/>
      <c r="AH264" s="357"/>
      <c r="AI264" s="357"/>
      <c r="AJ264" s="357"/>
      <c r="AK264" s="357"/>
      <c r="AL264" s="357"/>
      <c r="AM264" s="357"/>
      <c r="AN264" s="357"/>
      <c r="AO264" s="357"/>
      <c r="AP264" s="357"/>
      <c r="AQ264" s="357"/>
      <c r="AR264" s="357"/>
      <c r="AS264" s="357"/>
      <c r="AT264" s="357"/>
      <c r="AU264" s="357"/>
      <c r="AV264" s="357"/>
      <c r="AW264" s="357"/>
      <c r="AX264" s="357"/>
      <c r="AY264" s="357"/>
      <c r="AZ264" s="357"/>
      <c r="BA264" s="357"/>
      <c r="BB264" s="357"/>
      <c r="BC264" s="357"/>
      <c r="BD264" s="357"/>
      <c r="BE264" s="357"/>
      <c r="BF264" s="357"/>
      <c r="BG264" s="357"/>
      <c r="BH264" s="357"/>
      <c r="BI264" s="357"/>
      <c r="BJ264" s="357"/>
      <c r="BK264" s="357"/>
      <c r="BL264" s="357"/>
      <c r="BM264" s="357"/>
      <c r="BN264" s="357"/>
      <c r="BO264" s="357"/>
      <c r="BP264" s="357"/>
      <c r="BQ264" s="357"/>
      <c r="BR264" s="357"/>
      <c r="BS264" s="357"/>
      <c r="BT264" s="357"/>
      <c r="BU264" s="357"/>
      <c r="BV264" s="357"/>
      <c r="BW264" s="357"/>
      <c r="BX264" s="357"/>
      <c r="BY264" s="357"/>
      <c r="BZ264" s="357"/>
      <c r="CA264" s="357"/>
      <c r="CB264" s="357"/>
      <c r="CC264" s="357"/>
      <c r="CD264" s="357"/>
      <c r="CE264" s="357"/>
      <c r="CF264" s="357"/>
      <c r="CG264" s="357"/>
      <c r="CH264" s="357"/>
      <c r="CI264" s="357"/>
      <c r="CJ264" s="357"/>
      <c r="CK264" s="357"/>
      <c r="CL264" s="357"/>
      <c r="CM264" s="357"/>
      <c r="CN264" s="357"/>
      <c r="CO264" s="357"/>
      <c r="CP264" s="357"/>
      <c r="CQ264" s="357"/>
      <c r="CR264" s="357"/>
      <c r="CS264" s="357"/>
      <c r="CT264" s="357"/>
      <c r="CU264" s="357"/>
      <c r="CV264" s="357"/>
      <c r="CW264" s="357"/>
      <c r="CX264" s="357"/>
      <c r="CY264" s="357"/>
      <c r="CZ264" s="357"/>
      <c r="DA264" s="357"/>
      <c r="DB264" s="357"/>
      <c r="DC264" s="357"/>
      <c r="DD264" s="357"/>
      <c r="DE264" s="357"/>
      <c r="DF264" s="357"/>
      <c r="DG264" s="357"/>
      <c r="DH264" s="357"/>
      <c r="DI264" s="357"/>
      <c r="DJ264" s="357"/>
      <c r="DK264" s="357"/>
      <c r="DL264" s="357"/>
      <c r="DM264" s="357"/>
      <c r="DN264" s="357"/>
      <c r="DO264" s="357"/>
      <c r="DP264" s="357"/>
      <c r="DQ264" s="357"/>
      <c r="DR264" s="357"/>
      <c r="DS264" s="357"/>
      <c r="DT264" s="357"/>
      <c r="DU264" s="357"/>
      <c r="DV264" s="357"/>
      <c r="DW264" s="357"/>
      <c r="DX264" s="357"/>
      <c r="DY264" s="357"/>
      <c r="DZ264" s="357"/>
      <c r="EA264" s="357"/>
      <c r="EB264" s="357"/>
      <c r="EC264" s="357"/>
      <c r="ED264" s="357"/>
    </row>
    <row r="265" spans="5:134" ht="22.5" hidden="1" customHeight="1" x14ac:dyDescent="0.25">
      <c r="E265" s="357"/>
      <c r="F265" s="357"/>
      <c r="G265" s="357"/>
      <c r="H265" s="357"/>
      <c r="I265" s="357"/>
      <c r="J265" s="357"/>
      <c r="K265" s="357"/>
      <c r="L265" s="357"/>
      <c r="M265" s="357"/>
      <c r="N265" s="357"/>
      <c r="O265" s="357"/>
      <c r="P265" s="357"/>
      <c r="Q265" s="357"/>
      <c r="R265" s="357"/>
      <c r="S265" s="357"/>
      <c r="T265" s="357"/>
      <c r="U265" s="357"/>
      <c r="V265" s="357"/>
      <c r="W265" s="357"/>
      <c r="X265" s="357"/>
      <c r="Y265" s="357"/>
      <c r="Z265" s="357"/>
      <c r="AA265" s="357"/>
      <c r="AB265" s="357"/>
      <c r="AC265" s="357"/>
      <c r="AD265" s="357"/>
      <c r="AE265" s="357"/>
      <c r="AF265" s="357"/>
      <c r="AG265" s="357"/>
      <c r="AH265" s="357"/>
      <c r="AI265" s="357"/>
      <c r="AJ265" s="357"/>
      <c r="AK265" s="357"/>
      <c r="AL265" s="357"/>
      <c r="AM265" s="357"/>
      <c r="AN265" s="357"/>
      <c r="AO265" s="357"/>
      <c r="AP265" s="357"/>
      <c r="AQ265" s="357"/>
      <c r="AR265" s="357"/>
      <c r="AS265" s="357"/>
      <c r="AT265" s="357"/>
      <c r="AU265" s="357"/>
      <c r="AV265" s="357"/>
      <c r="AW265" s="357"/>
      <c r="AX265" s="357"/>
      <c r="AY265" s="357"/>
      <c r="AZ265" s="357"/>
      <c r="BA265" s="357"/>
      <c r="BB265" s="357"/>
      <c r="BC265" s="357"/>
      <c r="BD265" s="357"/>
      <c r="BE265" s="357"/>
      <c r="BF265" s="357"/>
      <c r="BG265" s="357"/>
      <c r="BH265" s="357"/>
      <c r="BI265" s="357"/>
      <c r="BJ265" s="357"/>
      <c r="BK265" s="357"/>
      <c r="BL265" s="357"/>
      <c r="BM265" s="357"/>
      <c r="BN265" s="357"/>
      <c r="BO265" s="357"/>
      <c r="BP265" s="357"/>
      <c r="BQ265" s="357"/>
      <c r="BR265" s="357"/>
      <c r="BS265" s="357"/>
      <c r="BT265" s="357"/>
      <c r="BU265" s="357"/>
      <c r="BV265" s="357"/>
      <c r="BW265" s="357"/>
      <c r="BX265" s="357"/>
      <c r="BY265" s="357"/>
      <c r="BZ265" s="357"/>
      <c r="CA265" s="357"/>
      <c r="CB265" s="357"/>
      <c r="CC265" s="357"/>
      <c r="CD265" s="357"/>
      <c r="CE265" s="357"/>
      <c r="CF265" s="357"/>
      <c r="CG265" s="357"/>
      <c r="CH265" s="357"/>
      <c r="CI265" s="357"/>
      <c r="CJ265" s="357"/>
      <c r="CK265" s="357"/>
      <c r="CL265" s="357"/>
      <c r="CM265" s="357"/>
      <c r="CN265" s="357"/>
      <c r="CO265" s="357"/>
      <c r="CP265" s="357"/>
      <c r="CQ265" s="357"/>
      <c r="CR265" s="357"/>
      <c r="CS265" s="357"/>
      <c r="CT265" s="357"/>
      <c r="CU265" s="357"/>
      <c r="CV265" s="357"/>
      <c r="CW265" s="357"/>
      <c r="CX265" s="357"/>
      <c r="CY265" s="357"/>
      <c r="CZ265" s="357"/>
      <c r="DA265" s="357"/>
      <c r="DB265" s="357"/>
      <c r="DC265" s="357"/>
      <c r="DD265" s="357"/>
      <c r="DE265" s="357"/>
      <c r="DF265" s="357"/>
      <c r="DG265" s="357"/>
      <c r="DH265" s="357"/>
      <c r="DI265" s="357"/>
      <c r="DJ265" s="357"/>
      <c r="DK265" s="357"/>
      <c r="DL265" s="357"/>
      <c r="DM265" s="357"/>
      <c r="DN265" s="357"/>
      <c r="DO265" s="357"/>
      <c r="DP265" s="357"/>
      <c r="DQ265" s="357"/>
      <c r="DR265" s="357"/>
      <c r="DS265" s="357"/>
      <c r="DT265" s="357"/>
      <c r="DU265" s="357"/>
      <c r="DV265" s="357"/>
      <c r="DW265" s="357"/>
      <c r="DX265" s="357"/>
      <c r="DY265" s="357"/>
      <c r="DZ265" s="357"/>
      <c r="EA265" s="357"/>
      <c r="EB265" s="357"/>
      <c r="EC265" s="357"/>
      <c r="ED265" s="357"/>
    </row>
    <row r="266" spans="5:134" ht="22.5" hidden="1" customHeight="1" x14ac:dyDescent="0.25">
      <c r="E266" s="357"/>
      <c r="F266" s="357"/>
      <c r="G266" s="357"/>
      <c r="H266" s="357"/>
      <c r="I266" s="357"/>
      <c r="J266" s="357"/>
      <c r="K266" s="357"/>
      <c r="L266" s="357"/>
      <c r="M266" s="357"/>
      <c r="N266" s="357"/>
      <c r="O266" s="357"/>
      <c r="P266" s="357"/>
      <c r="Q266" s="357"/>
      <c r="R266" s="357"/>
      <c r="S266" s="357"/>
      <c r="T266" s="357"/>
      <c r="U266" s="357"/>
      <c r="V266" s="357"/>
      <c r="W266" s="357"/>
      <c r="X266" s="357"/>
      <c r="Y266" s="357"/>
      <c r="Z266" s="357"/>
      <c r="AA266" s="357"/>
      <c r="AB266" s="357"/>
      <c r="AC266" s="357"/>
      <c r="AD266" s="357"/>
      <c r="AE266" s="357"/>
      <c r="AF266" s="357"/>
      <c r="AG266" s="357"/>
      <c r="AH266" s="357"/>
      <c r="AI266" s="357"/>
      <c r="AJ266" s="357"/>
      <c r="AK266" s="357"/>
      <c r="AL266" s="357"/>
      <c r="AM266" s="357"/>
      <c r="AN266" s="357"/>
      <c r="AO266" s="357"/>
      <c r="AP266" s="357"/>
      <c r="AQ266" s="357"/>
      <c r="AR266" s="357"/>
      <c r="AS266" s="357"/>
      <c r="AT266" s="357"/>
      <c r="AU266" s="357"/>
      <c r="AV266" s="357"/>
      <c r="AW266" s="357"/>
      <c r="AX266" s="357"/>
      <c r="AY266" s="357"/>
      <c r="AZ266" s="357"/>
      <c r="BA266" s="357"/>
      <c r="BB266" s="357"/>
      <c r="BC266" s="357"/>
      <c r="BD266" s="357"/>
      <c r="BE266" s="357"/>
      <c r="BF266" s="357"/>
      <c r="BG266" s="357"/>
      <c r="BH266" s="357"/>
      <c r="BI266" s="357"/>
      <c r="BJ266" s="357"/>
      <c r="BK266" s="357"/>
      <c r="BL266" s="357"/>
      <c r="BM266" s="357"/>
      <c r="BN266" s="357"/>
      <c r="BO266" s="357"/>
      <c r="BP266" s="357"/>
      <c r="BQ266" s="357"/>
      <c r="BR266" s="357"/>
      <c r="BS266" s="357"/>
      <c r="BT266" s="357"/>
      <c r="BU266" s="357"/>
      <c r="BV266" s="357"/>
      <c r="BW266" s="357"/>
      <c r="BX266" s="357"/>
      <c r="BY266" s="357"/>
      <c r="BZ266" s="357"/>
      <c r="CA266" s="357"/>
      <c r="CB266" s="357"/>
      <c r="CC266" s="357"/>
      <c r="CD266" s="357"/>
      <c r="CE266" s="357"/>
      <c r="CF266" s="357"/>
      <c r="CG266" s="357"/>
      <c r="CH266" s="357"/>
      <c r="CI266" s="357"/>
      <c r="CJ266" s="357"/>
      <c r="CK266" s="357"/>
      <c r="CL266" s="357"/>
      <c r="CM266" s="357"/>
      <c r="CN266" s="357"/>
      <c r="CO266" s="357"/>
      <c r="CP266" s="357"/>
      <c r="CQ266" s="357"/>
      <c r="CR266" s="357"/>
      <c r="CS266" s="357"/>
      <c r="CT266" s="357"/>
      <c r="CU266" s="357"/>
      <c r="CV266" s="357"/>
      <c r="CW266" s="357"/>
      <c r="CX266" s="357"/>
      <c r="CY266" s="357"/>
      <c r="CZ266" s="357"/>
      <c r="DA266" s="357"/>
      <c r="DB266" s="357"/>
      <c r="DC266" s="357"/>
      <c r="DD266" s="357"/>
      <c r="DE266" s="357"/>
      <c r="DF266" s="357"/>
      <c r="DG266" s="357"/>
      <c r="DH266" s="357"/>
      <c r="DI266" s="357"/>
      <c r="DJ266" s="357"/>
      <c r="DK266" s="357"/>
      <c r="DL266" s="357"/>
      <c r="DM266" s="357"/>
      <c r="DN266" s="357"/>
      <c r="DO266" s="357"/>
      <c r="DP266" s="357"/>
      <c r="DQ266" s="357"/>
      <c r="DR266" s="357"/>
      <c r="DS266" s="357"/>
      <c r="DT266" s="357"/>
      <c r="DU266" s="357"/>
      <c r="DV266" s="357"/>
      <c r="DW266" s="357"/>
      <c r="DX266" s="357"/>
      <c r="DY266" s="357"/>
      <c r="DZ266" s="357"/>
      <c r="EA266" s="357"/>
      <c r="EB266" s="357"/>
      <c r="EC266" s="357"/>
      <c r="ED266" s="357"/>
    </row>
    <row r="267" spans="5:134" ht="22.5" hidden="1" customHeight="1" x14ac:dyDescent="0.25">
      <c r="E267" s="357"/>
      <c r="F267" s="357"/>
      <c r="G267" s="357"/>
      <c r="H267" s="357"/>
      <c r="I267" s="357"/>
      <c r="J267" s="357"/>
      <c r="K267" s="357"/>
      <c r="L267" s="357"/>
      <c r="M267" s="357"/>
      <c r="N267" s="357"/>
      <c r="O267" s="357"/>
      <c r="P267" s="357"/>
      <c r="Q267" s="357"/>
      <c r="R267" s="357"/>
      <c r="S267" s="357"/>
      <c r="T267" s="357"/>
      <c r="U267" s="357"/>
      <c r="V267" s="357"/>
      <c r="W267" s="357"/>
      <c r="X267" s="357"/>
      <c r="Y267" s="357"/>
      <c r="Z267" s="357"/>
      <c r="AA267" s="357"/>
      <c r="AB267" s="357"/>
      <c r="AC267" s="357"/>
      <c r="AD267" s="357"/>
      <c r="AE267" s="357"/>
      <c r="AF267" s="357"/>
      <c r="AG267" s="357"/>
      <c r="AH267" s="357"/>
      <c r="AI267" s="357"/>
      <c r="AJ267" s="357"/>
      <c r="AK267" s="357"/>
      <c r="AL267" s="357"/>
      <c r="AM267" s="357"/>
      <c r="AN267" s="357"/>
      <c r="AO267" s="357"/>
      <c r="AP267" s="357"/>
      <c r="AQ267" s="357"/>
      <c r="AR267" s="357"/>
      <c r="AS267" s="357"/>
      <c r="AT267" s="357"/>
      <c r="AU267" s="357"/>
      <c r="AV267" s="357"/>
      <c r="AW267" s="357"/>
      <c r="AX267" s="357"/>
      <c r="AY267" s="357"/>
      <c r="AZ267" s="357"/>
      <c r="BA267" s="357"/>
      <c r="BB267" s="357"/>
      <c r="BC267" s="357"/>
      <c r="BD267" s="357"/>
      <c r="BE267" s="357"/>
      <c r="BF267" s="357"/>
      <c r="BG267" s="357"/>
      <c r="BH267" s="357"/>
      <c r="BI267" s="357"/>
      <c r="BJ267" s="357"/>
      <c r="BK267" s="357"/>
      <c r="BL267" s="357"/>
      <c r="BM267" s="357"/>
      <c r="BN267" s="357"/>
      <c r="BO267" s="357"/>
      <c r="BP267" s="357"/>
      <c r="BQ267" s="357"/>
      <c r="BR267" s="357"/>
      <c r="BS267" s="357"/>
      <c r="BT267" s="357"/>
      <c r="BU267" s="357"/>
      <c r="BV267" s="357"/>
      <c r="BW267" s="357"/>
      <c r="BX267" s="357"/>
      <c r="BY267" s="357"/>
      <c r="BZ267" s="357"/>
      <c r="CA267" s="357"/>
      <c r="CB267" s="357"/>
      <c r="CC267" s="357"/>
      <c r="CD267" s="357"/>
      <c r="CE267" s="357"/>
      <c r="CF267" s="357"/>
      <c r="CG267" s="357"/>
      <c r="CH267" s="357"/>
      <c r="CI267" s="357"/>
      <c r="CJ267" s="357"/>
      <c r="CK267" s="357"/>
      <c r="CL267" s="357"/>
      <c r="CM267" s="357"/>
      <c r="CN267" s="357"/>
      <c r="CO267" s="357"/>
      <c r="CP267" s="357"/>
      <c r="CQ267" s="357"/>
      <c r="CR267" s="357"/>
      <c r="CS267" s="357"/>
      <c r="CT267" s="357"/>
      <c r="CU267" s="357"/>
      <c r="CV267" s="357"/>
      <c r="CW267" s="357"/>
      <c r="CX267" s="357"/>
      <c r="CY267" s="357"/>
      <c r="CZ267" s="357"/>
      <c r="DA267" s="357"/>
      <c r="DB267" s="357"/>
      <c r="DC267" s="357"/>
      <c r="DD267" s="357"/>
      <c r="DE267" s="357"/>
      <c r="DF267" s="357"/>
      <c r="DG267" s="357"/>
      <c r="DH267" s="357"/>
      <c r="DI267" s="357"/>
      <c r="DJ267" s="357"/>
      <c r="DK267" s="357"/>
      <c r="DL267" s="357"/>
      <c r="DM267" s="357"/>
      <c r="DN267" s="357"/>
      <c r="DO267" s="357"/>
      <c r="DP267" s="357"/>
      <c r="DQ267" s="357"/>
      <c r="DR267" s="357"/>
      <c r="DS267" s="357"/>
      <c r="DT267" s="357"/>
      <c r="DU267" s="357"/>
      <c r="DV267" s="357"/>
      <c r="DW267" s="357"/>
      <c r="DX267" s="357"/>
      <c r="DY267" s="357"/>
      <c r="DZ267" s="357"/>
      <c r="EA267" s="357"/>
      <c r="EB267" s="357"/>
      <c r="EC267" s="357"/>
      <c r="ED267" s="357"/>
    </row>
    <row r="268" spans="5:134" ht="22.5" hidden="1" customHeight="1" x14ac:dyDescent="0.25">
      <c r="E268" s="357"/>
      <c r="F268" s="357"/>
      <c r="G268" s="357"/>
      <c r="H268" s="357"/>
      <c r="I268" s="357"/>
      <c r="J268" s="357"/>
      <c r="K268" s="357"/>
      <c r="L268" s="357"/>
      <c r="M268" s="357"/>
      <c r="N268" s="357"/>
      <c r="O268" s="357"/>
      <c r="P268" s="357"/>
      <c r="Q268" s="357"/>
      <c r="R268" s="357"/>
      <c r="S268" s="357"/>
      <c r="T268" s="357"/>
      <c r="U268" s="357"/>
      <c r="V268" s="357"/>
      <c r="W268" s="357"/>
      <c r="X268" s="357"/>
      <c r="Y268" s="357"/>
      <c r="Z268" s="357"/>
      <c r="AA268" s="357"/>
      <c r="AB268" s="357"/>
      <c r="AC268" s="357"/>
      <c r="AD268" s="357"/>
      <c r="AE268" s="357"/>
      <c r="AF268" s="357"/>
      <c r="AG268" s="357"/>
      <c r="AH268" s="357"/>
      <c r="AI268" s="357"/>
      <c r="AJ268" s="357"/>
      <c r="AK268" s="357"/>
      <c r="AL268" s="357"/>
      <c r="AM268" s="357"/>
      <c r="AN268" s="357"/>
      <c r="AO268" s="357"/>
      <c r="AP268" s="357"/>
      <c r="AQ268" s="357"/>
      <c r="AR268" s="357"/>
      <c r="AS268" s="357"/>
      <c r="AT268" s="357"/>
      <c r="AU268" s="357"/>
      <c r="AV268" s="357"/>
      <c r="AW268" s="357"/>
      <c r="AX268" s="357"/>
      <c r="AY268" s="357"/>
      <c r="AZ268" s="357"/>
      <c r="BA268" s="357"/>
      <c r="BB268" s="357"/>
      <c r="BC268" s="357"/>
      <c r="BD268" s="357"/>
      <c r="BE268" s="357"/>
      <c r="BF268" s="357"/>
      <c r="BG268" s="357"/>
      <c r="BH268" s="357"/>
      <c r="BI268" s="357"/>
      <c r="BJ268" s="357"/>
      <c r="BK268" s="357"/>
      <c r="BL268" s="357"/>
      <c r="BM268" s="357"/>
      <c r="BN268" s="357"/>
      <c r="BO268" s="357"/>
      <c r="BP268" s="357"/>
      <c r="BQ268" s="357"/>
      <c r="BR268" s="357"/>
      <c r="BS268" s="357"/>
      <c r="BT268" s="357"/>
      <c r="BU268" s="357"/>
      <c r="BV268" s="357"/>
      <c r="BW268" s="357"/>
      <c r="BX268" s="357"/>
      <c r="BY268" s="357"/>
      <c r="BZ268" s="357"/>
      <c r="CA268" s="357"/>
      <c r="CB268" s="357"/>
      <c r="CC268" s="357"/>
      <c r="CD268" s="357"/>
      <c r="CE268" s="357"/>
      <c r="CF268" s="357"/>
      <c r="CG268" s="357"/>
      <c r="CH268" s="357"/>
      <c r="CI268" s="357"/>
      <c r="CJ268" s="357"/>
      <c r="CK268" s="357"/>
      <c r="CL268" s="357"/>
      <c r="CM268" s="357"/>
      <c r="CN268" s="357"/>
      <c r="CO268" s="357"/>
      <c r="CP268" s="357"/>
      <c r="CQ268" s="357"/>
      <c r="CR268" s="357"/>
      <c r="CS268" s="357"/>
      <c r="CT268" s="357"/>
      <c r="CU268" s="357"/>
      <c r="CV268" s="357"/>
      <c r="CW268" s="357"/>
      <c r="CX268" s="357"/>
      <c r="CY268" s="357"/>
      <c r="CZ268" s="357"/>
      <c r="DA268" s="357"/>
      <c r="DB268" s="357"/>
      <c r="DC268" s="357"/>
      <c r="DD268" s="357"/>
      <c r="DE268" s="357"/>
      <c r="DF268" s="357"/>
      <c r="DG268" s="357"/>
      <c r="DH268" s="357"/>
      <c r="DI268" s="357"/>
      <c r="DJ268" s="357"/>
      <c r="DK268" s="357"/>
      <c r="DL268" s="357"/>
      <c r="DM268" s="357"/>
      <c r="DN268" s="357"/>
      <c r="DO268" s="357"/>
      <c r="DP268" s="357"/>
      <c r="DQ268" s="357"/>
      <c r="DR268" s="357"/>
      <c r="DS268" s="357"/>
      <c r="DT268" s="357"/>
      <c r="DU268" s="357"/>
      <c r="DV268" s="357"/>
      <c r="DW268" s="357"/>
      <c r="DX268" s="357"/>
      <c r="DY268" s="357"/>
      <c r="DZ268" s="357"/>
      <c r="EA268" s="357"/>
      <c r="EB268" s="357"/>
      <c r="EC268" s="357"/>
      <c r="ED268" s="357"/>
    </row>
    <row r="269" spans="5:134" ht="22.5" hidden="1" customHeight="1" x14ac:dyDescent="0.25">
      <c r="E269" s="357"/>
      <c r="F269" s="357"/>
      <c r="G269" s="357"/>
      <c r="H269" s="357"/>
      <c r="I269" s="357"/>
      <c r="J269" s="357"/>
      <c r="K269" s="357"/>
      <c r="L269" s="357"/>
      <c r="M269" s="357"/>
      <c r="N269" s="357"/>
      <c r="O269" s="357"/>
      <c r="P269" s="357"/>
      <c r="Q269" s="357"/>
      <c r="R269" s="357"/>
      <c r="S269" s="357"/>
      <c r="T269" s="357"/>
      <c r="U269" s="357"/>
      <c r="V269" s="357"/>
      <c r="W269" s="357"/>
      <c r="X269" s="357"/>
      <c r="Y269" s="357"/>
      <c r="Z269" s="357"/>
      <c r="AA269" s="357"/>
      <c r="AB269" s="357"/>
      <c r="AC269" s="357"/>
      <c r="AD269" s="357"/>
      <c r="AE269" s="357"/>
      <c r="AF269" s="357"/>
      <c r="AG269" s="357"/>
      <c r="AH269" s="357"/>
      <c r="AI269" s="357"/>
      <c r="AJ269" s="357"/>
      <c r="AK269" s="357"/>
      <c r="AL269" s="357"/>
      <c r="AM269" s="357"/>
      <c r="AN269" s="357"/>
      <c r="AO269" s="357"/>
      <c r="AP269" s="357"/>
      <c r="AQ269" s="357"/>
      <c r="AR269" s="357"/>
      <c r="AS269" s="357"/>
      <c r="AT269" s="357"/>
      <c r="AU269" s="357"/>
      <c r="AV269" s="357"/>
      <c r="AW269" s="357"/>
      <c r="AX269" s="357"/>
      <c r="AY269" s="357"/>
      <c r="AZ269" s="357"/>
      <c r="BA269" s="357"/>
      <c r="BB269" s="357"/>
      <c r="BC269" s="357"/>
      <c r="BD269" s="357"/>
      <c r="BE269" s="357"/>
      <c r="BF269" s="357"/>
      <c r="BG269" s="357"/>
      <c r="BH269" s="357"/>
      <c r="BI269" s="357"/>
      <c r="BJ269" s="357"/>
      <c r="BK269" s="357"/>
      <c r="BL269" s="357"/>
      <c r="BM269" s="357"/>
      <c r="BN269" s="357"/>
      <c r="BO269" s="357"/>
      <c r="BP269" s="357"/>
      <c r="BQ269" s="357"/>
      <c r="BR269" s="357"/>
      <c r="BS269" s="357"/>
      <c r="BT269" s="357"/>
      <c r="BU269" s="357"/>
      <c r="BV269" s="357"/>
      <c r="BW269" s="357"/>
      <c r="BX269" s="357"/>
      <c r="BY269" s="357"/>
      <c r="BZ269" s="357"/>
      <c r="CA269" s="357"/>
      <c r="CB269" s="357"/>
      <c r="CC269" s="357"/>
      <c r="CD269" s="357"/>
      <c r="CE269" s="357"/>
      <c r="CF269" s="357"/>
      <c r="CG269" s="357"/>
      <c r="CH269" s="357"/>
      <c r="CI269" s="357"/>
      <c r="CJ269" s="357"/>
      <c r="CK269" s="357"/>
      <c r="CL269" s="357"/>
      <c r="CM269" s="357"/>
      <c r="CN269" s="357"/>
      <c r="CO269" s="357"/>
      <c r="CP269" s="357"/>
      <c r="CQ269" s="357"/>
      <c r="CR269" s="357"/>
      <c r="CS269" s="357"/>
      <c r="CT269" s="357"/>
      <c r="CU269" s="357"/>
      <c r="CV269" s="357"/>
      <c r="CW269" s="357"/>
      <c r="CX269" s="357"/>
      <c r="CY269" s="357"/>
      <c r="CZ269" s="357"/>
      <c r="DA269" s="357"/>
      <c r="DB269" s="357"/>
      <c r="DC269" s="357"/>
      <c r="DD269" s="357"/>
      <c r="DE269" s="357"/>
      <c r="DF269" s="357"/>
      <c r="DG269" s="357"/>
      <c r="DH269" s="357"/>
      <c r="DI269" s="357"/>
      <c r="DJ269" s="357"/>
      <c r="DK269" s="357"/>
      <c r="DL269" s="357"/>
      <c r="DM269" s="357"/>
      <c r="DN269" s="357"/>
      <c r="DO269" s="357"/>
      <c r="DP269" s="357"/>
      <c r="DQ269" s="357"/>
      <c r="DR269" s="357"/>
      <c r="DS269" s="357"/>
      <c r="DT269" s="357"/>
      <c r="DU269" s="357"/>
      <c r="DV269" s="357"/>
      <c r="DW269" s="357"/>
      <c r="DX269" s="357"/>
      <c r="DY269" s="357"/>
      <c r="DZ269" s="357"/>
      <c r="EA269" s="357"/>
      <c r="EB269" s="357"/>
      <c r="EC269" s="357"/>
      <c r="ED269" s="357"/>
    </row>
    <row r="270" spans="5:134" ht="22.5" hidden="1" customHeight="1" x14ac:dyDescent="0.25">
      <c r="E270" s="357"/>
      <c r="F270" s="357"/>
      <c r="G270" s="357"/>
      <c r="H270" s="357"/>
      <c r="I270" s="357"/>
      <c r="J270" s="357"/>
      <c r="K270" s="357"/>
      <c r="L270" s="357"/>
      <c r="M270" s="357"/>
      <c r="N270" s="357"/>
      <c r="O270" s="357"/>
      <c r="P270" s="357"/>
      <c r="Q270" s="357"/>
      <c r="R270" s="357"/>
      <c r="S270" s="357"/>
      <c r="T270" s="357"/>
      <c r="U270" s="357"/>
      <c r="V270" s="357"/>
      <c r="W270" s="357"/>
      <c r="X270" s="357"/>
      <c r="Y270" s="357"/>
      <c r="Z270" s="357"/>
      <c r="AA270" s="357"/>
      <c r="AB270" s="357"/>
      <c r="AC270" s="357"/>
      <c r="AD270" s="357"/>
      <c r="AE270" s="357"/>
      <c r="AF270" s="357"/>
      <c r="AG270" s="357"/>
      <c r="AH270" s="357"/>
      <c r="AI270" s="357"/>
      <c r="AJ270" s="357"/>
      <c r="AK270" s="357"/>
      <c r="AL270" s="357"/>
      <c r="AM270" s="357"/>
      <c r="AN270" s="357"/>
      <c r="AO270" s="357"/>
      <c r="AP270" s="357"/>
      <c r="AQ270" s="357"/>
      <c r="AR270" s="357"/>
      <c r="AS270" s="357"/>
      <c r="AT270" s="357"/>
      <c r="AU270" s="357"/>
      <c r="AV270" s="357"/>
      <c r="AW270" s="357"/>
      <c r="AX270" s="357"/>
      <c r="AY270" s="357"/>
      <c r="AZ270" s="357"/>
      <c r="BA270" s="357"/>
      <c r="BB270" s="357"/>
      <c r="BC270" s="357"/>
      <c r="BD270" s="357"/>
      <c r="BE270" s="357"/>
      <c r="BF270" s="357"/>
      <c r="BG270" s="357"/>
      <c r="BH270" s="357"/>
      <c r="BI270" s="357"/>
      <c r="BJ270" s="357"/>
      <c r="BK270" s="357"/>
      <c r="BL270" s="357"/>
      <c r="BM270" s="357"/>
      <c r="BN270" s="357"/>
      <c r="BO270" s="357"/>
      <c r="BP270" s="357"/>
      <c r="BQ270" s="357"/>
      <c r="BR270" s="357"/>
      <c r="BS270" s="357"/>
      <c r="BT270" s="357"/>
      <c r="BU270" s="357"/>
      <c r="BV270" s="357"/>
      <c r="BW270" s="357"/>
      <c r="BX270" s="357"/>
      <c r="BY270" s="357"/>
      <c r="BZ270" s="357"/>
      <c r="CA270" s="357"/>
      <c r="CB270" s="357"/>
      <c r="CC270" s="357"/>
      <c r="CD270" s="357"/>
      <c r="CE270" s="357"/>
      <c r="CF270" s="357"/>
      <c r="CG270" s="357"/>
      <c r="CH270" s="357"/>
      <c r="CI270" s="357"/>
      <c r="CJ270" s="357"/>
      <c r="CK270" s="357"/>
      <c r="CL270" s="357"/>
      <c r="CM270" s="357"/>
      <c r="CN270" s="357"/>
      <c r="CO270" s="357"/>
      <c r="CP270" s="357"/>
      <c r="CQ270" s="357"/>
      <c r="CR270" s="357"/>
      <c r="CS270" s="357"/>
      <c r="CT270" s="357"/>
      <c r="CU270" s="357"/>
      <c r="CV270" s="357"/>
      <c r="CW270" s="357"/>
      <c r="CX270" s="357"/>
      <c r="CY270" s="357"/>
      <c r="CZ270" s="357"/>
      <c r="DA270" s="357"/>
      <c r="DB270" s="357"/>
      <c r="DC270" s="357"/>
      <c r="DD270" s="357"/>
      <c r="DE270" s="357"/>
      <c r="DF270" s="357"/>
      <c r="DG270" s="357"/>
      <c r="DH270" s="357"/>
      <c r="DI270" s="357"/>
      <c r="DJ270" s="357"/>
      <c r="DK270" s="357"/>
      <c r="DL270" s="357"/>
      <c r="DM270" s="357"/>
      <c r="DN270" s="357"/>
      <c r="DO270" s="357"/>
      <c r="DP270" s="357"/>
      <c r="DQ270" s="357"/>
      <c r="DR270" s="357"/>
      <c r="DS270" s="357"/>
      <c r="DT270" s="357"/>
      <c r="DU270" s="357"/>
      <c r="DV270" s="357"/>
      <c r="DW270" s="357"/>
      <c r="DX270" s="357"/>
      <c r="DY270" s="357"/>
      <c r="DZ270" s="357"/>
      <c r="EA270" s="357"/>
      <c r="EB270" s="357"/>
      <c r="EC270" s="357"/>
      <c r="ED270" s="357"/>
    </row>
    <row r="271" spans="5:134" ht="22.5" hidden="1" customHeight="1" x14ac:dyDescent="0.25">
      <c r="E271" s="357"/>
      <c r="F271" s="357"/>
      <c r="G271" s="357"/>
      <c r="H271" s="357"/>
      <c r="I271" s="357"/>
      <c r="J271" s="357"/>
      <c r="K271" s="357"/>
      <c r="L271" s="357"/>
      <c r="M271" s="357"/>
      <c r="N271" s="357"/>
      <c r="O271" s="357"/>
      <c r="P271" s="357"/>
      <c r="Q271" s="357"/>
      <c r="R271" s="357"/>
      <c r="S271" s="357"/>
      <c r="T271" s="357"/>
      <c r="U271" s="357"/>
      <c r="V271" s="357"/>
      <c r="W271" s="357"/>
      <c r="X271" s="357"/>
      <c r="Y271" s="357"/>
      <c r="Z271" s="357"/>
      <c r="AA271" s="357"/>
      <c r="AB271" s="357"/>
      <c r="AC271" s="357"/>
      <c r="AD271" s="357"/>
      <c r="AE271" s="357"/>
      <c r="AF271" s="357"/>
      <c r="AG271" s="357"/>
      <c r="AH271" s="357"/>
      <c r="AI271" s="357"/>
      <c r="AJ271" s="357"/>
      <c r="AK271" s="357"/>
      <c r="AL271" s="357"/>
      <c r="AM271" s="357"/>
      <c r="AN271" s="357"/>
      <c r="AO271" s="357"/>
      <c r="AP271" s="357"/>
      <c r="AQ271" s="357"/>
      <c r="AR271" s="357"/>
      <c r="AS271" s="357"/>
      <c r="AT271" s="357"/>
      <c r="AU271" s="357"/>
      <c r="AV271" s="357"/>
      <c r="AW271" s="357"/>
      <c r="AX271" s="357"/>
      <c r="AY271" s="357"/>
      <c r="AZ271" s="357"/>
      <c r="BA271" s="357"/>
      <c r="BB271" s="357"/>
      <c r="BC271" s="357"/>
      <c r="BD271" s="357"/>
      <c r="BE271" s="357"/>
      <c r="BF271" s="357"/>
      <c r="BG271" s="357"/>
      <c r="BH271" s="357"/>
      <c r="BI271" s="357"/>
      <c r="BJ271" s="357"/>
      <c r="BK271" s="357"/>
      <c r="BL271" s="357"/>
      <c r="BM271" s="357"/>
      <c r="BN271" s="357"/>
      <c r="BO271" s="357"/>
      <c r="BP271" s="357"/>
      <c r="BQ271" s="357"/>
      <c r="BR271" s="357"/>
      <c r="BS271" s="357"/>
      <c r="BT271" s="357"/>
      <c r="BU271" s="357"/>
      <c r="BV271" s="357"/>
      <c r="BW271" s="357"/>
      <c r="BX271" s="357"/>
      <c r="BY271" s="357"/>
      <c r="BZ271" s="357"/>
      <c r="CA271" s="357"/>
      <c r="CB271" s="357"/>
      <c r="CC271" s="357"/>
      <c r="CD271" s="357"/>
      <c r="CE271" s="357"/>
      <c r="CF271" s="357"/>
      <c r="CG271" s="357"/>
      <c r="CH271" s="357"/>
      <c r="CI271" s="357"/>
      <c r="CJ271" s="357"/>
      <c r="CK271" s="357"/>
      <c r="CL271" s="357"/>
      <c r="CM271" s="357"/>
      <c r="CN271" s="357"/>
      <c r="CO271" s="357"/>
      <c r="CP271" s="357"/>
      <c r="CQ271" s="357"/>
      <c r="CR271" s="357"/>
      <c r="CS271" s="357"/>
      <c r="CT271" s="357"/>
      <c r="CU271" s="357"/>
      <c r="CV271" s="357"/>
      <c r="CW271" s="357"/>
      <c r="CX271" s="357"/>
      <c r="CY271" s="357"/>
      <c r="CZ271" s="357"/>
      <c r="DA271" s="357"/>
      <c r="DB271" s="357"/>
      <c r="DC271" s="357"/>
      <c r="DD271" s="357"/>
      <c r="DE271" s="357"/>
      <c r="DF271" s="357"/>
      <c r="DG271" s="357"/>
      <c r="DH271" s="357"/>
      <c r="DI271" s="357"/>
      <c r="DJ271" s="357"/>
      <c r="DK271" s="357"/>
      <c r="DL271" s="357"/>
      <c r="DM271" s="357"/>
      <c r="DN271" s="357"/>
      <c r="DO271" s="357"/>
      <c r="DP271" s="357"/>
      <c r="DQ271" s="357"/>
      <c r="DR271" s="357"/>
      <c r="DS271" s="357"/>
      <c r="DT271" s="357"/>
      <c r="DU271" s="357"/>
      <c r="DV271" s="357"/>
      <c r="DW271" s="357"/>
      <c r="DX271" s="357"/>
      <c r="DY271" s="357"/>
      <c r="DZ271" s="357"/>
      <c r="EA271" s="357"/>
      <c r="EB271" s="357"/>
      <c r="EC271" s="357"/>
      <c r="ED271" s="357"/>
    </row>
    <row r="272" spans="5:134" ht="22.5" hidden="1" customHeight="1" x14ac:dyDescent="0.25">
      <c r="E272" s="357"/>
      <c r="F272" s="357"/>
      <c r="G272" s="357"/>
      <c r="H272" s="357"/>
      <c r="I272" s="357"/>
      <c r="J272" s="357"/>
      <c r="K272" s="357"/>
      <c r="L272" s="357"/>
      <c r="M272" s="357"/>
      <c r="N272" s="357"/>
      <c r="O272" s="357"/>
      <c r="P272" s="357"/>
      <c r="Q272" s="357"/>
      <c r="R272" s="357"/>
      <c r="S272" s="357"/>
      <c r="T272" s="357"/>
      <c r="U272" s="357"/>
      <c r="V272" s="357"/>
      <c r="W272" s="357"/>
      <c r="X272" s="357"/>
      <c r="Y272" s="357"/>
      <c r="Z272" s="357"/>
      <c r="AA272" s="357"/>
      <c r="AB272" s="357"/>
      <c r="AC272" s="357"/>
      <c r="AD272" s="357"/>
      <c r="AE272" s="357"/>
      <c r="AF272" s="357"/>
      <c r="AG272" s="357"/>
      <c r="AH272" s="357"/>
      <c r="AI272" s="357"/>
      <c r="AJ272" s="357"/>
      <c r="AK272" s="357"/>
      <c r="AL272" s="357"/>
      <c r="AM272" s="357"/>
      <c r="AN272" s="357"/>
      <c r="AO272" s="357"/>
      <c r="AP272" s="357"/>
      <c r="AQ272" s="357"/>
      <c r="AR272" s="357"/>
      <c r="AS272" s="357"/>
      <c r="AT272" s="357"/>
      <c r="AU272" s="357"/>
      <c r="AV272" s="357"/>
      <c r="AW272" s="357"/>
      <c r="AX272" s="357"/>
      <c r="AY272" s="357"/>
      <c r="AZ272" s="357"/>
      <c r="BA272" s="357"/>
      <c r="BB272" s="357"/>
      <c r="BC272" s="357"/>
      <c r="BD272" s="357"/>
      <c r="BE272" s="357"/>
      <c r="BF272" s="357"/>
      <c r="BG272" s="357"/>
      <c r="BH272" s="357"/>
      <c r="BI272" s="357"/>
      <c r="BJ272" s="357"/>
      <c r="BK272" s="357"/>
      <c r="BL272" s="357"/>
      <c r="BM272" s="357"/>
      <c r="BN272" s="357"/>
      <c r="BO272" s="357"/>
      <c r="BP272" s="357"/>
      <c r="BQ272" s="357"/>
      <c r="BR272" s="357"/>
      <c r="BS272" s="357"/>
      <c r="BT272" s="357"/>
      <c r="BU272" s="357"/>
      <c r="BV272" s="357"/>
      <c r="BW272" s="357"/>
      <c r="BX272" s="357"/>
      <c r="BY272" s="357"/>
      <c r="BZ272" s="357"/>
      <c r="CA272" s="357"/>
      <c r="CB272" s="357"/>
      <c r="CC272" s="357"/>
      <c r="CD272" s="357"/>
      <c r="CE272" s="357"/>
      <c r="CF272" s="357"/>
      <c r="CG272" s="357"/>
      <c r="CH272" s="357"/>
      <c r="CI272" s="357"/>
      <c r="CJ272" s="357"/>
      <c r="CK272" s="357"/>
      <c r="CL272" s="357"/>
      <c r="CM272" s="357"/>
      <c r="CN272" s="357"/>
      <c r="CO272" s="357"/>
      <c r="CP272" s="357"/>
      <c r="CQ272" s="357"/>
      <c r="CR272" s="357"/>
      <c r="CS272" s="357"/>
      <c r="CT272" s="357"/>
      <c r="CU272" s="357"/>
      <c r="CV272" s="357"/>
      <c r="CW272" s="357"/>
      <c r="CX272" s="357"/>
      <c r="CY272" s="357"/>
      <c r="CZ272" s="357"/>
      <c r="DA272" s="357"/>
      <c r="DB272" s="357"/>
      <c r="DC272" s="357"/>
      <c r="DD272" s="357"/>
      <c r="DE272" s="357"/>
      <c r="DF272" s="357"/>
      <c r="DG272" s="357"/>
      <c r="DH272" s="357"/>
      <c r="DI272" s="357"/>
      <c r="DJ272" s="357"/>
      <c r="DK272" s="357"/>
      <c r="DL272" s="357"/>
      <c r="DM272" s="357"/>
      <c r="DN272" s="357"/>
      <c r="DO272" s="357"/>
      <c r="DP272" s="357"/>
      <c r="DQ272" s="357"/>
      <c r="DR272" s="357"/>
      <c r="DS272" s="357"/>
      <c r="DT272" s="357"/>
      <c r="DU272" s="357"/>
      <c r="DV272" s="357"/>
      <c r="DW272" s="357"/>
      <c r="DX272" s="357"/>
      <c r="DY272" s="357"/>
      <c r="DZ272" s="357"/>
      <c r="EA272" s="357"/>
      <c r="EB272" s="357"/>
      <c r="EC272" s="357"/>
      <c r="ED272" s="357"/>
    </row>
    <row r="273" spans="5:134" ht="22.5" hidden="1" customHeight="1" x14ac:dyDescent="0.25">
      <c r="E273" s="357"/>
      <c r="F273" s="357"/>
      <c r="G273" s="357"/>
      <c r="H273" s="357"/>
      <c r="I273" s="357"/>
      <c r="J273" s="357"/>
      <c r="K273" s="357"/>
      <c r="L273" s="357"/>
      <c r="M273" s="357"/>
      <c r="N273" s="357"/>
      <c r="O273" s="357"/>
      <c r="P273" s="357"/>
      <c r="Q273" s="357"/>
      <c r="R273" s="357"/>
      <c r="S273" s="357"/>
      <c r="T273" s="357"/>
      <c r="U273" s="357"/>
      <c r="V273" s="357"/>
      <c r="W273" s="357"/>
      <c r="X273" s="357"/>
      <c r="Y273" s="357"/>
      <c r="Z273" s="357"/>
      <c r="AA273" s="357"/>
      <c r="AB273" s="357"/>
      <c r="AC273" s="357"/>
      <c r="AD273" s="357"/>
      <c r="AE273" s="357"/>
      <c r="AF273" s="357"/>
      <c r="AG273" s="357"/>
      <c r="AH273" s="357"/>
      <c r="AI273" s="357"/>
      <c r="AJ273" s="357"/>
      <c r="AK273" s="357"/>
      <c r="AL273" s="357"/>
      <c r="AM273" s="357"/>
      <c r="AN273" s="357"/>
      <c r="AO273" s="357"/>
      <c r="AP273" s="357"/>
      <c r="AQ273" s="357"/>
      <c r="AR273" s="357"/>
      <c r="AS273" s="357"/>
      <c r="AT273" s="357"/>
      <c r="AU273" s="357"/>
      <c r="AV273" s="357"/>
      <c r="AW273" s="357"/>
      <c r="AX273" s="357"/>
      <c r="AY273" s="357"/>
      <c r="AZ273" s="357"/>
      <c r="BA273" s="357"/>
      <c r="BB273" s="357"/>
      <c r="BC273" s="357"/>
      <c r="BD273" s="357"/>
      <c r="BE273" s="357"/>
      <c r="BF273" s="357"/>
      <c r="BG273" s="357"/>
      <c r="BH273" s="357"/>
      <c r="BI273" s="357"/>
      <c r="BJ273" s="357"/>
      <c r="BK273" s="357"/>
      <c r="BL273" s="357"/>
      <c r="BM273" s="357"/>
      <c r="BN273" s="357"/>
      <c r="BO273" s="357"/>
      <c r="BP273" s="357"/>
      <c r="BQ273" s="357"/>
      <c r="BR273" s="357"/>
      <c r="BS273" s="357"/>
      <c r="BT273" s="357"/>
      <c r="BU273" s="357"/>
      <c r="BV273" s="357"/>
      <c r="BW273" s="357"/>
      <c r="BX273" s="357"/>
      <c r="BY273" s="357"/>
      <c r="BZ273" s="357"/>
      <c r="CA273" s="357"/>
      <c r="CB273" s="357"/>
      <c r="CC273" s="357"/>
      <c r="CD273" s="357"/>
      <c r="CE273" s="357"/>
      <c r="CF273" s="357"/>
      <c r="CG273" s="357"/>
      <c r="CH273" s="357"/>
      <c r="CI273" s="357"/>
      <c r="CJ273" s="357"/>
      <c r="CK273" s="357"/>
      <c r="CL273" s="357"/>
      <c r="CM273" s="357"/>
      <c r="CN273" s="357"/>
      <c r="CO273" s="357"/>
      <c r="CP273" s="357"/>
      <c r="CQ273" s="357"/>
      <c r="CR273" s="357"/>
      <c r="CS273" s="357"/>
      <c r="CT273" s="357"/>
      <c r="CU273" s="357"/>
      <c r="CV273" s="357"/>
      <c r="CW273" s="357"/>
      <c r="CX273" s="357"/>
      <c r="CY273" s="357"/>
      <c r="CZ273" s="357"/>
      <c r="DA273" s="357"/>
      <c r="DB273" s="357"/>
      <c r="DC273" s="357"/>
      <c r="DD273" s="357"/>
      <c r="DE273" s="357"/>
      <c r="DF273" s="357"/>
      <c r="DG273" s="357"/>
      <c r="DH273" s="357"/>
      <c r="DI273" s="357"/>
      <c r="DJ273" s="357"/>
      <c r="DK273" s="357"/>
      <c r="DL273" s="357"/>
      <c r="DM273" s="357"/>
      <c r="DN273" s="357"/>
      <c r="DO273" s="357"/>
      <c r="DP273" s="357"/>
      <c r="DQ273" s="357"/>
      <c r="DR273" s="357"/>
      <c r="DS273" s="357"/>
      <c r="DT273" s="357"/>
      <c r="DU273" s="357"/>
      <c r="DV273" s="357"/>
      <c r="DW273" s="357"/>
      <c r="DX273" s="357"/>
      <c r="DY273" s="357"/>
      <c r="DZ273" s="357"/>
      <c r="EA273" s="357"/>
      <c r="EB273" s="357"/>
      <c r="EC273" s="357"/>
      <c r="ED273" s="357"/>
    </row>
    <row r="274" spans="5:134" ht="22.5" hidden="1" customHeight="1" x14ac:dyDescent="0.25">
      <c r="E274" s="357"/>
      <c r="F274" s="357"/>
      <c r="G274" s="357"/>
      <c r="H274" s="357"/>
      <c r="I274" s="357"/>
      <c r="J274" s="357"/>
      <c r="K274" s="357"/>
      <c r="L274" s="357"/>
      <c r="M274" s="357"/>
      <c r="N274" s="357"/>
      <c r="O274" s="357"/>
      <c r="P274" s="357"/>
      <c r="Q274" s="357"/>
      <c r="R274" s="357"/>
      <c r="S274" s="357"/>
      <c r="T274" s="357"/>
      <c r="U274" s="357"/>
      <c r="V274" s="357"/>
      <c r="W274" s="357"/>
      <c r="X274" s="357"/>
      <c r="Y274" s="357"/>
      <c r="Z274" s="357"/>
      <c r="AA274" s="357"/>
      <c r="AB274" s="357"/>
      <c r="AC274" s="357"/>
      <c r="AD274" s="357"/>
      <c r="AE274" s="357"/>
      <c r="AF274" s="357"/>
      <c r="AG274" s="357"/>
      <c r="AH274" s="357"/>
      <c r="AI274" s="357"/>
      <c r="AJ274" s="357"/>
      <c r="AK274" s="357"/>
      <c r="AL274" s="357"/>
      <c r="AM274" s="357"/>
      <c r="AN274" s="357"/>
      <c r="AO274" s="357"/>
      <c r="AP274" s="357"/>
      <c r="AQ274" s="357"/>
      <c r="AR274" s="357"/>
      <c r="AS274" s="357"/>
      <c r="AT274" s="357"/>
      <c r="AU274" s="357"/>
      <c r="AV274" s="357"/>
      <c r="AW274" s="357"/>
      <c r="AX274" s="357"/>
      <c r="AY274" s="357"/>
      <c r="AZ274" s="357"/>
      <c r="BA274" s="357"/>
      <c r="BB274" s="357"/>
      <c r="BC274" s="357"/>
      <c r="BD274" s="357"/>
      <c r="BE274" s="357"/>
      <c r="BF274" s="357"/>
      <c r="BG274" s="357"/>
      <c r="BH274" s="357"/>
      <c r="BI274" s="357"/>
      <c r="BJ274" s="357"/>
      <c r="BK274" s="357"/>
      <c r="BL274" s="357"/>
      <c r="BM274" s="357"/>
      <c r="BN274" s="357"/>
      <c r="BO274" s="357"/>
      <c r="BP274" s="357"/>
      <c r="BQ274" s="357"/>
      <c r="BR274" s="357"/>
      <c r="BS274" s="357"/>
      <c r="BT274" s="357"/>
      <c r="BU274" s="357"/>
      <c r="BV274" s="357"/>
      <c r="BW274" s="357"/>
      <c r="BX274" s="357"/>
      <c r="BY274" s="357"/>
      <c r="BZ274" s="357"/>
      <c r="CA274" s="357"/>
      <c r="CB274" s="357"/>
      <c r="CC274" s="357"/>
      <c r="CD274" s="357"/>
      <c r="CE274" s="357"/>
      <c r="CF274" s="357"/>
      <c r="CG274" s="357"/>
      <c r="CH274" s="357"/>
      <c r="CI274" s="357"/>
      <c r="CJ274" s="357"/>
      <c r="CK274" s="357"/>
      <c r="CL274" s="357"/>
      <c r="CM274" s="357"/>
      <c r="CN274" s="357"/>
      <c r="CO274" s="357"/>
      <c r="CP274" s="357"/>
      <c r="CQ274" s="357"/>
      <c r="CR274" s="357"/>
      <c r="CS274" s="357"/>
      <c r="CT274" s="357"/>
      <c r="CU274" s="357"/>
      <c r="CV274" s="357"/>
      <c r="CW274" s="357"/>
      <c r="CX274" s="357"/>
      <c r="CY274" s="357"/>
      <c r="CZ274" s="357"/>
      <c r="DA274" s="357"/>
      <c r="DB274" s="357"/>
      <c r="DC274" s="357"/>
      <c r="DD274" s="357"/>
      <c r="DE274" s="357"/>
      <c r="DF274" s="357"/>
      <c r="DG274" s="357"/>
      <c r="DH274" s="357"/>
      <c r="DI274" s="357"/>
      <c r="DJ274" s="357"/>
      <c r="DK274" s="357"/>
      <c r="DL274" s="357"/>
      <c r="DM274" s="357"/>
      <c r="DN274" s="357"/>
      <c r="DO274" s="357"/>
      <c r="DP274" s="357"/>
      <c r="DQ274" s="357"/>
      <c r="DR274" s="357"/>
      <c r="DS274" s="357"/>
      <c r="DT274" s="357"/>
      <c r="DU274" s="357"/>
      <c r="DV274" s="357"/>
      <c r="DW274" s="357"/>
      <c r="DX274" s="357"/>
      <c r="DY274" s="357"/>
      <c r="DZ274" s="357"/>
      <c r="EA274" s="357"/>
      <c r="EB274" s="357"/>
      <c r="EC274" s="357"/>
      <c r="ED274" s="357"/>
    </row>
    <row r="275" spans="5:134" ht="22.5" hidden="1" customHeight="1" x14ac:dyDescent="0.25">
      <c r="E275" s="357"/>
      <c r="F275" s="357"/>
      <c r="G275" s="357"/>
      <c r="H275" s="357"/>
      <c r="I275" s="357"/>
      <c r="J275" s="357"/>
      <c r="K275" s="357"/>
      <c r="L275" s="357"/>
      <c r="M275" s="357"/>
      <c r="N275" s="357"/>
      <c r="O275" s="357"/>
      <c r="P275" s="357"/>
      <c r="Q275" s="357"/>
      <c r="R275" s="357"/>
      <c r="S275" s="357"/>
      <c r="T275" s="357"/>
      <c r="U275" s="357"/>
      <c r="V275" s="357"/>
      <c r="W275" s="357"/>
      <c r="X275" s="357"/>
      <c r="Y275" s="357"/>
      <c r="Z275" s="357"/>
      <c r="AA275" s="357"/>
      <c r="AB275" s="357"/>
      <c r="AC275" s="357"/>
      <c r="AD275" s="357"/>
      <c r="AE275" s="357"/>
      <c r="AF275" s="357"/>
      <c r="AG275" s="357"/>
      <c r="AH275" s="357"/>
      <c r="AI275" s="357"/>
      <c r="AJ275" s="357"/>
      <c r="AK275" s="357"/>
      <c r="AL275" s="357"/>
      <c r="AM275" s="357"/>
      <c r="AN275" s="357"/>
      <c r="AO275" s="357"/>
      <c r="AP275" s="357"/>
      <c r="AQ275" s="357"/>
      <c r="AR275" s="357"/>
      <c r="AS275" s="357"/>
      <c r="AT275" s="357"/>
      <c r="AU275" s="357"/>
      <c r="AV275" s="357"/>
      <c r="AW275" s="357"/>
      <c r="AX275" s="357"/>
      <c r="AY275" s="357"/>
      <c r="AZ275" s="357"/>
      <c r="BA275" s="357"/>
      <c r="BB275" s="357"/>
      <c r="BC275" s="357"/>
      <c r="BD275" s="357"/>
      <c r="BE275" s="357"/>
      <c r="BF275" s="357"/>
      <c r="BG275" s="357"/>
      <c r="BH275" s="357"/>
      <c r="BI275" s="357"/>
      <c r="BJ275" s="357"/>
      <c r="BK275" s="357"/>
      <c r="BL275" s="357"/>
      <c r="BM275" s="357"/>
      <c r="BN275" s="357"/>
      <c r="BO275" s="357"/>
      <c r="BP275" s="357"/>
      <c r="BQ275" s="357"/>
      <c r="BR275" s="357"/>
      <c r="BS275" s="357"/>
      <c r="BT275" s="357"/>
      <c r="BU275" s="357"/>
      <c r="BV275" s="357"/>
      <c r="BW275" s="357"/>
      <c r="BX275" s="357"/>
      <c r="BY275" s="357"/>
      <c r="BZ275" s="357"/>
      <c r="CA275" s="357"/>
      <c r="CB275" s="357"/>
      <c r="CC275" s="357"/>
      <c r="CD275" s="357"/>
      <c r="CE275" s="357"/>
      <c r="CF275" s="357"/>
      <c r="CG275" s="357"/>
      <c r="CH275" s="357"/>
      <c r="CI275" s="357"/>
      <c r="CJ275" s="357"/>
      <c r="CK275" s="357"/>
      <c r="CL275" s="357"/>
      <c r="CM275" s="357"/>
      <c r="CN275" s="357"/>
      <c r="CO275" s="357"/>
      <c r="CP275" s="357"/>
      <c r="CQ275" s="357"/>
      <c r="CR275" s="357"/>
      <c r="CS275" s="357"/>
      <c r="CT275" s="357"/>
      <c r="CU275" s="357"/>
      <c r="CV275" s="357"/>
      <c r="CW275" s="357"/>
      <c r="CX275" s="357"/>
      <c r="CY275" s="357"/>
      <c r="CZ275" s="357"/>
      <c r="DA275" s="357"/>
      <c r="DB275" s="357"/>
      <c r="DC275" s="357"/>
      <c r="DD275" s="357"/>
      <c r="DE275" s="357"/>
      <c r="DF275" s="357"/>
      <c r="DG275" s="357"/>
      <c r="DH275" s="357"/>
      <c r="DI275" s="357"/>
      <c r="DJ275" s="357"/>
      <c r="DK275" s="357"/>
      <c r="DL275" s="357"/>
      <c r="DM275" s="357"/>
      <c r="DN275" s="357"/>
      <c r="DO275" s="357"/>
      <c r="DP275" s="357"/>
      <c r="DQ275" s="357"/>
      <c r="DR275" s="357"/>
      <c r="DS275" s="357"/>
      <c r="DT275" s="357"/>
      <c r="DU275" s="357"/>
      <c r="DV275" s="357"/>
      <c r="DW275" s="357"/>
      <c r="DX275" s="357"/>
      <c r="DY275" s="357"/>
      <c r="DZ275" s="357"/>
      <c r="EA275" s="357"/>
      <c r="EB275" s="357"/>
      <c r="EC275" s="357"/>
      <c r="ED275" s="357"/>
    </row>
    <row r="276" spans="5:134" ht="22.5" hidden="1" customHeight="1" x14ac:dyDescent="0.25">
      <c r="E276" s="357"/>
      <c r="F276" s="357"/>
      <c r="G276" s="357"/>
      <c r="H276" s="357"/>
      <c r="I276" s="357"/>
      <c r="J276" s="357"/>
      <c r="K276" s="357"/>
      <c r="L276" s="357"/>
      <c r="M276" s="357"/>
      <c r="N276" s="357"/>
      <c r="O276" s="357"/>
      <c r="P276" s="357"/>
      <c r="Q276" s="357"/>
      <c r="R276" s="357"/>
      <c r="S276" s="357"/>
      <c r="T276" s="357"/>
      <c r="U276" s="357"/>
      <c r="V276" s="357"/>
      <c r="W276" s="357"/>
      <c r="X276" s="357"/>
      <c r="Y276" s="357"/>
      <c r="Z276" s="357"/>
      <c r="AA276" s="357"/>
      <c r="AB276" s="357"/>
      <c r="AC276" s="357"/>
      <c r="AD276" s="357"/>
      <c r="AE276" s="357"/>
      <c r="AF276" s="357"/>
      <c r="AG276" s="357"/>
      <c r="AH276" s="357"/>
      <c r="AI276" s="357"/>
      <c r="AJ276" s="357"/>
      <c r="AK276" s="357"/>
      <c r="AL276" s="357"/>
      <c r="AM276" s="357"/>
      <c r="AN276" s="357"/>
      <c r="AO276" s="357"/>
      <c r="AP276" s="357"/>
      <c r="AQ276" s="357"/>
      <c r="AR276" s="357"/>
      <c r="AS276" s="357"/>
      <c r="AT276" s="357"/>
      <c r="AU276" s="357"/>
      <c r="AV276" s="357"/>
      <c r="AW276" s="357"/>
      <c r="AX276" s="357"/>
      <c r="AY276" s="357"/>
      <c r="AZ276" s="357"/>
      <c r="BA276" s="357"/>
      <c r="BB276" s="357"/>
      <c r="BC276" s="357"/>
      <c r="BD276" s="357"/>
      <c r="BE276" s="357"/>
      <c r="BF276" s="357"/>
      <c r="BG276" s="357"/>
      <c r="BH276" s="357"/>
      <c r="BI276" s="357"/>
      <c r="BJ276" s="357"/>
      <c r="BK276" s="357"/>
      <c r="BL276" s="357"/>
      <c r="BM276" s="357"/>
      <c r="BN276" s="357"/>
      <c r="BO276" s="357"/>
      <c r="BP276" s="357"/>
      <c r="BQ276" s="357"/>
      <c r="BR276" s="357"/>
      <c r="BS276" s="357"/>
      <c r="BT276" s="357"/>
      <c r="BU276" s="357"/>
      <c r="BV276" s="357"/>
      <c r="BW276" s="357"/>
      <c r="BX276" s="357"/>
      <c r="BY276" s="357"/>
      <c r="BZ276" s="357"/>
      <c r="CA276" s="357"/>
      <c r="CB276" s="357"/>
      <c r="CC276" s="357"/>
      <c r="CD276" s="357"/>
      <c r="CE276" s="357"/>
      <c r="CF276" s="357"/>
      <c r="CG276" s="357"/>
      <c r="CH276" s="357"/>
      <c r="CI276" s="357"/>
      <c r="CJ276" s="357"/>
      <c r="CK276" s="357"/>
      <c r="CL276" s="357"/>
      <c r="CM276" s="357"/>
      <c r="CN276" s="357"/>
      <c r="CO276" s="357"/>
      <c r="CP276" s="357"/>
      <c r="CQ276" s="357"/>
      <c r="CR276" s="357"/>
      <c r="CS276" s="357"/>
      <c r="CT276" s="357"/>
      <c r="CU276" s="357"/>
      <c r="CV276" s="357"/>
      <c r="CW276" s="357"/>
      <c r="CX276" s="357"/>
      <c r="CY276" s="357"/>
      <c r="CZ276" s="357"/>
      <c r="DA276" s="357"/>
      <c r="DB276" s="357"/>
      <c r="DC276" s="357"/>
      <c r="DD276" s="357"/>
      <c r="DE276" s="357"/>
      <c r="DF276" s="357"/>
      <c r="DG276" s="357"/>
      <c r="DH276" s="357"/>
      <c r="DI276" s="357"/>
      <c r="DJ276" s="357"/>
      <c r="DK276" s="357"/>
      <c r="DL276" s="357"/>
      <c r="DM276" s="357"/>
      <c r="DN276" s="357"/>
      <c r="DO276" s="357"/>
      <c r="DP276" s="357"/>
      <c r="DQ276" s="357"/>
      <c r="DR276" s="357"/>
      <c r="DS276" s="357"/>
      <c r="DT276" s="357"/>
      <c r="DU276" s="357"/>
      <c r="DV276" s="357"/>
      <c r="DW276" s="357"/>
      <c r="DX276" s="357"/>
      <c r="DY276" s="357"/>
      <c r="DZ276" s="357"/>
      <c r="EA276" s="357"/>
      <c r="EB276" s="357"/>
      <c r="EC276" s="357"/>
      <c r="ED276" s="357"/>
    </row>
    <row r="277" spans="5:134" ht="22.5" hidden="1" customHeight="1" x14ac:dyDescent="0.25">
      <c r="E277" s="357"/>
      <c r="F277" s="357"/>
      <c r="G277" s="357"/>
      <c r="H277" s="357"/>
      <c r="I277" s="357"/>
      <c r="J277" s="357"/>
      <c r="K277" s="357"/>
      <c r="L277" s="357"/>
      <c r="M277" s="357"/>
      <c r="N277" s="357"/>
      <c r="O277" s="357"/>
      <c r="P277" s="357"/>
      <c r="Q277" s="357"/>
      <c r="R277" s="357"/>
      <c r="S277" s="357"/>
      <c r="T277" s="357"/>
      <c r="U277" s="357"/>
      <c r="V277" s="357"/>
      <c r="W277" s="357"/>
      <c r="X277" s="357"/>
      <c r="Y277" s="357"/>
      <c r="Z277" s="357"/>
      <c r="AA277" s="357"/>
      <c r="AB277" s="357"/>
      <c r="AC277" s="357"/>
      <c r="AD277" s="357"/>
      <c r="AE277" s="357"/>
      <c r="AF277" s="357"/>
      <c r="AG277" s="357"/>
      <c r="AH277" s="357"/>
      <c r="AI277" s="357"/>
      <c r="AJ277" s="357"/>
      <c r="AK277" s="357"/>
      <c r="AL277" s="357"/>
      <c r="AM277" s="357"/>
      <c r="AN277" s="357"/>
      <c r="AO277" s="357"/>
      <c r="AP277" s="357"/>
      <c r="AQ277" s="357"/>
      <c r="AR277" s="357"/>
      <c r="AS277" s="357"/>
      <c r="AT277" s="357"/>
      <c r="AU277" s="357"/>
      <c r="AV277" s="357"/>
      <c r="AW277" s="357"/>
      <c r="AX277" s="357"/>
      <c r="AY277" s="357"/>
      <c r="AZ277" s="357"/>
      <c r="BA277" s="357"/>
      <c r="BB277" s="357"/>
      <c r="BC277" s="357"/>
      <c r="BD277" s="357"/>
      <c r="BE277" s="357"/>
      <c r="BF277" s="357"/>
      <c r="BG277" s="357"/>
      <c r="BH277" s="357"/>
      <c r="BI277" s="357"/>
      <c r="BJ277" s="357"/>
      <c r="BK277" s="357"/>
      <c r="BL277" s="357"/>
      <c r="BM277" s="357"/>
      <c r="BN277" s="357"/>
      <c r="BO277" s="357"/>
      <c r="BP277" s="357"/>
      <c r="BQ277" s="357"/>
      <c r="BR277" s="357"/>
      <c r="BS277" s="357"/>
      <c r="BT277" s="357"/>
      <c r="BU277" s="357"/>
      <c r="BV277" s="357"/>
      <c r="BW277" s="357"/>
      <c r="BX277" s="357"/>
      <c r="BY277" s="357"/>
      <c r="BZ277" s="357"/>
      <c r="CA277" s="357"/>
      <c r="CB277" s="357"/>
      <c r="CC277" s="357"/>
      <c r="CD277" s="357"/>
      <c r="CE277" s="357"/>
      <c r="CF277" s="357"/>
      <c r="CG277" s="357"/>
      <c r="CH277" s="357"/>
      <c r="CI277" s="357"/>
      <c r="CJ277" s="357"/>
      <c r="CK277" s="357"/>
      <c r="CL277" s="357"/>
      <c r="CM277" s="357"/>
      <c r="CN277" s="357"/>
      <c r="CO277" s="357"/>
      <c r="CP277" s="357"/>
      <c r="CQ277" s="357"/>
      <c r="CR277" s="357"/>
      <c r="CS277" s="357"/>
      <c r="CT277" s="357"/>
      <c r="CU277" s="357"/>
      <c r="CV277" s="357"/>
      <c r="CW277" s="357"/>
      <c r="CX277" s="357"/>
      <c r="CY277" s="357"/>
      <c r="CZ277" s="357"/>
      <c r="DA277" s="357"/>
      <c r="DB277" s="357"/>
      <c r="DC277" s="357"/>
      <c r="DD277" s="357"/>
      <c r="DE277" s="357"/>
      <c r="DF277" s="357"/>
      <c r="DG277" s="357"/>
      <c r="DH277" s="357"/>
      <c r="DI277" s="357"/>
      <c r="DJ277" s="357"/>
      <c r="DK277" s="357"/>
      <c r="DL277" s="357"/>
      <c r="DM277" s="357"/>
      <c r="DN277" s="357"/>
      <c r="DO277" s="357"/>
      <c r="DP277" s="357"/>
      <c r="DQ277" s="357"/>
      <c r="DR277" s="357"/>
      <c r="DS277" s="357"/>
      <c r="DT277" s="357"/>
      <c r="DU277" s="357"/>
      <c r="DV277" s="357"/>
      <c r="DW277" s="357"/>
      <c r="DX277" s="357"/>
      <c r="DY277" s="357"/>
      <c r="DZ277" s="357"/>
      <c r="EA277" s="357"/>
      <c r="EB277" s="357"/>
      <c r="EC277" s="357"/>
      <c r="ED277" s="357"/>
    </row>
    <row r="278" spans="5:134" ht="22.5" hidden="1" customHeight="1" x14ac:dyDescent="0.25">
      <c r="E278" s="357"/>
      <c r="F278" s="357"/>
      <c r="G278" s="357"/>
      <c r="H278" s="357"/>
      <c r="I278" s="357"/>
      <c r="J278" s="357"/>
      <c r="K278" s="357"/>
      <c r="L278" s="357"/>
      <c r="M278" s="357"/>
      <c r="N278" s="357"/>
      <c r="O278" s="357"/>
      <c r="P278" s="357"/>
      <c r="Q278" s="357"/>
      <c r="R278" s="357"/>
      <c r="S278" s="357"/>
      <c r="T278" s="357"/>
      <c r="U278" s="357"/>
      <c r="V278" s="357"/>
      <c r="W278" s="357"/>
      <c r="X278" s="357"/>
      <c r="Y278" s="357"/>
      <c r="Z278" s="357"/>
      <c r="AA278" s="357"/>
      <c r="AB278" s="357"/>
      <c r="AC278" s="357"/>
      <c r="AD278" s="357"/>
      <c r="AE278" s="357"/>
      <c r="AF278" s="357"/>
      <c r="AG278" s="357"/>
      <c r="AH278" s="357"/>
      <c r="AI278" s="357"/>
      <c r="AJ278" s="357"/>
      <c r="AK278" s="357"/>
      <c r="AL278" s="357"/>
      <c r="AM278" s="357"/>
      <c r="AN278" s="357"/>
      <c r="AO278" s="357"/>
      <c r="AP278" s="357"/>
      <c r="AQ278" s="357"/>
      <c r="AR278" s="357"/>
      <c r="AS278" s="357"/>
      <c r="AT278" s="357"/>
      <c r="AU278" s="357"/>
      <c r="AV278" s="357"/>
      <c r="AW278" s="357"/>
      <c r="AX278" s="357"/>
      <c r="AY278" s="357"/>
      <c r="AZ278" s="357"/>
      <c r="BA278" s="357"/>
      <c r="BB278" s="357"/>
      <c r="BC278" s="357"/>
      <c r="BD278" s="357"/>
      <c r="BE278" s="357"/>
      <c r="BF278" s="357"/>
      <c r="BG278" s="357"/>
      <c r="BH278" s="357"/>
      <c r="BI278" s="357"/>
      <c r="BJ278" s="357"/>
      <c r="BK278" s="357"/>
      <c r="BL278" s="357"/>
      <c r="BM278" s="357"/>
      <c r="BN278" s="357"/>
      <c r="BO278" s="357"/>
      <c r="BP278" s="357"/>
      <c r="BQ278" s="357"/>
      <c r="BR278" s="357"/>
      <c r="BS278" s="357"/>
      <c r="BT278" s="357"/>
      <c r="BU278" s="357"/>
      <c r="BV278" s="357"/>
      <c r="BW278" s="357"/>
      <c r="BX278" s="357"/>
      <c r="BY278" s="357"/>
      <c r="BZ278" s="357"/>
      <c r="CA278" s="357"/>
      <c r="CB278" s="357"/>
      <c r="CC278" s="357"/>
      <c r="CD278" s="357"/>
      <c r="CE278" s="357"/>
      <c r="CF278" s="357"/>
      <c r="CG278" s="357"/>
      <c r="CH278" s="357"/>
      <c r="CI278" s="357"/>
      <c r="CJ278" s="357"/>
      <c r="CK278" s="357"/>
      <c r="CL278" s="357"/>
      <c r="CM278" s="357"/>
      <c r="CN278" s="357"/>
      <c r="CO278" s="357"/>
      <c r="CP278" s="357"/>
      <c r="CQ278" s="357"/>
      <c r="CR278" s="357"/>
      <c r="CS278" s="357"/>
      <c r="CT278" s="357"/>
      <c r="CU278" s="357"/>
      <c r="CV278" s="357"/>
      <c r="CW278" s="357"/>
      <c r="CX278" s="357"/>
      <c r="CY278" s="357"/>
      <c r="CZ278" s="357"/>
      <c r="DA278" s="357"/>
      <c r="DB278" s="357"/>
      <c r="DC278" s="357"/>
      <c r="DD278" s="357"/>
      <c r="DE278" s="357"/>
      <c r="DF278" s="357"/>
      <c r="DG278" s="357"/>
      <c r="DH278" s="357"/>
      <c r="DI278" s="357"/>
      <c r="DJ278" s="357"/>
      <c r="DK278" s="357"/>
      <c r="DL278" s="357"/>
      <c r="DM278" s="357"/>
      <c r="DN278" s="357"/>
      <c r="DO278" s="357"/>
      <c r="DP278" s="357"/>
      <c r="DQ278" s="357"/>
      <c r="DR278" s="357"/>
      <c r="DS278" s="357"/>
      <c r="DT278" s="357"/>
      <c r="DU278" s="357"/>
      <c r="DV278" s="357"/>
      <c r="DW278" s="357"/>
      <c r="DX278" s="357"/>
      <c r="DY278" s="357"/>
      <c r="DZ278" s="357"/>
      <c r="EA278" s="357"/>
      <c r="EB278" s="357"/>
      <c r="EC278" s="357"/>
      <c r="ED278" s="357"/>
    </row>
    <row r="279" spans="5:134" ht="22.5" hidden="1" customHeight="1" x14ac:dyDescent="0.25">
      <c r="E279" s="357"/>
      <c r="F279" s="357"/>
      <c r="G279" s="357"/>
      <c r="H279" s="357"/>
      <c r="I279" s="357"/>
      <c r="J279" s="357"/>
      <c r="K279" s="357"/>
      <c r="L279" s="357"/>
      <c r="M279" s="357"/>
      <c r="N279" s="357"/>
      <c r="O279" s="357"/>
      <c r="P279" s="357"/>
      <c r="Q279" s="357"/>
      <c r="R279" s="357"/>
      <c r="S279" s="357"/>
      <c r="T279" s="357"/>
      <c r="U279" s="357"/>
      <c r="V279" s="357"/>
      <c r="W279" s="357"/>
      <c r="X279" s="357"/>
      <c r="Y279" s="357"/>
      <c r="Z279" s="357"/>
      <c r="AA279" s="357"/>
      <c r="AB279" s="357"/>
      <c r="AC279" s="357"/>
      <c r="AD279" s="357"/>
      <c r="AE279" s="357"/>
      <c r="AF279" s="357"/>
      <c r="AG279" s="357"/>
      <c r="AH279" s="357"/>
      <c r="AI279" s="357"/>
      <c r="AJ279" s="357"/>
      <c r="AK279" s="357"/>
      <c r="AL279" s="357"/>
      <c r="AM279" s="357"/>
      <c r="AN279" s="357"/>
      <c r="AO279" s="357"/>
      <c r="AP279" s="357"/>
      <c r="AQ279" s="357"/>
      <c r="AR279" s="357"/>
      <c r="AS279" s="357"/>
      <c r="AT279" s="357"/>
      <c r="AU279" s="357"/>
      <c r="AV279" s="357"/>
      <c r="AW279" s="357"/>
      <c r="AX279" s="357"/>
      <c r="AY279" s="357"/>
      <c r="AZ279" s="357"/>
      <c r="BA279" s="357"/>
      <c r="BB279" s="357"/>
      <c r="BC279" s="357"/>
      <c r="BD279" s="357"/>
      <c r="BE279" s="357"/>
      <c r="BF279" s="357"/>
      <c r="BG279" s="357"/>
      <c r="BH279" s="357"/>
      <c r="BI279" s="357"/>
      <c r="BJ279" s="357"/>
      <c r="BK279" s="357"/>
      <c r="BL279" s="357"/>
      <c r="BM279" s="357"/>
      <c r="BN279" s="357"/>
      <c r="BO279" s="357"/>
      <c r="BP279" s="357"/>
      <c r="BQ279" s="357"/>
      <c r="BR279" s="357"/>
      <c r="BS279" s="357"/>
      <c r="BT279" s="357"/>
      <c r="BU279" s="357"/>
      <c r="BV279" s="357"/>
      <c r="BW279" s="357"/>
      <c r="BX279" s="357"/>
      <c r="BY279" s="357"/>
      <c r="BZ279" s="357"/>
      <c r="CA279" s="357"/>
      <c r="CB279" s="357"/>
      <c r="CC279" s="357"/>
      <c r="CD279" s="357"/>
      <c r="CE279" s="357"/>
      <c r="CF279" s="357"/>
      <c r="CG279" s="357"/>
      <c r="CH279" s="357"/>
      <c r="CI279" s="357"/>
      <c r="CJ279" s="357"/>
      <c r="CK279" s="357"/>
      <c r="CL279" s="357"/>
      <c r="CM279" s="357"/>
      <c r="CN279" s="357"/>
      <c r="CO279" s="357"/>
      <c r="CP279" s="357"/>
      <c r="CQ279" s="357"/>
      <c r="CR279" s="357"/>
      <c r="CS279" s="357"/>
      <c r="CT279" s="357"/>
      <c r="CU279" s="357"/>
      <c r="CV279" s="357"/>
      <c r="CW279" s="357"/>
      <c r="CX279" s="357"/>
      <c r="CY279" s="357"/>
      <c r="CZ279" s="357"/>
      <c r="DA279" s="357"/>
      <c r="DB279" s="357"/>
      <c r="DC279" s="357"/>
      <c r="DD279" s="357"/>
      <c r="DE279" s="357"/>
      <c r="DF279" s="357"/>
      <c r="DG279" s="357"/>
      <c r="DH279" s="357"/>
      <c r="DI279" s="357"/>
      <c r="DJ279" s="357"/>
      <c r="DK279" s="357"/>
      <c r="DL279" s="357"/>
      <c r="DM279" s="357"/>
      <c r="DN279" s="357"/>
      <c r="DO279" s="357"/>
      <c r="DP279" s="357"/>
      <c r="DQ279" s="357"/>
      <c r="DR279" s="357"/>
      <c r="DS279" s="357"/>
      <c r="DT279" s="357"/>
      <c r="DU279" s="357"/>
      <c r="DV279" s="357"/>
      <c r="DW279" s="357"/>
      <c r="DX279" s="357"/>
      <c r="DY279" s="357"/>
      <c r="DZ279" s="357"/>
      <c r="EA279" s="357"/>
      <c r="EB279" s="357"/>
      <c r="EC279" s="357"/>
      <c r="ED279" s="357"/>
    </row>
    <row r="280" spans="5:134" ht="22.5" hidden="1" customHeight="1" x14ac:dyDescent="0.25">
      <c r="E280" s="357"/>
      <c r="F280" s="357"/>
      <c r="G280" s="357"/>
      <c r="H280" s="357"/>
      <c r="I280" s="357"/>
      <c r="J280" s="357"/>
      <c r="K280" s="357"/>
      <c r="L280" s="357"/>
      <c r="M280" s="357"/>
      <c r="N280" s="357"/>
      <c r="O280" s="357"/>
      <c r="P280" s="357"/>
      <c r="Q280" s="357"/>
      <c r="R280" s="357"/>
      <c r="S280" s="357"/>
      <c r="T280" s="357"/>
      <c r="U280" s="357"/>
      <c r="V280" s="357"/>
      <c r="W280" s="357"/>
      <c r="X280" s="357"/>
      <c r="Y280" s="357"/>
      <c r="Z280" s="357"/>
      <c r="AA280" s="357"/>
      <c r="AB280" s="357"/>
      <c r="AC280" s="357"/>
      <c r="AD280" s="357"/>
      <c r="AE280" s="357"/>
      <c r="AF280" s="357"/>
      <c r="AG280" s="357"/>
      <c r="AH280" s="357"/>
      <c r="AI280" s="357"/>
      <c r="AJ280" s="357"/>
      <c r="AK280" s="357"/>
      <c r="AL280" s="357"/>
      <c r="AM280" s="357"/>
      <c r="AN280" s="357"/>
      <c r="AO280" s="357"/>
      <c r="AP280" s="357"/>
      <c r="AQ280" s="357"/>
      <c r="AR280" s="357"/>
      <c r="AS280" s="357"/>
      <c r="AT280" s="357"/>
      <c r="AU280" s="357"/>
      <c r="AV280" s="357"/>
      <c r="AW280" s="357"/>
      <c r="AX280" s="357"/>
      <c r="AY280" s="357"/>
      <c r="AZ280" s="357"/>
      <c r="BA280" s="357"/>
      <c r="BB280" s="357"/>
      <c r="BC280" s="357"/>
      <c r="BD280" s="357"/>
      <c r="BE280" s="357"/>
      <c r="BF280" s="357"/>
      <c r="BG280" s="357"/>
      <c r="BH280" s="357"/>
      <c r="BI280" s="357"/>
      <c r="BJ280" s="357"/>
      <c r="BK280" s="357"/>
      <c r="BL280" s="357"/>
      <c r="BM280" s="357"/>
      <c r="BN280" s="357"/>
      <c r="BO280" s="357"/>
      <c r="BP280" s="357"/>
      <c r="BQ280" s="357"/>
      <c r="BR280" s="357"/>
      <c r="BS280" s="357"/>
      <c r="BT280" s="357"/>
      <c r="BU280" s="357"/>
      <c r="BV280" s="357"/>
      <c r="BW280" s="357"/>
      <c r="BX280" s="357"/>
      <c r="BY280" s="357"/>
      <c r="BZ280" s="357"/>
      <c r="CA280" s="357"/>
      <c r="CB280" s="357"/>
      <c r="CC280" s="357"/>
      <c r="CD280" s="357"/>
      <c r="CE280" s="357"/>
      <c r="CF280" s="357"/>
      <c r="CG280" s="357"/>
      <c r="CH280" s="357"/>
      <c r="CI280" s="357"/>
      <c r="CJ280" s="357"/>
      <c r="CK280" s="357"/>
      <c r="CL280" s="357"/>
      <c r="CM280" s="357"/>
      <c r="CN280" s="357"/>
      <c r="CO280" s="357"/>
      <c r="CP280" s="357"/>
      <c r="CQ280" s="357"/>
      <c r="CR280" s="357"/>
      <c r="CS280" s="357"/>
      <c r="CT280" s="357"/>
      <c r="CU280" s="357"/>
      <c r="CV280" s="357"/>
      <c r="CW280" s="357"/>
      <c r="CX280" s="357"/>
      <c r="CY280" s="357"/>
      <c r="CZ280" s="357"/>
      <c r="DA280" s="357"/>
      <c r="DB280" s="357"/>
      <c r="DC280" s="357"/>
      <c r="DD280" s="357"/>
      <c r="DE280" s="357"/>
      <c r="DF280" s="357"/>
      <c r="DG280" s="357"/>
      <c r="DH280" s="357"/>
      <c r="DI280" s="357"/>
      <c r="DJ280" s="357"/>
      <c r="DK280" s="357"/>
      <c r="DL280" s="357"/>
      <c r="DM280" s="357"/>
      <c r="DN280" s="357"/>
      <c r="DO280" s="357"/>
      <c r="DP280" s="357"/>
      <c r="DQ280" s="357"/>
      <c r="DR280" s="357"/>
      <c r="DS280" s="357"/>
      <c r="DT280" s="357"/>
      <c r="DU280" s="357"/>
      <c r="DV280" s="357"/>
      <c r="DW280" s="357"/>
      <c r="DX280" s="357"/>
      <c r="DY280" s="357"/>
      <c r="DZ280" s="357"/>
      <c r="EA280" s="357"/>
      <c r="EB280" s="357"/>
      <c r="EC280" s="357"/>
      <c r="ED280" s="357"/>
    </row>
    <row r="281" spans="5:134" ht="22.5" hidden="1" customHeight="1" x14ac:dyDescent="0.25">
      <c r="E281" s="357"/>
      <c r="F281" s="357"/>
      <c r="G281" s="357"/>
      <c r="H281" s="357"/>
      <c r="I281" s="357"/>
      <c r="J281" s="357"/>
      <c r="K281" s="357"/>
      <c r="L281" s="357"/>
      <c r="M281" s="357"/>
      <c r="N281" s="357"/>
      <c r="O281" s="357"/>
      <c r="P281" s="357"/>
      <c r="Q281" s="357"/>
      <c r="R281" s="357"/>
      <c r="S281" s="357"/>
      <c r="T281" s="357"/>
      <c r="U281" s="357"/>
      <c r="V281" s="357"/>
      <c r="W281" s="357"/>
      <c r="X281" s="357"/>
      <c r="Y281" s="357"/>
      <c r="Z281" s="357"/>
      <c r="AA281" s="357"/>
      <c r="AB281" s="357"/>
      <c r="AC281" s="357"/>
      <c r="AD281" s="357"/>
      <c r="AE281" s="357"/>
      <c r="AF281" s="357"/>
      <c r="AG281" s="357"/>
      <c r="AH281" s="357"/>
      <c r="AI281" s="357"/>
      <c r="AJ281" s="357"/>
      <c r="AK281" s="357"/>
      <c r="AL281" s="357"/>
      <c r="AM281" s="357"/>
      <c r="AN281" s="357"/>
      <c r="AO281" s="357"/>
      <c r="AP281" s="357"/>
      <c r="AQ281" s="357"/>
      <c r="AR281" s="357"/>
      <c r="AS281" s="357"/>
      <c r="AT281" s="357"/>
      <c r="AU281" s="357"/>
      <c r="AV281" s="357"/>
      <c r="AW281" s="357"/>
      <c r="AX281" s="357"/>
      <c r="AY281" s="357"/>
      <c r="AZ281" s="357"/>
      <c r="BA281" s="357"/>
      <c r="BB281" s="357"/>
      <c r="BC281" s="357"/>
      <c r="BD281" s="357"/>
      <c r="BE281" s="357"/>
      <c r="BF281" s="357"/>
      <c r="BG281" s="357"/>
      <c r="BH281" s="357"/>
      <c r="BI281" s="357"/>
      <c r="BJ281" s="357"/>
      <c r="BK281" s="357"/>
      <c r="BL281" s="357"/>
      <c r="BM281" s="357"/>
      <c r="BN281" s="357"/>
      <c r="BO281" s="357"/>
      <c r="BP281" s="357"/>
      <c r="BQ281" s="357"/>
      <c r="BR281" s="357"/>
      <c r="BS281" s="357"/>
      <c r="BT281" s="357"/>
      <c r="BU281" s="357"/>
      <c r="BV281" s="357"/>
      <c r="BW281" s="357"/>
      <c r="BX281" s="357"/>
      <c r="BY281" s="357"/>
      <c r="BZ281" s="357"/>
      <c r="CA281" s="357"/>
      <c r="CB281" s="357"/>
      <c r="CC281" s="357"/>
      <c r="CD281" s="357"/>
      <c r="CE281" s="357"/>
      <c r="CF281" s="357"/>
      <c r="CG281" s="357"/>
      <c r="CH281" s="357"/>
      <c r="CI281" s="357"/>
      <c r="CJ281" s="357"/>
      <c r="CK281" s="357"/>
      <c r="CL281" s="357"/>
      <c r="CM281" s="357"/>
      <c r="CN281" s="357"/>
      <c r="CO281" s="357"/>
      <c r="CP281" s="357"/>
      <c r="CQ281" s="357"/>
      <c r="CR281" s="357"/>
      <c r="CS281" s="357"/>
      <c r="CT281" s="357"/>
      <c r="CU281" s="357"/>
      <c r="CV281" s="357"/>
      <c r="CW281" s="357"/>
      <c r="CX281" s="357"/>
      <c r="CY281" s="357"/>
      <c r="CZ281" s="357"/>
      <c r="DA281" s="357"/>
      <c r="DB281" s="357"/>
      <c r="DC281" s="357"/>
      <c r="DD281" s="357"/>
      <c r="DE281" s="357"/>
      <c r="DF281" s="357"/>
      <c r="DG281" s="357"/>
      <c r="DH281" s="357"/>
      <c r="DI281" s="357"/>
      <c r="DJ281" s="357"/>
      <c r="DK281" s="357"/>
      <c r="DL281" s="357"/>
      <c r="DM281" s="357"/>
      <c r="DN281" s="357"/>
      <c r="DO281" s="357"/>
      <c r="DP281" s="357"/>
      <c r="DQ281" s="357"/>
      <c r="DR281" s="357"/>
      <c r="DS281" s="357"/>
      <c r="DT281" s="357"/>
      <c r="DU281" s="357"/>
      <c r="DV281" s="357"/>
      <c r="DW281" s="357"/>
      <c r="DX281" s="357"/>
      <c r="DY281" s="357"/>
      <c r="DZ281" s="357"/>
      <c r="EA281" s="357"/>
      <c r="EB281" s="357"/>
      <c r="EC281" s="357"/>
      <c r="ED281" s="357"/>
    </row>
    <row r="282" spans="5:134" ht="22.5" hidden="1" customHeight="1" x14ac:dyDescent="0.25">
      <c r="E282" s="357"/>
      <c r="F282" s="357"/>
      <c r="G282" s="357"/>
      <c r="H282" s="357"/>
      <c r="I282" s="357"/>
      <c r="J282" s="357"/>
      <c r="K282" s="357"/>
      <c r="L282" s="357"/>
      <c r="M282" s="357"/>
      <c r="N282" s="357"/>
      <c r="O282" s="357"/>
      <c r="P282" s="357"/>
      <c r="Q282" s="357"/>
      <c r="R282" s="357"/>
      <c r="S282" s="357"/>
      <c r="T282" s="357"/>
      <c r="U282" s="357"/>
      <c r="V282" s="357"/>
      <c r="W282" s="357"/>
      <c r="X282" s="357"/>
      <c r="Y282" s="357"/>
      <c r="Z282" s="357"/>
      <c r="AA282" s="357"/>
      <c r="AB282" s="357"/>
      <c r="AC282" s="357"/>
      <c r="AD282" s="357"/>
      <c r="AE282" s="357"/>
      <c r="AF282" s="357"/>
      <c r="AG282" s="357"/>
      <c r="AH282" s="357"/>
      <c r="AI282" s="357"/>
      <c r="AJ282" s="357"/>
      <c r="AK282" s="357"/>
      <c r="AL282" s="357"/>
      <c r="AM282" s="357"/>
      <c r="AN282" s="357"/>
      <c r="AO282" s="357"/>
      <c r="AP282" s="357"/>
      <c r="AQ282" s="357"/>
      <c r="AR282" s="357"/>
      <c r="AS282" s="357"/>
      <c r="AT282" s="357"/>
      <c r="AU282" s="357"/>
      <c r="AV282" s="357"/>
      <c r="AW282" s="357"/>
      <c r="AX282" s="357"/>
      <c r="AY282" s="357"/>
      <c r="AZ282" s="357"/>
      <c r="BA282" s="357"/>
      <c r="BB282" s="357"/>
      <c r="BC282" s="357"/>
      <c r="BD282" s="357"/>
      <c r="BE282" s="357"/>
      <c r="BF282" s="357"/>
      <c r="BG282" s="357"/>
      <c r="BH282" s="357"/>
      <c r="BI282" s="357"/>
      <c r="BJ282" s="357"/>
      <c r="BK282" s="357"/>
      <c r="BL282" s="357"/>
      <c r="BM282" s="357"/>
      <c r="BN282" s="357"/>
      <c r="BO282" s="357"/>
      <c r="BP282" s="357"/>
      <c r="BQ282" s="357"/>
      <c r="BR282" s="357"/>
      <c r="BS282" s="357"/>
      <c r="BT282" s="357"/>
      <c r="BU282" s="357"/>
      <c r="BV282" s="357"/>
      <c r="BW282" s="357"/>
      <c r="BX282" s="357"/>
      <c r="BY282" s="357"/>
      <c r="BZ282" s="357"/>
      <c r="CA282" s="357"/>
      <c r="CB282" s="357"/>
      <c r="CC282" s="357"/>
      <c r="CD282" s="357"/>
      <c r="CE282" s="357"/>
      <c r="CF282" s="357"/>
      <c r="CG282" s="357"/>
      <c r="CH282" s="357"/>
      <c r="CI282" s="357"/>
      <c r="CJ282" s="357"/>
      <c r="CK282" s="357"/>
      <c r="CL282" s="357"/>
      <c r="CM282" s="357"/>
      <c r="CN282" s="357"/>
      <c r="CO282" s="357"/>
      <c r="CP282" s="357"/>
      <c r="CQ282" s="357"/>
      <c r="CR282" s="357"/>
      <c r="CS282" s="357"/>
      <c r="CT282" s="357"/>
      <c r="CU282" s="357"/>
      <c r="CV282" s="357"/>
      <c r="CW282" s="357"/>
      <c r="CX282" s="357"/>
      <c r="CY282" s="357"/>
      <c r="CZ282" s="357"/>
      <c r="DA282" s="357"/>
      <c r="DB282" s="357"/>
      <c r="DC282" s="357"/>
      <c r="DD282" s="357"/>
      <c r="DE282" s="357"/>
      <c r="DF282" s="357"/>
      <c r="DG282" s="357"/>
      <c r="DH282" s="357"/>
      <c r="DI282" s="357"/>
      <c r="DJ282" s="357"/>
      <c r="DK282" s="357"/>
      <c r="DL282" s="357"/>
      <c r="DM282" s="357"/>
      <c r="DN282" s="357"/>
      <c r="DO282" s="357"/>
      <c r="DP282" s="357"/>
      <c r="DQ282" s="357"/>
      <c r="DR282" s="357"/>
      <c r="DS282" s="357"/>
      <c r="DT282" s="357"/>
      <c r="DU282" s="357"/>
      <c r="DV282" s="357"/>
      <c r="DW282" s="357"/>
      <c r="DX282" s="357"/>
      <c r="DY282" s="357"/>
      <c r="DZ282" s="357"/>
      <c r="EA282" s="357"/>
      <c r="EB282" s="357"/>
      <c r="EC282" s="357"/>
      <c r="ED282" s="357"/>
    </row>
    <row r="283" spans="5:134" ht="22.5" hidden="1" customHeight="1" x14ac:dyDescent="0.25">
      <c r="E283" s="357"/>
      <c r="F283" s="357"/>
      <c r="G283" s="357"/>
      <c r="H283" s="357"/>
      <c r="I283" s="357"/>
      <c r="J283" s="357"/>
      <c r="K283" s="357"/>
      <c r="L283" s="357"/>
      <c r="M283" s="357"/>
      <c r="N283" s="357"/>
      <c r="O283" s="357"/>
      <c r="P283" s="357"/>
      <c r="Q283" s="357"/>
      <c r="R283" s="357"/>
      <c r="S283" s="357"/>
      <c r="T283" s="357"/>
      <c r="U283" s="357"/>
      <c r="V283" s="357"/>
      <c r="W283" s="357"/>
      <c r="X283" s="357"/>
      <c r="Y283" s="357"/>
      <c r="Z283" s="357"/>
      <c r="AA283" s="357"/>
      <c r="AB283" s="357"/>
      <c r="AC283" s="357"/>
      <c r="AD283" s="357"/>
      <c r="AE283" s="357"/>
      <c r="AF283" s="357"/>
      <c r="AG283" s="357"/>
      <c r="AH283" s="357"/>
      <c r="AI283" s="357"/>
      <c r="AJ283" s="357"/>
      <c r="AK283" s="357"/>
      <c r="AL283" s="357"/>
      <c r="AM283" s="357"/>
      <c r="AN283" s="357"/>
      <c r="AO283" s="357"/>
      <c r="AP283" s="357"/>
      <c r="AQ283" s="357"/>
      <c r="AR283" s="357"/>
      <c r="AS283" s="357"/>
      <c r="AT283" s="357"/>
      <c r="AU283" s="357"/>
      <c r="AV283" s="357"/>
      <c r="AW283" s="357"/>
      <c r="AX283" s="357"/>
      <c r="AY283" s="357"/>
      <c r="AZ283" s="357"/>
      <c r="BA283" s="357"/>
      <c r="BB283" s="357"/>
      <c r="BC283" s="357"/>
      <c r="BD283" s="357"/>
      <c r="BE283" s="357"/>
      <c r="BF283" s="357"/>
      <c r="BG283" s="357"/>
      <c r="BH283" s="357"/>
      <c r="BI283" s="357"/>
      <c r="BJ283" s="357"/>
      <c r="BK283" s="357"/>
      <c r="BL283" s="357"/>
      <c r="BM283" s="357"/>
      <c r="BN283" s="357"/>
      <c r="BO283" s="357"/>
      <c r="BP283" s="357"/>
      <c r="BQ283" s="357"/>
      <c r="BR283" s="357"/>
      <c r="BS283" s="357"/>
      <c r="BT283" s="357"/>
      <c r="BU283" s="357"/>
      <c r="BV283" s="357"/>
      <c r="BW283" s="357"/>
      <c r="BX283" s="357"/>
      <c r="BY283" s="357"/>
      <c r="BZ283" s="357"/>
      <c r="CA283" s="357"/>
      <c r="CB283" s="357"/>
      <c r="CC283" s="357"/>
      <c r="CD283" s="357"/>
      <c r="CE283" s="357"/>
      <c r="CF283" s="357"/>
      <c r="CG283" s="357"/>
      <c r="CH283" s="357"/>
      <c r="CI283" s="357"/>
      <c r="CJ283" s="357"/>
      <c r="CK283" s="357"/>
      <c r="CL283" s="357"/>
      <c r="CM283" s="357"/>
      <c r="CN283" s="357"/>
      <c r="CO283" s="357"/>
      <c r="CP283" s="357"/>
      <c r="CQ283" s="357"/>
      <c r="CR283" s="357"/>
      <c r="CS283" s="357"/>
      <c r="CT283" s="357"/>
      <c r="CU283" s="357"/>
      <c r="CV283" s="357"/>
      <c r="CW283" s="357"/>
      <c r="CX283" s="357"/>
      <c r="CY283" s="357"/>
      <c r="CZ283" s="357"/>
      <c r="DA283" s="357"/>
      <c r="DB283" s="357"/>
      <c r="DC283" s="357"/>
      <c r="DD283" s="357"/>
      <c r="DE283" s="357"/>
      <c r="DF283" s="357"/>
      <c r="DG283" s="357"/>
      <c r="DH283" s="357"/>
      <c r="DI283" s="357"/>
      <c r="DJ283" s="357"/>
      <c r="DK283" s="357"/>
      <c r="DL283" s="357"/>
      <c r="DM283" s="357"/>
      <c r="DN283" s="357"/>
      <c r="DO283" s="357"/>
      <c r="DP283" s="357"/>
      <c r="DQ283" s="357"/>
      <c r="DR283" s="357"/>
      <c r="DS283" s="357"/>
      <c r="DT283" s="357"/>
      <c r="DU283" s="357"/>
      <c r="DV283" s="357"/>
      <c r="DW283" s="357"/>
      <c r="DX283" s="357"/>
      <c r="DY283" s="357"/>
      <c r="DZ283" s="357"/>
      <c r="EA283" s="357"/>
      <c r="EB283" s="357"/>
      <c r="EC283" s="357"/>
      <c r="ED283" s="357"/>
    </row>
    <row r="284" spans="5:134" ht="22.5" hidden="1" customHeight="1" x14ac:dyDescent="0.25">
      <c r="E284" s="357"/>
      <c r="F284" s="357"/>
      <c r="G284" s="357"/>
      <c r="H284" s="357"/>
      <c r="I284" s="357"/>
      <c r="J284" s="357"/>
      <c r="K284" s="357"/>
      <c r="L284" s="357"/>
      <c r="M284" s="357"/>
      <c r="N284" s="357"/>
      <c r="O284" s="357"/>
      <c r="P284" s="357"/>
      <c r="Q284" s="357"/>
      <c r="R284" s="357"/>
      <c r="S284" s="357"/>
      <c r="T284" s="357"/>
      <c r="U284" s="357"/>
      <c r="V284" s="357"/>
      <c r="W284" s="357"/>
      <c r="X284" s="357"/>
      <c r="Y284" s="357"/>
      <c r="Z284" s="357"/>
      <c r="AA284" s="357"/>
      <c r="AB284" s="357"/>
      <c r="AC284" s="357"/>
      <c r="AD284" s="357"/>
      <c r="AE284" s="357"/>
      <c r="AF284" s="357"/>
      <c r="AG284" s="357"/>
      <c r="AH284" s="357"/>
      <c r="AI284" s="357"/>
      <c r="AJ284" s="357"/>
      <c r="AK284" s="357"/>
      <c r="AL284" s="357"/>
      <c r="AM284" s="357"/>
      <c r="AN284" s="357"/>
      <c r="AO284" s="357"/>
      <c r="AP284" s="357"/>
      <c r="AQ284" s="357"/>
      <c r="AR284" s="357"/>
      <c r="AS284" s="357"/>
      <c r="AT284" s="357"/>
      <c r="AU284" s="357"/>
      <c r="AV284" s="357"/>
      <c r="AW284" s="357"/>
      <c r="AX284" s="357"/>
      <c r="AY284" s="357"/>
      <c r="AZ284" s="357"/>
      <c r="BA284" s="357"/>
      <c r="BB284" s="357"/>
      <c r="BC284" s="357"/>
      <c r="BD284" s="357"/>
      <c r="BE284" s="357"/>
      <c r="BF284" s="357"/>
      <c r="BG284" s="357"/>
      <c r="BH284" s="357"/>
      <c r="BI284" s="357"/>
      <c r="BJ284" s="357"/>
      <c r="BK284" s="357"/>
      <c r="BL284" s="357"/>
      <c r="BM284" s="357"/>
      <c r="BN284" s="357"/>
      <c r="BO284" s="357"/>
      <c r="BP284" s="357"/>
      <c r="BQ284" s="357"/>
      <c r="BR284" s="357"/>
      <c r="BS284" s="357"/>
      <c r="BT284" s="357"/>
      <c r="BU284" s="357"/>
      <c r="BV284" s="357"/>
      <c r="BW284" s="357"/>
      <c r="BX284" s="357"/>
      <c r="BY284" s="357"/>
      <c r="BZ284" s="357"/>
      <c r="CA284" s="357"/>
      <c r="CB284" s="357"/>
      <c r="CC284" s="357"/>
      <c r="CD284" s="357"/>
      <c r="CE284" s="357"/>
      <c r="CF284" s="357"/>
      <c r="CG284" s="357"/>
      <c r="CH284" s="357"/>
      <c r="CI284" s="357"/>
      <c r="CJ284" s="357"/>
      <c r="CK284" s="357"/>
      <c r="CL284" s="357"/>
      <c r="CM284" s="357"/>
      <c r="CN284" s="357"/>
      <c r="CO284" s="357"/>
      <c r="CP284" s="357"/>
      <c r="CQ284" s="357"/>
      <c r="CR284" s="357"/>
      <c r="CS284" s="357"/>
      <c r="CT284" s="357"/>
      <c r="CU284" s="357"/>
      <c r="CV284" s="357"/>
      <c r="CW284" s="357"/>
      <c r="CX284" s="357"/>
      <c r="CY284" s="357"/>
      <c r="CZ284" s="357"/>
      <c r="DA284" s="357"/>
      <c r="DB284" s="357"/>
      <c r="DC284" s="357"/>
      <c r="DD284" s="357"/>
      <c r="DE284" s="357"/>
      <c r="DF284" s="357"/>
      <c r="DG284" s="357"/>
      <c r="DH284" s="357"/>
      <c r="DI284" s="357"/>
      <c r="DJ284" s="357"/>
      <c r="DK284" s="357"/>
      <c r="DL284" s="357"/>
      <c r="DM284" s="357"/>
      <c r="DN284" s="357"/>
      <c r="DO284" s="357"/>
      <c r="DP284" s="357"/>
      <c r="DQ284" s="357"/>
      <c r="DR284" s="357"/>
      <c r="DS284" s="357"/>
      <c r="DT284" s="357"/>
      <c r="DU284" s="357"/>
      <c r="DV284" s="357"/>
      <c r="DW284" s="357"/>
      <c r="DX284" s="357"/>
      <c r="DY284" s="357"/>
      <c r="DZ284" s="357"/>
      <c r="EA284" s="357"/>
      <c r="EB284" s="357"/>
      <c r="EC284" s="357"/>
      <c r="ED284" s="357"/>
    </row>
    <row r="285" spans="5:134" ht="22.5" hidden="1" customHeight="1" x14ac:dyDescent="0.25">
      <c r="E285" s="357"/>
      <c r="F285" s="357"/>
      <c r="G285" s="357"/>
      <c r="H285" s="357"/>
      <c r="I285" s="357"/>
      <c r="J285" s="357"/>
      <c r="K285" s="357"/>
      <c r="L285" s="357"/>
      <c r="M285" s="357"/>
      <c r="N285" s="357"/>
      <c r="O285" s="357"/>
      <c r="P285" s="357"/>
      <c r="Q285" s="357"/>
      <c r="R285" s="357"/>
      <c r="S285" s="357"/>
      <c r="T285" s="357"/>
      <c r="U285" s="357"/>
      <c r="V285" s="357"/>
      <c r="W285" s="357"/>
      <c r="X285" s="357"/>
      <c r="Y285" s="357"/>
      <c r="Z285" s="357"/>
      <c r="AA285" s="357"/>
      <c r="AB285" s="357"/>
      <c r="AC285" s="357"/>
      <c r="AD285" s="357"/>
      <c r="AE285" s="357"/>
      <c r="AF285" s="357"/>
      <c r="AG285" s="357"/>
      <c r="AH285" s="357"/>
      <c r="AI285" s="357"/>
      <c r="AJ285" s="357"/>
      <c r="AK285" s="357"/>
      <c r="AL285" s="357"/>
      <c r="AM285" s="357"/>
      <c r="AN285" s="357"/>
      <c r="AO285" s="357"/>
      <c r="AP285" s="357"/>
      <c r="AQ285" s="357"/>
      <c r="AR285" s="357"/>
      <c r="AS285" s="357"/>
      <c r="AT285" s="357"/>
      <c r="AU285" s="357"/>
      <c r="AV285" s="357"/>
      <c r="AW285" s="357"/>
      <c r="AX285" s="357"/>
      <c r="AY285" s="357"/>
      <c r="AZ285" s="357"/>
      <c r="BA285" s="357"/>
      <c r="BB285" s="357"/>
      <c r="BC285" s="357"/>
      <c r="BD285" s="357"/>
      <c r="BE285" s="357"/>
      <c r="BF285" s="357"/>
      <c r="BG285" s="357"/>
      <c r="BH285" s="357"/>
      <c r="BI285" s="357"/>
      <c r="BJ285" s="357"/>
      <c r="BK285" s="357"/>
      <c r="BL285" s="357"/>
      <c r="BM285" s="357"/>
      <c r="BN285" s="357"/>
      <c r="BO285" s="357"/>
      <c r="BP285" s="357"/>
      <c r="BQ285" s="357"/>
      <c r="BR285" s="357"/>
      <c r="BS285" s="357"/>
      <c r="BT285" s="357"/>
      <c r="BU285" s="357"/>
      <c r="BV285" s="357"/>
      <c r="BW285" s="357"/>
      <c r="BX285" s="357"/>
      <c r="BY285" s="357"/>
      <c r="BZ285" s="357"/>
      <c r="CA285" s="357"/>
      <c r="CB285" s="357"/>
      <c r="CC285" s="357"/>
      <c r="CD285" s="357"/>
      <c r="CE285" s="357"/>
      <c r="CF285" s="357"/>
      <c r="CG285" s="357"/>
      <c r="CH285" s="357"/>
      <c r="CI285" s="357"/>
      <c r="CJ285" s="357"/>
      <c r="CK285" s="357"/>
      <c r="CL285" s="357"/>
      <c r="CM285" s="357"/>
      <c r="CN285" s="357"/>
      <c r="CO285" s="357"/>
      <c r="CP285" s="357"/>
      <c r="CQ285" s="357"/>
      <c r="CR285" s="357"/>
      <c r="CS285" s="357"/>
      <c r="CT285" s="357"/>
      <c r="CU285" s="357"/>
      <c r="CV285" s="357"/>
      <c r="CW285" s="357"/>
      <c r="CX285" s="357"/>
      <c r="CY285" s="357"/>
      <c r="CZ285" s="357"/>
      <c r="DA285" s="357"/>
      <c r="DB285" s="357"/>
      <c r="DC285" s="357"/>
      <c r="DD285" s="357"/>
      <c r="DE285" s="357"/>
      <c r="DF285" s="357"/>
      <c r="DG285" s="357"/>
      <c r="DH285" s="357"/>
      <c r="DI285" s="357"/>
      <c r="DJ285" s="357"/>
      <c r="DK285" s="357"/>
      <c r="DL285" s="357"/>
      <c r="DM285" s="357"/>
      <c r="DN285" s="357"/>
      <c r="DO285" s="357"/>
      <c r="DP285" s="357"/>
      <c r="DQ285" s="357"/>
      <c r="DR285" s="357"/>
      <c r="DS285" s="357"/>
      <c r="DT285" s="357"/>
      <c r="DU285" s="357"/>
      <c r="DV285" s="357"/>
      <c r="DW285" s="357"/>
      <c r="DX285" s="357"/>
      <c r="DY285" s="357"/>
      <c r="DZ285" s="357"/>
      <c r="EA285" s="357"/>
      <c r="EB285" s="357"/>
      <c r="EC285" s="357"/>
      <c r="ED285" s="357"/>
    </row>
    <row r="286" spans="5:134" ht="22.5" hidden="1" customHeight="1" x14ac:dyDescent="0.25">
      <c r="E286" s="357"/>
      <c r="F286" s="357"/>
      <c r="G286" s="357"/>
      <c r="H286" s="357"/>
      <c r="I286" s="357"/>
      <c r="J286" s="357"/>
      <c r="K286" s="357"/>
      <c r="L286" s="357"/>
      <c r="M286" s="357"/>
      <c r="N286" s="357"/>
      <c r="O286" s="357"/>
      <c r="P286" s="357"/>
      <c r="Q286" s="357"/>
      <c r="R286" s="357"/>
      <c r="S286" s="357"/>
      <c r="T286" s="357"/>
      <c r="U286" s="357"/>
      <c r="V286" s="357"/>
      <c r="W286" s="357"/>
      <c r="X286" s="357"/>
      <c r="Y286" s="357"/>
      <c r="Z286" s="357"/>
      <c r="AA286" s="357"/>
      <c r="AB286" s="357"/>
      <c r="AC286" s="357"/>
      <c r="AD286" s="357"/>
      <c r="AE286" s="357"/>
      <c r="AF286" s="357"/>
      <c r="AG286" s="357"/>
      <c r="AH286" s="357"/>
      <c r="AI286" s="357"/>
      <c r="AJ286" s="357"/>
      <c r="AK286" s="357"/>
      <c r="AL286" s="357"/>
      <c r="AM286" s="357"/>
      <c r="AN286" s="357"/>
      <c r="AO286" s="357"/>
      <c r="AP286" s="357"/>
      <c r="AQ286" s="357"/>
      <c r="AR286" s="357"/>
      <c r="AS286" s="357"/>
      <c r="AT286" s="357"/>
      <c r="AU286" s="357"/>
      <c r="AV286" s="357"/>
      <c r="AW286" s="357"/>
      <c r="AX286" s="357"/>
      <c r="AY286" s="357"/>
      <c r="AZ286" s="357"/>
      <c r="BA286" s="357"/>
      <c r="BB286" s="357"/>
      <c r="BC286" s="357"/>
      <c r="BD286" s="357"/>
      <c r="BE286" s="357"/>
      <c r="BF286" s="357"/>
      <c r="BG286" s="357"/>
      <c r="BH286" s="357"/>
      <c r="BI286" s="357"/>
      <c r="BJ286" s="357"/>
      <c r="BK286" s="357"/>
      <c r="BL286" s="357"/>
      <c r="BM286" s="357"/>
      <c r="BN286" s="357"/>
      <c r="BO286" s="357"/>
      <c r="BP286" s="357"/>
      <c r="BQ286" s="357"/>
      <c r="BR286" s="357"/>
      <c r="BS286" s="357"/>
      <c r="BT286" s="357"/>
      <c r="BU286" s="357"/>
      <c r="BV286" s="357"/>
      <c r="BW286" s="357"/>
      <c r="BX286" s="357"/>
      <c r="BY286" s="357"/>
      <c r="BZ286" s="357"/>
      <c r="CA286" s="357"/>
      <c r="CB286" s="357"/>
      <c r="CC286" s="357"/>
      <c r="CD286" s="357"/>
      <c r="CE286" s="357"/>
      <c r="CF286" s="357"/>
      <c r="CG286" s="357"/>
      <c r="CH286" s="357"/>
      <c r="CI286" s="357"/>
      <c r="CJ286" s="357"/>
      <c r="CK286" s="357"/>
      <c r="CL286" s="357"/>
      <c r="CM286" s="357"/>
      <c r="CN286" s="357"/>
      <c r="CO286" s="357"/>
      <c r="CP286" s="357"/>
      <c r="CQ286" s="357"/>
      <c r="CR286" s="357"/>
      <c r="CS286" s="357"/>
      <c r="CT286" s="357"/>
      <c r="CU286" s="357"/>
      <c r="CV286" s="357"/>
      <c r="CW286" s="357"/>
      <c r="CX286" s="357"/>
      <c r="CY286" s="357"/>
      <c r="CZ286" s="357"/>
      <c r="DA286" s="357"/>
      <c r="DB286" s="357"/>
      <c r="DC286" s="357"/>
      <c r="DD286" s="357"/>
      <c r="DE286" s="357"/>
      <c r="DF286" s="357"/>
      <c r="DG286" s="357"/>
      <c r="DH286" s="357"/>
      <c r="DI286" s="357"/>
      <c r="DJ286" s="357"/>
      <c r="DK286" s="357"/>
      <c r="DL286" s="357"/>
      <c r="DM286" s="357"/>
      <c r="DN286" s="357"/>
      <c r="DO286" s="357"/>
      <c r="DP286" s="357"/>
      <c r="DQ286" s="357"/>
      <c r="DR286" s="357"/>
      <c r="DS286" s="357"/>
      <c r="DT286" s="357"/>
      <c r="DU286" s="357"/>
      <c r="DV286" s="357"/>
      <c r="DW286" s="357"/>
      <c r="DX286" s="357"/>
      <c r="DY286" s="357"/>
      <c r="DZ286" s="357"/>
      <c r="EA286" s="357"/>
      <c r="EB286" s="357"/>
      <c r="EC286" s="357"/>
      <c r="ED286" s="357"/>
    </row>
    <row r="287" spans="5:134" ht="22.5" hidden="1" customHeight="1" x14ac:dyDescent="0.25">
      <c r="E287" s="357"/>
      <c r="F287" s="357"/>
      <c r="G287" s="357"/>
      <c r="H287" s="357"/>
      <c r="I287" s="357"/>
      <c r="J287" s="357"/>
      <c r="K287" s="357"/>
      <c r="L287" s="357"/>
      <c r="M287" s="357"/>
      <c r="N287" s="357"/>
      <c r="O287" s="357"/>
      <c r="P287" s="357"/>
      <c r="Q287" s="357"/>
      <c r="R287" s="357"/>
      <c r="S287" s="357"/>
      <c r="T287" s="357"/>
      <c r="U287" s="357"/>
      <c r="V287" s="357"/>
      <c r="W287" s="357"/>
      <c r="X287" s="357"/>
      <c r="Y287" s="357"/>
      <c r="Z287" s="357"/>
      <c r="AA287" s="357"/>
      <c r="AB287" s="357"/>
      <c r="AC287" s="357"/>
      <c r="AD287" s="357"/>
      <c r="AE287" s="357"/>
      <c r="AF287" s="357"/>
      <c r="AG287" s="357"/>
      <c r="AH287" s="357"/>
      <c r="AI287" s="357"/>
      <c r="AJ287" s="357"/>
      <c r="AK287" s="357"/>
      <c r="AL287" s="357"/>
      <c r="AM287" s="357"/>
      <c r="AN287" s="357"/>
      <c r="AO287" s="357"/>
      <c r="AP287" s="357"/>
      <c r="AQ287" s="357"/>
      <c r="AR287" s="357"/>
      <c r="AS287" s="357"/>
      <c r="AT287" s="357"/>
      <c r="AU287" s="357"/>
      <c r="AV287" s="357"/>
      <c r="AW287" s="357"/>
      <c r="AX287" s="357"/>
      <c r="AY287" s="357"/>
      <c r="AZ287" s="357"/>
      <c r="BA287" s="357"/>
      <c r="BB287" s="357"/>
      <c r="BC287" s="357"/>
      <c r="BD287" s="357"/>
      <c r="BE287" s="357"/>
      <c r="BF287" s="357"/>
      <c r="BG287" s="357"/>
      <c r="BH287" s="357"/>
      <c r="BI287" s="357"/>
      <c r="BJ287" s="357"/>
      <c r="BK287" s="357"/>
      <c r="BL287" s="357"/>
      <c r="BM287" s="357"/>
      <c r="BN287" s="357"/>
      <c r="BO287" s="357"/>
      <c r="BP287" s="357"/>
      <c r="BQ287" s="357"/>
      <c r="BR287" s="357"/>
      <c r="BS287" s="357"/>
      <c r="BT287" s="357"/>
      <c r="BU287" s="357"/>
      <c r="BV287" s="357"/>
      <c r="BW287" s="357"/>
      <c r="BX287" s="357"/>
      <c r="BY287" s="357"/>
      <c r="BZ287" s="357"/>
      <c r="CA287" s="357"/>
      <c r="CB287" s="357"/>
      <c r="CC287" s="357"/>
      <c r="CD287" s="357"/>
      <c r="CE287" s="357"/>
      <c r="CF287" s="357"/>
      <c r="CG287" s="357"/>
      <c r="CH287" s="357"/>
      <c r="CI287" s="357"/>
      <c r="CJ287" s="357"/>
      <c r="CK287" s="357"/>
      <c r="CL287" s="357"/>
      <c r="CM287" s="357"/>
      <c r="CN287" s="357"/>
      <c r="CO287" s="357"/>
      <c r="CP287" s="357"/>
      <c r="CQ287" s="357"/>
      <c r="CR287" s="357"/>
      <c r="CS287" s="357"/>
      <c r="CT287" s="357"/>
      <c r="CU287" s="357"/>
      <c r="CV287" s="357"/>
      <c r="CW287" s="357"/>
      <c r="CX287" s="357"/>
      <c r="CY287" s="357"/>
      <c r="CZ287" s="357"/>
      <c r="DA287" s="357"/>
      <c r="DB287" s="357"/>
      <c r="DC287" s="357"/>
      <c r="DD287" s="357"/>
      <c r="DE287" s="357"/>
      <c r="DF287" s="357"/>
      <c r="DG287" s="357"/>
      <c r="DH287" s="357"/>
      <c r="DI287" s="357"/>
      <c r="DJ287" s="357"/>
      <c r="DK287" s="357"/>
      <c r="DL287" s="357"/>
      <c r="DM287" s="357"/>
      <c r="DN287" s="357"/>
      <c r="DO287" s="357"/>
      <c r="DP287" s="357"/>
      <c r="DQ287" s="357"/>
      <c r="DR287" s="357"/>
      <c r="DS287" s="357"/>
      <c r="DT287" s="357"/>
      <c r="DU287" s="357"/>
      <c r="DV287" s="357"/>
      <c r="DW287" s="357"/>
      <c r="DX287" s="357"/>
      <c r="DY287" s="357"/>
      <c r="DZ287" s="357"/>
      <c r="EA287" s="357"/>
      <c r="EB287" s="357"/>
      <c r="EC287" s="357"/>
      <c r="ED287" s="357"/>
    </row>
    <row r="288" spans="5:134" ht="22.5" hidden="1" customHeight="1" x14ac:dyDescent="0.25">
      <c r="E288" s="357"/>
      <c r="F288" s="357"/>
      <c r="G288" s="357"/>
      <c r="H288" s="357"/>
      <c r="I288" s="357"/>
      <c r="J288" s="357"/>
      <c r="K288" s="357"/>
      <c r="L288" s="357"/>
      <c r="M288" s="357"/>
      <c r="N288" s="357"/>
      <c r="O288" s="357"/>
      <c r="P288" s="357"/>
      <c r="Q288" s="357"/>
      <c r="R288" s="357"/>
      <c r="S288" s="357"/>
      <c r="T288" s="357"/>
      <c r="U288" s="357"/>
      <c r="V288" s="357"/>
      <c r="W288" s="357"/>
      <c r="X288" s="357"/>
      <c r="Y288" s="357"/>
      <c r="Z288" s="357"/>
      <c r="AA288" s="357"/>
      <c r="AB288" s="357"/>
      <c r="AC288" s="357"/>
      <c r="AD288" s="357"/>
      <c r="AE288" s="357"/>
      <c r="AF288" s="357"/>
      <c r="AG288" s="357"/>
      <c r="AH288" s="357"/>
      <c r="AI288" s="357"/>
      <c r="AJ288" s="357"/>
      <c r="AK288" s="357"/>
      <c r="AL288" s="357"/>
      <c r="AM288" s="357"/>
      <c r="AN288" s="357"/>
      <c r="AO288" s="357"/>
      <c r="AP288" s="357"/>
      <c r="AQ288" s="357"/>
      <c r="AR288" s="357"/>
      <c r="AS288" s="357"/>
      <c r="AT288" s="357"/>
      <c r="AU288" s="357"/>
      <c r="AV288" s="357"/>
      <c r="AW288" s="357"/>
      <c r="AX288" s="357"/>
      <c r="AY288" s="357"/>
      <c r="AZ288" s="357"/>
      <c r="BA288" s="357"/>
      <c r="BB288" s="357"/>
      <c r="BC288" s="357"/>
      <c r="BD288" s="357"/>
      <c r="BE288" s="357"/>
      <c r="BF288" s="357"/>
      <c r="BG288" s="357"/>
      <c r="BH288" s="357"/>
      <c r="BI288" s="357"/>
      <c r="BJ288" s="357"/>
      <c r="BK288" s="357"/>
      <c r="BL288" s="357"/>
      <c r="BM288" s="357"/>
      <c r="BN288" s="357"/>
      <c r="BO288" s="357"/>
      <c r="BP288" s="357"/>
      <c r="BQ288" s="357"/>
      <c r="BR288" s="357"/>
      <c r="BS288" s="357"/>
      <c r="BT288" s="357"/>
      <c r="BU288" s="357"/>
      <c r="BV288" s="357"/>
      <c r="BW288" s="357"/>
      <c r="BX288" s="357"/>
      <c r="BY288" s="357"/>
      <c r="BZ288" s="357"/>
      <c r="CA288" s="357"/>
      <c r="CB288" s="357"/>
      <c r="CC288" s="357"/>
      <c r="CD288" s="357"/>
      <c r="CE288" s="357"/>
      <c r="CF288" s="357"/>
      <c r="CG288" s="357"/>
      <c r="CH288" s="357"/>
      <c r="CI288" s="357"/>
      <c r="CJ288" s="357"/>
      <c r="CK288" s="357"/>
      <c r="CL288" s="357"/>
      <c r="CM288" s="357"/>
      <c r="CN288" s="357"/>
      <c r="CO288" s="357"/>
      <c r="CP288" s="357"/>
      <c r="CQ288" s="357"/>
      <c r="CR288" s="357"/>
      <c r="CS288" s="357"/>
      <c r="CT288" s="357"/>
      <c r="CU288" s="357"/>
      <c r="CV288" s="357"/>
      <c r="CW288" s="357"/>
      <c r="CX288" s="357"/>
      <c r="CY288" s="357"/>
      <c r="CZ288" s="357"/>
      <c r="DA288" s="357"/>
      <c r="DB288" s="357"/>
      <c r="DC288" s="357"/>
      <c r="DD288" s="357"/>
      <c r="DE288" s="357"/>
      <c r="DF288" s="357"/>
      <c r="DG288" s="357"/>
      <c r="DH288" s="357"/>
      <c r="DI288" s="357"/>
      <c r="DJ288" s="357"/>
      <c r="DK288" s="357"/>
      <c r="DL288" s="357"/>
      <c r="DM288" s="357"/>
      <c r="DN288" s="357"/>
      <c r="DO288" s="357"/>
      <c r="DP288" s="357"/>
      <c r="DQ288" s="357"/>
      <c r="DR288" s="357"/>
      <c r="DS288" s="357"/>
      <c r="DT288" s="357"/>
      <c r="DU288" s="357"/>
      <c r="DV288" s="357"/>
      <c r="DW288" s="357"/>
      <c r="DX288" s="357"/>
      <c r="DY288" s="357"/>
      <c r="DZ288" s="357"/>
      <c r="EA288" s="357"/>
      <c r="EB288" s="357"/>
      <c r="EC288" s="357"/>
      <c r="ED288" s="357"/>
    </row>
    <row r="289" spans="5:134" ht="22.5" hidden="1" customHeight="1" x14ac:dyDescent="0.25">
      <c r="E289" s="357"/>
      <c r="F289" s="357"/>
      <c r="G289" s="357"/>
      <c r="H289" s="357"/>
      <c r="I289" s="357"/>
      <c r="J289" s="357"/>
      <c r="K289" s="357"/>
      <c r="L289" s="357"/>
      <c r="M289" s="357"/>
      <c r="N289" s="357"/>
      <c r="O289" s="357"/>
      <c r="P289" s="357"/>
      <c r="Q289" s="357"/>
      <c r="R289" s="357"/>
      <c r="S289" s="357"/>
      <c r="T289" s="357"/>
      <c r="U289" s="357"/>
      <c r="V289" s="357"/>
      <c r="W289" s="357"/>
      <c r="X289" s="357"/>
      <c r="Y289" s="357"/>
      <c r="Z289" s="357"/>
      <c r="AA289" s="357"/>
      <c r="AB289" s="357"/>
      <c r="AC289" s="357"/>
      <c r="AD289" s="357"/>
      <c r="AE289" s="357"/>
      <c r="AF289" s="357"/>
      <c r="AG289" s="357"/>
      <c r="AH289" s="357"/>
      <c r="AI289" s="357"/>
      <c r="AJ289" s="357"/>
      <c r="AK289" s="357"/>
      <c r="AL289" s="357"/>
      <c r="AM289" s="357"/>
      <c r="AN289" s="357"/>
      <c r="AO289" s="357"/>
      <c r="AP289" s="357"/>
      <c r="AQ289" s="357"/>
      <c r="AR289" s="357"/>
      <c r="AS289" s="357"/>
      <c r="AT289" s="357"/>
      <c r="AU289" s="357"/>
      <c r="AV289" s="357"/>
      <c r="AW289" s="357"/>
      <c r="AX289" s="357"/>
      <c r="AY289" s="357"/>
      <c r="AZ289" s="357"/>
      <c r="BA289" s="357"/>
      <c r="BB289" s="357"/>
      <c r="BC289" s="357"/>
      <c r="BD289" s="357"/>
      <c r="BE289" s="357"/>
      <c r="BF289" s="357"/>
      <c r="BG289" s="357"/>
      <c r="BH289" s="357"/>
      <c r="BI289" s="357"/>
      <c r="BJ289" s="357"/>
      <c r="BK289" s="357"/>
      <c r="BL289" s="357"/>
      <c r="BM289" s="357"/>
      <c r="BN289" s="357"/>
      <c r="BO289" s="357"/>
      <c r="BP289" s="357"/>
      <c r="BQ289" s="357"/>
      <c r="BR289" s="357"/>
      <c r="BS289" s="357"/>
      <c r="BT289" s="357"/>
      <c r="BU289" s="357"/>
      <c r="BV289" s="357"/>
      <c r="BW289" s="357"/>
      <c r="BX289" s="357"/>
      <c r="BY289" s="357"/>
      <c r="BZ289" s="357"/>
      <c r="CA289" s="357"/>
      <c r="CB289" s="357"/>
      <c r="CC289" s="357"/>
      <c r="CD289" s="357"/>
      <c r="CE289" s="357"/>
      <c r="CF289" s="357"/>
      <c r="CG289" s="357"/>
      <c r="CH289" s="357"/>
      <c r="CI289" s="357"/>
      <c r="CJ289" s="357"/>
      <c r="CK289" s="357"/>
      <c r="CL289" s="357"/>
      <c r="CM289" s="357"/>
      <c r="CN289" s="357"/>
      <c r="CO289" s="357"/>
      <c r="CP289" s="357"/>
      <c r="CQ289" s="357"/>
      <c r="CR289" s="357"/>
      <c r="CS289" s="357"/>
      <c r="CT289" s="357"/>
      <c r="CU289" s="357"/>
      <c r="CV289" s="357"/>
      <c r="CW289" s="357"/>
      <c r="CX289" s="357"/>
      <c r="CY289" s="357"/>
      <c r="CZ289" s="357"/>
      <c r="DA289" s="357"/>
      <c r="DB289" s="357"/>
      <c r="DC289" s="357"/>
      <c r="DD289" s="357"/>
      <c r="DE289" s="357"/>
      <c r="DF289" s="357"/>
      <c r="DG289" s="357"/>
      <c r="DH289" s="357"/>
      <c r="DI289" s="357"/>
      <c r="DJ289" s="357"/>
      <c r="DK289" s="357"/>
      <c r="DL289" s="357"/>
      <c r="DM289" s="357"/>
      <c r="DN289" s="357"/>
      <c r="DO289" s="357"/>
      <c r="DP289" s="357"/>
      <c r="DQ289" s="357"/>
      <c r="DR289" s="357"/>
      <c r="DS289" s="357"/>
      <c r="DT289" s="357"/>
      <c r="DU289" s="357"/>
      <c r="DV289" s="357"/>
      <c r="DW289" s="357"/>
      <c r="DX289" s="357"/>
      <c r="DY289" s="357"/>
      <c r="DZ289" s="357"/>
      <c r="EA289" s="357"/>
      <c r="EB289" s="357"/>
      <c r="EC289" s="357"/>
      <c r="ED289" s="357"/>
    </row>
    <row r="290" spans="5:134" ht="22.5" hidden="1" customHeight="1" x14ac:dyDescent="0.25">
      <c r="E290" s="357"/>
      <c r="F290" s="357"/>
      <c r="G290" s="357"/>
      <c r="H290" s="357"/>
      <c r="I290" s="357"/>
      <c r="J290" s="357"/>
      <c r="K290" s="357"/>
      <c r="L290" s="357"/>
      <c r="M290" s="357"/>
      <c r="N290" s="357"/>
      <c r="O290" s="357"/>
      <c r="P290" s="357"/>
      <c r="Q290" s="357"/>
      <c r="R290" s="357"/>
      <c r="S290" s="357"/>
      <c r="T290" s="357"/>
      <c r="U290" s="357"/>
      <c r="V290" s="357"/>
      <c r="W290" s="357"/>
      <c r="X290" s="357"/>
      <c r="Y290" s="357"/>
      <c r="Z290" s="357"/>
      <c r="AA290" s="357"/>
      <c r="AB290" s="357"/>
      <c r="AC290" s="357"/>
      <c r="AD290" s="357"/>
      <c r="AE290" s="357"/>
      <c r="AF290" s="357"/>
      <c r="AG290" s="357"/>
      <c r="AH290" s="357"/>
      <c r="AI290" s="357"/>
      <c r="AJ290" s="357"/>
      <c r="AK290" s="357"/>
      <c r="AL290" s="357"/>
      <c r="AM290" s="357"/>
      <c r="AN290" s="357"/>
      <c r="AO290" s="357"/>
      <c r="AP290" s="357"/>
      <c r="AQ290" s="357"/>
      <c r="AR290" s="357"/>
      <c r="AS290" s="357"/>
      <c r="AT290" s="357"/>
      <c r="AU290" s="357"/>
      <c r="AV290" s="357"/>
      <c r="AW290" s="357"/>
      <c r="AX290" s="357"/>
      <c r="AY290" s="357"/>
      <c r="AZ290" s="357"/>
      <c r="BA290" s="357"/>
      <c r="BB290" s="357"/>
      <c r="BC290" s="357"/>
      <c r="BD290" s="357"/>
      <c r="BE290" s="357"/>
      <c r="BF290" s="357"/>
      <c r="BG290" s="357"/>
      <c r="BH290" s="357"/>
      <c r="BI290" s="357"/>
      <c r="BJ290" s="357"/>
      <c r="BK290" s="357"/>
      <c r="BL290" s="357"/>
      <c r="BM290" s="357"/>
      <c r="BN290" s="357"/>
      <c r="BO290" s="357"/>
      <c r="BP290" s="357"/>
      <c r="BQ290" s="357"/>
      <c r="BR290" s="357"/>
      <c r="BS290" s="357"/>
      <c r="BT290" s="357"/>
      <c r="BU290" s="357"/>
      <c r="BV290" s="357"/>
      <c r="BW290" s="357"/>
      <c r="BX290" s="357"/>
      <c r="BY290" s="357"/>
      <c r="BZ290" s="357"/>
      <c r="CA290" s="357"/>
      <c r="CB290" s="357"/>
      <c r="CC290" s="357"/>
      <c r="CD290" s="357"/>
      <c r="CE290" s="357"/>
      <c r="CF290" s="357"/>
      <c r="CG290" s="357"/>
      <c r="CH290" s="357"/>
      <c r="CI290" s="357"/>
      <c r="CJ290" s="357"/>
      <c r="CK290" s="357"/>
      <c r="CL290" s="357"/>
      <c r="CM290" s="357"/>
      <c r="CN290" s="357"/>
      <c r="CO290" s="357"/>
      <c r="CP290" s="357"/>
      <c r="CQ290" s="357"/>
      <c r="CR290" s="357"/>
      <c r="CS290" s="357"/>
      <c r="CT290" s="357"/>
      <c r="CU290" s="357"/>
      <c r="CV290" s="357"/>
      <c r="CW290" s="357"/>
      <c r="CX290" s="357"/>
      <c r="CY290" s="357"/>
      <c r="CZ290" s="357"/>
      <c r="DA290" s="357"/>
      <c r="DB290" s="357"/>
      <c r="DC290" s="357"/>
      <c r="DD290" s="357"/>
      <c r="DE290" s="357"/>
      <c r="DF290" s="357"/>
      <c r="DG290" s="357"/>
      <c r="DH290" s="357"/>
      <c r="DI290" s="357"/>
      <c r="DJ290" s="357"/>
      <c r="DK290" s="357"/>
      <c r="DL290" s="357"/>
      <c r="DM290" s="357"/>
      <c r="DN290" s="357"/>
      <c r="DO290" s="357"/>
      <c r="DP290" s="357"/>
      <c r="DQ290" s="357"/>
      <c r="DR290" s="357"/>
      <c r="DS290" s="357"/>
      <c r="DT290" s="357"/>
      <c r="DU290" s="357"/>
      <c r="DV290" s="357"/>
      <c r="DW290" s="357"/>
      <c r="DX290" s="357"/>
      <c r="DY290" s="357"/>
      <c r="DZ290" s="357"/>
      <c r="EA290" s="357"/>
      <c r="EB290" s="357"/>
      <c r="EC290" s="357"/>
      <c r="ED290" s="357"/>
    </row>
    <row r="291" spans="5:134" ht="22.5" hidden="1" customHeight="1" x14ac:dyDescent="0.25">
      <c r="E291" s="357"/>
      <c r="F291" s="357"/>
      <c r="G291" s="357"/>
      <c r="H291" s="357"/>
      <c r="I291" s="357"/>
      <c r="J291" s="357"/>
      <c r="K291" s="357"/>
      <c r="L291" s="357"/>
      <c r="M291" s="357"/>
      <c r="N291" s="357"/>
      <c r="O291" s="357"/>
      <c r="P291" s="357"/>
      <c r="Q291" s="357"/>
      <c r="R291" s="357"/>
      <c r="S291" s="357"/>
      <c r="T291" s="357"/>
      <c r="U291" s="357"/>
      <c r="V291" s="357"/>
      <c r="W291" s="357"/>
      <c r="X291" s="357"/>
      <c r="Y291" s="357"/>
      <c r="Z291" s="357"/>
      <c r="AA291" s="357"/>
      <c r="AB291" s="357"/>
      <c r="AC291" s="357"/>
      <c r="AD291" s="357"/>
      <c r="AE291" s="357"/>
      <c r="AF291" s="357"/>
      <c r="AG291" s="357"/>
      <c r="AH291" s="357"/>
      <c r="AI291" s="357"/>
      <c r="AJ291" s="357"/>
      <c r="AK291" s="357"/>
      <c r="AL291" s="357"/>
      <c r="AM291" s="357"/>
      <c r="AN291" s="357"/>
      <c r="AO291" s="357"/>
      <c r="AP291" s="357"/>
      <c r="AQ291" s="357"/>
      <c r="AR291" s="357"/>
      <c r="AS291" s="357"/>
      <c r="AT291" s="357"/>
      <c r="AU291" s="357"/>
      <c r="AV291" s="357"/>
      <c r="AW291" s="357"/>
      <c r="AX291" s="357"/>
      <c r="AY291" s="357"/>
      <c r="AZ291" s="357"/>
      <c r="BA291" s="357"/>
      <c r="BB291" s="357"/>
      <c r="BC291" s="357"/>
      <c r="BD291" s="357"/>
      <c r="BE291" s="357"/>
      <c r="BF291" s="357"/>
      <c r="BG291" s="357"/>
      <c r="BH291" s="357"/>
      <c r="BI291" s="357"/>
      <c r="BJ291" s="357"/>
      <c r="BK291" s="357"/>
      <c r="BL291" s="357"/>
      <c r="BM291" s="357"/>
      <c r="BN291" s="357"/>
      <c r="BO291" s="357"/>
      <c r="BP291" s="357"/>
      <c r="BQ291" s="357"/>
      <c r="BR291" s="357"/>
      <c r="BS291" s="357"/>
      <c r="BT291" s="357"/>
      <c r="BU291" s="357"/>
      <c r="BV291" s="357"/>
      <c r="BW291" s="357"/>
      <c r="BX291" s="357"/>
      <c r="BY291" s="357"/>
      <c r="BZ291" s="357"/>
      <c r="CA291" s="357"/>
      <c r="CB291" s="357"/>
      <c r="CC291" s="357"/>
      <c r="CD291" s="357"/>
      <c r="CE291" s="357"/>
      <c r="CF291" s="357"/>
      <c r="CG291" s="357"/>
      <c r="CH291" s="357"/>
      <c r="CI291" s="357"/>
      <c r="CJ291" s="357"/>
      <c r="CK291" s="357"/>
      <c r="CL291" s="357"/>
      <c r="CM291" s="357"/>
      <c r="CN291" s="357"/>
      <c r="CO291" s="357"/>
      <c r="CP291" s="357"/>
      <c r="CQ291" s="357"/>
      <c r="CR291" s="357"/>
      <c r="CS291" s="357"/>
      <c r="CT291" s="357"/>
      <c r="CU291" s="357"/>
      <c r="CV291" s="357"/>
      <c r="CW291" s="357"/>
      <c r="CX291" s="357"/>
      <c r="CY291" s="357"/>
      <c r="CZ291" s="357"/>
      <c r="DA291" s="357"/>
      <c r="DB291" s="357"/>
      <c r="DC291" s="357"/>
      <c r="DD291" s="357"/>
      <c r="DE291" s="357"/>
      <c r="DF291" s="357"/>
      <c r="DG291" s="357"/>
      <c r="DH291" s="357"/>
      <c r="DI291" s="357"/>
      <c r="DJ291" s="357"/>
      <c r="DK291" s="357"/>
      <c r="DL291" s="357"/>
      <c r="DM291" s="357"/>
      <c r="DN291" s="357"/>
      <c r="DO291" s="357"/>
      <c r="DP291" s="357"/>
      <c r="DQ291" s="357"/>
      <c r="DR291" s="357"/>
      <c r="DS291" s="357"/>
      <c r="DT291" s="357"/>
      <c r="DU291" s="357"/>
      <c r="DV291" s="357"/>
      <c r="DW291" s="357"/>
      <c r="DX291" s="357"/>
      <c r="DY291" s="357"/>
      <c r="DZ291" s="357"/>
      <c r="EA291" s="357"/>
      <c r="EB291" s="357"/>
      <c r="EC291" s="357"/>
      <c r="ED291" s="357"/>
    </row>
    <row r="292" spans="5:134" ht="22.5" hidden="1" customHeight="1" x14ac:dyDescent="0.25">
      <c r="E292" s="357"/>
      <c r="F292" s="357"/>
      <c r="G292" s="357"/>
      <c r="H292" s="357"/>
      <c r="I292" s="357"/>
      <c r="J292" s="357"/>
      <c r="K292" s="357"/>
      <c r="L292" s="357"/>
      <c r="M292" s="357"/>
      <c r="N292" s="357"/>
      <c r="O292" s="357"/>
      <c r="P292" s="357"/>
      <c r="Q292" s="357"/>
      <c r="R292" s="357"/>
      <c r="S292" s="357"/>
      <c r="T292" s="357"/>
      <c r="U292" s="357"/>
      <c r="V292" s="357"/>
      <c r="W292" s="357"/>
      <c r="X292" s="357"/>
      <c r="Y292" s="357"/>
      <c r="Z292" s="357"/>
      <c r="AA292" s="357"/>
      <c r="AB292" s="357"/>
      <c r="AC292" s="357"/>
      <c r="AD292" s="357"/>
      <c r="AE292" s="357"/>
      <c r="AF292" s="357"/>
      <c r="AG292" s="357"/>
      <c r="AH292" s="357"/>
      <c r="AI292" s="357"/>
      <c r="AJ292" s="357"/>
      <c r="AK292" s="357"/>
      <c r="AL292" s="357"/>
      <c r="AM292" s="357"/>
      <c r="AN292" s="357"/>
      <c r="AO292" s="357"/>
      <c r="AP292" s="357"/>
      <c r="AQ292" s="357"/>
      <c r="AR292" s="357"/>
      <c r="AS292" s="357"/>
      <c r="AT292" s="357"/>
      <c r="AU292" s="357"/>
      <c r="AV292" s="357"/>
      <c r="AW292" s="357"/>
      <c r="AX292" s="357"/>
      <c r="AY292" s="357"/>
      <c r="AZ292" s="357"/>
      <c r="BA292" s="357"/>
      <c r="BB292" s="357"/>
      <c r="BC292" s="357"/>
      <c r="BD292" s="357"/>
      <c r="BE292" s="357"/>
      <c r="BF292" s="357"/>
      <c r="BG292" s="357"/>
      <c r="BH292" s="357"/>
      <c r="BI292" s="357"/>
      <c r="BJ292" s="357"/>
      <c r="BK292" s="357"/>
      <c r="BL292" s="357"/>
      <c r="BM292" s="357"/>
      <c r="BN292" s="357"/>
      <c r="BO292" s="357"/>
      <c r="BP292" s="357"/>
      <c r="BQ292" s="357"/>
      <c r="BR292" s="357"/>
      <c r="BS292" s="357"/>
      <c r="BT292" s="357"/>
      <c r="BU292" s="357"/>
      <c r="BV292" s="357"/>
      <c r="BW292" s="357"/>
      <c r="BX292" s="357"/>
      <c r="BY292" s="357"/>
      <c r="BZ292" s="357"/>
      <c r="CA292" s="357"/>
      <c r="CB292" s="357"/>
      <c r="CC292" s="357"/>
      <c r="CD292" s="357"/>
      <c r="CE292" s="357"/>
      <c r="CF292" s="357"/>
      <c r="CG292" s="357"/>
      <c r="CH292" s="357"/>
      <c r="CI292" s="357"/>
      <c r="CJ292" s="357"/>
      <c r="CK292" s="357"/>
      <c r="CL292" s="357"/>
      <c r="CM292" s="357"/>
      <c r="CN292" s="357"/>
      <c r="CO292" s="357"/>
      <c r="CP292" s="357"/>
      <c r="CQ292" s="357"/>
      <c r="CR292" s="357"/>
      <c r="CS292" s="357"/>
      <c r="CT292" s="357"/>
      <c r="CU292" s="357"/>
      <c r="CV292" s="357"/>
      <c r="CW292" s="357"/>
      <c r="CX292" s="357"/>
      <c r="CY292" s="357"/>
      <c r="CZ292" s="357"/>
      <c r="DA292" s="357"/>
      <c r="DB292" s="357"/>
      <c r="DC292" s="357"/>
      <c r="DD292" s="357"/>
      <c r="DE292" s="357"/>
      <c r="DF292" s="357"/>
      <c r="DG292" s="357"/>
      <c r="DH292" s="357"/>
      <c r="DI292" s="357"/>
      <c r="DJ292" s="357"/>
      <c r="DK292" s="357"/>
      <c r="DL292" s="357"/>
      <c r="DM292" s="357"/>
      <c r="DN292" s="357"/>
      <c r="DO292" s="357"/>
      <c r="DP292" s="357"/>
      <c r="DQ292" s="357"/>
      <c r="DR292" s="357"/>
      <c r="DS292" s="357"/>
      <c r="DT292" s="357"/>
      <c r="DU292" s="357"/>
      <c r="DV292" s="357"/>
      <c r="DW292" s="357"/>
      <c r="DX292" s="357"/>
      <c r="DY292" s="357"/>
      <c r="DZ292" s="357"/>
      <c r="EA292" s="357"/>
      <c r="EB292" s="357"/>
      <c r="EC292" s="357"/>
      <c r="ED292" s="357"/>
    </row>
    <row r="293" spans="5:134" ht="22.5" hidden="1" customHeight="1" x14ac:dyDescent="0.25">
      <c r="E293" s="357"/>
      <c r="F293" s="357"/>
      <c r="G293" s="357"/>
      <c r="H293" s="357"/>
      <c r="I293" s="357"/>
      <c r="J293" s="357"/>
      <c r="K293" s="357"/>
      <c r="L293" s="357"/>
      <c r="M293" s="357"/>
      <c r="N293" s="357"/>
      <c r="O293" s="357"/>
      <c r="P293" s="357"/>
      <c r="Q293" s="357"/>
      <c r="R293" s="357"/>
      <c r="S293" s="357"/>
      <c r="T293" s="357"/>
      <c r="U293" s="357"/>
      <c r="V293" s="357"/>
      <c r="W293" s="357"/>
      <c r="X293" s="357"/>
      <c r="Y293" s="357"/>
      <c r="Z293" s="357"/>
      <c r="AA293" s="357"/>
      <c r="AB293" s="357"/>
      <c r="AC293" s="357"/>
      <c r="AD293" s="357"/>
      <c r="AE293" s="357"/>
      <c r="AF293" s="357"/>
      <c r="AG293" s="357"/>
      <c r="AH293" s="357"/>
      <c r="AI293" s="357"/>
      <c r="AJ293" s="357"/>
      <c r="AK293" s="357"/>
      <c r="AL293" s="357"/>
      <c r="AM293" s="357"/>
      <c r="AN293" s="357"/>
      <c r="AO293" s="357"/>
      <c r="AP293" s="357"/>
      <c r="AQ293" s="357"/>
      <c r="AR293" s="357"/>
      <c r="AS293" s="357"/>
      <c r="AT293" s="357"/>
      <c r="AU293" s="357"/>
      <c r="AV293" s="357"/>
      <c r="AW293" s="357"/>
      <c r="AX293" s="357"/>
      <c r="AY293" s="357"/>
      <c r="AZ293" s="357"/>
      <c r="BA293" s="357"/>
      <c r="BB293" s="357"/>
      <c r="BC293" s="357"/>
      <c r="BD293" s="357"/>
      <c r="BE293" s="357"/>
      <c r="BF293" s="357"/>
      <c r="BG293" s="357"/>
      <c r="BH293" s="357"/>
      <c r="BI293" s="357"/>
      <c r="BJ293" s="357"/>
      <c r="BK293" s="357"/>
      <c r="BL293" s="357"/>
      <c r="BM293" s="357"/>
      <c r="BN293" s="357"/>
      <c r="BO293" s="357"/>
      <c r="BP293" s="357"/>
      <c r="BQ293" s="357"/>
      <c r="BR293" s="357"/>
      <c r="BS293" s="357"/>
      <c r="BT293" s="357"/>
      <c r="BU293" s="357"/>
      <c r="BV293" s="357"/>
      <c r="BW293" s="357"/>
      <c r="BX293" s="357"/>
      <c r="BY293" s="357"/>
      <c r="BZ293" s="357"/>
      <c r="CA293" s="357"/>
      <c r="CB293" s="357"/>
      <c r="CC293" s="357"/>
      <c r="CD293" s="357"/>
      <c r="CE293" s="357"/>
      <c r="CF293" s="357"/>
      <c r="CG293" s="357"/>
      <c r="CH293" s="357"/>
      <c r="CI293" s="357"/>
      <c r="CJ293" s="357"/>
      <c r="CK293" s="357"/>
      <c r="CL293" s="357"/>
      <c r="CM293" s="357"/>
      <c r="CN293" s="357"/>
      <c r="CO293" s="357"/>
      <c r="CP293" s="357"/>
      <c r="CQ293" s="357"/>
      <c r="CR293" s="357"/>
      <c r="CS293" s="357"/>
      <c r="CT293" s="357"/>
      <c r="CU293" s="357"/>
      <c r="CV293" s="357"/>
      <c r="CW293" s="357"/>
      <c r="CX293" s="357"/>
      <c r="CY293" s="357"/>
      <c r="CZ293" s="357"/>
      <c r="DA293" s="357"/>
      <c r="DB293" s="357"/>
      <c r="DC293" s="357"/>
      <c r="DD293" s="357"/>
      <c r="DE293" s="357"/>
      <c r="DF293" s="357"/>
      <c r="DG293" s="357"/>
      <c r="DH293" s="357"/>
      <c r="DI293" s="357"/>
      <c r="DJ293" s="357"/>
      <c r="DK293" s="357"/>
      <c r="DL293" s="357"/>
      <c r="DM293" s="357"/>
      <c r="DN293" s="357"/>
      <c r="DO293" s="357"/>
      <c r="DP293" s="357"/>
      <c r="DQ293" s="357"/>
      <c r="DR293" s="357"/>
      <c r="DS293" s="357"/>
      <c r="DT293" s="357"/>
      <c r="DU293" s="357"/>
      <c r="DV293" s="357"/>
      <c r="DW293" s="357"/>
      <c r="DX293" s="357"/>
      <c r="DY293" s="357"/>
      <c r="DZ293" s="357"/>
      <c r="EA293" s="357"/>
      <c r="EB293" s="357"/>
      <c r="EC293" s="357"/>
      <c r="ED293" s="357"/>
    </row>
    <row r="294" spans="5:134" ht="22.5" hidden="1" customHeight="1" x14ac:dyDescent="0.25">
      <c r="E294" s="357"/>
      <c r="F294" s="357"/>
      <c r="G294" s="357"/>
      <c r="H294" s="357"/>
      <c r="I294" s="357"/>
      <c r="J294" s="357"/>
      <c r="K294" s="357"/>
      <c r="L294" s="357"/>
      <c r="M294" s="357"/>
      <c r="N294" s="357"/>
      <c r="O294" s="357"/>
      <c r="P294" s="357"/>
      <c r="Q294" s="357"/>
      <c r="R294" s="357"/>
      <c r="S294" s="357"/>
      <c r="T294" s="357"/>
      <c r="U294" s="357"/>
      <c r="V294" s="357"/>
      <c r="W294" s="357"/>
      <c r="X294" s="357"/>
      <c r="Y294" s="357"/>
      <c r="Z294" s="357"/>
      <c r="AA294" s="357"/>
      <c r="AB294" s="357"/>
      <c r="AC294" s="357"/>
      <c r="AD294" s="357"/>
      <c r="AE294" s="357"/>
      <c r="AF294" s="357"/>
      <c r="AG294" s="357"/>
      <c r="AH294" s="357"/>
      <c r="AI294" s="357"/>
      <c r="AJ294" s="357"/>
      <c r="AK294" s="357"/>
      <c r="AL294" s="357"/>
      <c r="AM294" s="357"/>
      <c r="AN294" s="357"/>
      <c r="AO294" s="357"/>
      <c r="AP294" s="357"/>
      <c r="AQ294" s="357"/>
      <c r="AR294" s="357"/>
      <c r="AS294" s="357"/>
      <c r="AT294" s="357"/>
      <c r="AU294" s="357"/>
      <c r="AV294" s="357"/>
      <c r="AW294" s="357"/>
      <c r="AX294" s="357"/>
      <c r="AY294" s="357"/>
      <c r="AZ294" s="357"/>
      <c r="BA294" s="357"/>
      <c r="BB294" s="357"/>
      <c r="BC294" s="357"/>
      <c r="BD294" s="357"/>
      <c r="BE294" s="357"/>
      <c r="BF294" s="357"/>
      <c r="BG294" s="357"/>
      <c r="BH294" s="357"/>
      <c r="BI294" s="357"/>
      <c r="BJ294" s="357"/>
      <c r="BK294" s="357"/>
      <c r="BL294" s="357"/>
      <c r="BM294" s="357"/>
      <c r="BN294" s="357"/>
      <c r="BO294" s="357"/>
      <c r="BP294" s="357"/>
      <c r="BQ294" s="357"/>
      <c r="BR294" s="357"/>
      <c r="BS294" s="357"/>
      <c r="BT294" s="357"/>
      <c r="BU294" s="357"/>
      <c r="BV294" s="357"/>
      <c r="BW294" s="357"/>
      <c r="BX294" s="357"/>
      <c r="BY294" s="357"/>
      <c r="BZ294" s="357"/>
      <c r="CA294" s="357"/>
      <c r="CB294" s="357"/>
      <c r="CC294" s="357"/>
      <c r="CD294" s="357"/>
      <c r="CE294" s="357"/>
      <c r="CF294" s="357"/>
      <c r="CG294" s="357"/>
      <c r="CH294" s="357"/>
      <c r="CI294" s="357"/>
      <c r="CJ294" s="357"/>
      <c r="CK294" s="357"/>
      <c r="CL294" s="357"/>
      <c r="CM294" s="357"/>
      <c r="CN294" s="357"/>
      <c r="CO294" s="357"/>
      <c r="CP294" s="357"/>
      <c r="CQ294" s="357"/>
      <c r="CR294" s="357"/>
      <c r="CS294" s="357"/>
      <c r="CT294" s="357"/>
      <c r="CU294" s="357"/>
      <c r="CV294" s="357"/>
      <c r="CW294" s="357"/>
      <c r="CX294" s="357"/>
      <c r="CY294" s="357"/>
      <c r="CZ294" s="357"/>
      <c r="DA294" s="357"/>
      <c r="DB294" s="357"/>
      <c r="DC294" s="357"/>
      <c r="DD294" s="357"/>
      <c r="DE294" s="357"/>
      <c r="DF294" s="357"/>
      <c r="DG294" s="357"/>
      <c r="DH294" s="357"/>
      <c r="DI294" s="357"/>
      <c r="DJ294" s="357"/>
      <c r="DK294" s="357"/>
      <c r="DL294" s="357"/>
      <c r="DM294" s="357"/>
      <c r="DN294" s="357"/>
      <c r="DO294" s="357"/>
      <c r="DP294" s="357"/>
      <c r="DQ294" s="357"/>
      <c r="DR294" s="357"/>
      <c r="DS294" s="357"/>
      <c r="DT294" s="357"/>
      <c r="DU294" s="357"/>
      <c r="DV294" s="357"/>
      <c r="DW294" s="357"/>
      <c r="DX294" s="357"/>
      <c r="DY294" s="357"/>
      <c r="DZ294" s="357"/>
      <c r="EA294" s="357"/>
      <c r="EB294" s="357"/>
      <c r="EC294" s="357"/>
      <c r="ED294" s="357"/>
    </row>
    <row r="295" spans="5:134" ht="22.5" hidden="1" customHeight="1" x14ac:dyDescent="0.25">
      <c r="E295" s="357"/>
      <c r="F295" s="357"/>
      <c r="G295" s="357"/>
      <c r="H295" s="357"/>
      <c r="I295" s="357"/>
      <c r="J295" s="357"/>
      <c r="K295" s="357"/>
      <c r="L295" s="357"/>
      <c r="M295" s="357"/>
      <c r="N295" s="357"/>
      <c r="O295" s="357"/>
      <c r="P295" s="357"/>
      <c r="Q295" s="357"/>
      <c r="R295" s="357"/>
      <c r="S295" s="357"/>
      <c r="T295" s="357"/>
      <c r="U295" s="357"/>
      <c r="V295" s="357"/>
      <c r="W295" s="357"/>
      <c r="X295" s="357"/>
      <c r="Y295" s="357"/>
      <c r="Z295" s="357"/>
      <c r="AA295" s="357"/>
      <c r="AB295" s="357"/>
      <c r="AC295" s="357"/>
      <c r="AD295" s="357"/>
      <c r="AE295" s="357"/>
      <c r="AF295" s="357"/>
      <c r="AG295" s="357"/>
      <c r="AH295" s="357"/>
      <c r="AI295" s="357"/>
      <c r="AJ295" s="357"/>
      <c r="AK295" s="357"/>
      <c r="AL295" s="357"/>
      <c r="AM295" s="357"/>
      <c r="AN295" s="357"/>
      <c r="AO295" s="357"/>
      <c r="AP295" s="357"/>
      <c r="AQ295" s="357"/>
      <c r="AR295" s="357"/>
      <c r="AS295" s="357"/>
      <c r="AT295" s="357"/>
      <c r="AU295" s="357"/>
      <c r="AV295" s="357"/>
      <c r="AW295" s="357"/>
      <c r="AX295" s="357"/>
      <c r="AY295" s="357"/>
      <c r="AZ295" s="357"/>
      <c r="BA295" s="357"/>
      <c r="BB295" s="357"/>
      <c r="BC295" s="357"/>
      <c r="BD295" s="357"/>
      <c r="BE295" s="357"/>
      <c r="BF295" s="357"/>
      <c r="BG295" s="357"/>
      <c r="BH295" s="357"/>
      <c r="BI295" s="357"/>
      <c r="BJ295" s="357"/>
      <c r="BK295" s="357"/>
      <c r="BL295" s="357"/>
      <c r="BM295" s="357"/>
      <c r="BN295" s="357"/>
      <c r="BO295" s="357"/>
      <c r="BP295" s="357"/>
      <c r="BQ295" s="357"/>
      <c r="BR295" s="357"/>
      <c r="BS295" s="357"/>
      <c r="BT295" s="357"/>
      <c r="BU295" s="357"/>
      <c r="BV295" s="357"/>
      <c r="BW295" s="357"/>
      <c r="BX295" s="357"/>
      <c r="BY295" s="357"/>
      <c r="BZ295" s="357"/>
      <c r="CA295" s="357"/>
      <c r="CB295" s="357"/>
      <c r="CC295" s="357"/>
      <c r="CD295" s="357"/>
      <c r="CE295" s="357"/>
      <c r="CF295" s="357"/>
      <c r="CG295" s="357"/>
      <c r="CH295" s="357"/>
      <c r="CI295" s="357"/>
      <c r="CJ295" s="357"/>
      <c r="CK295" s="357"/>
      <c r="CL295" s="357"/>
      <c r="CM295" s="357"/>
      <c r="CN295" s="357"/>
      <c r="CO295" s="357"/>
      <c r="CP295" s="357"/>
      <c r="CQ295" s="357"/>
      <c r="CR295" s="357"/>
      <c r="CS295" s="357"/>
      <c r="CT295" s="357"/>
      <c r="CU295" s="357"/>
      <c r="CV295" s="357"/>
      <c r="CW295" s="357"/>
      <c r="CX295" s="357"/>
      <c r="CY295" s="357"/>
      <c r="CZ295" s="357"/>
      <c r="DA295" s="357"/>
      <c r="DB295" s="357"/>
      <c r="DC295" s="357"/>
      <c r="DD295" s="357"/>
      <c r="DE295" s="357"/>
      <c r="DF295" s="357"/>
      <c r="DG295" s="357"/>
      <c r="DH295" s="357"/>
      <c r="DI295" s="357"/>
      <c r="DJ295" s="357"/>
      <c r="DK295" s="357"/>
      <c r="DL295" s="357"/>
      <c r="DM295" s="357"/>
      <c r="DN295" s="357"/>
      <c r="DO295" s="357"/>
      <c r="DP295" s="357"/>
      <c r="DQ295" s="357"/>
      <c r="DR295" s="357"/>
      <c r="DS295" s="357"/>
      <c r="DT295" s="357"/>
      <c r="DU295" s="357"/>
      <c r="DV295" s="357"/>
      <c r="DW295" s="357"/>
      <c r="DX295" s="357"/>
      <c r="DY295" s="357"/>
      <c r="DZ295" s="357"/>
      <c r="EA295" s="357"/>
      <c r="EB295" s="357"/>
      <c r="EC295" s="357"/>
      <c r="ED295" s="357"/>
    </row>
    <row r="296" spans="5:134" ht="22.5" hidden="1" customHeight="1" x14ac:dyDescent="0.25">
      <c r="E296" s="357"/>
      <c r="F296" s="357"/>
      <c r="G296" s="357"/>
      <c r="H296" s="357"/>
      <c r="I296" s="357"/>
      <c r="J296" s="357"/>
      <c r="K296" s="357"/>
      <c r="L296" s="357"/>
      <c r="M296" s="357"/>
      <c r="N296" s="357"/>
      <c r="O296" s="357"/>
      <c r="P296" s="357"/>
      <c r="Q296" s="357"/>
      <c r="R296" s="357"/>
      <c r="S296" s="357"/>
      <c r="T296" s="357"/>
      <c r="U296" s="357"/>
      <c r="V296" s="357"/>
      <c r="W296" s="357"/>
      <c r="X296" s="357"/>
      <c r="Y296" s="357"/>
      <c r="Z296" s="357"/>
      <c r="AA296" s="357"/>
      <c r="AB296" s="357"/>
      <c r="AC296" s="357"/>
      <c r="AD296" s="357"/>
      <c r="AE296" s="357"/>
      <c r="AF296" s="357"/>
      <c r="AG296" s="357"/>
      <c r="AH296" s="357"/>
      <c r="AI296" s="357"/>
      <c r="AJ296" s="357"/>
      <c r="AK296" s="357"/>
      <c r="AL296" s="357"/>
      <c r="AM296" s="357"/>
      <c r="AN296" s="357"/>
      <c r="AO296" s="357"/>
      <c r="AP296" s="357"/>
      <c r="AQ296" s="357"/>
      <c r="AR296" s="357"/>
      <c r="AS296" s="357"/>
      <c r="AT296" s="357"/>
      <c r="AU296" s="357"/>
      <c r="AV296" s="357"/>
      <c r="AW296" s="357"/>
      <c r="AX296" s="357"/>
      <c r="AY296" s="357"/>
      <c r="AZ296" s="357"/>
      <c r="BA296" s="357"/>
      <c r="BB296" s="357"/>
      <c r="BC296" s="357"/>
      <c r="BD296" s="357"/>
      <c r="BE296" s="357"/>
      <c r="BF296" s="357"/>
      <c r="BG296" s="357"/>
      <c r="BH296" s="357"/>
      <c r="BI296" s="357"/>
      <c r="BJ296" s="357"/>
      <c r="BK296" s="357"/>
      <c r="BL296" s="357"/>
      <c r="BM296" s="357"/>
      <c r="BN296" s="357"/>
      <c r="BO296" s="357"/>
      <c r="BP296" s="357"/>
      <c r="BQ296" s="357"/>
      <c r="BR296" s="357"/>
      <c r="BS296" s="357"/>
      <c r="BT296" s="357"/>
      <c r="BU296" s="357"/>
      <c r="BV296" s="357"/>
      <c r="BW296" s="357"/>
      <c r="BX296" s="357"/>
      <c r="BY296" s="357"/>
      <c r="BZ296" s="357"/>
      <c r="CA296" s="357"/>
      <c r="CB296" s="357"/>
      <c r="CC296" s="357"/>
      <c r="CD296" s="357"/>
      <c r="CE296" s="357"/>
      <c r="CF296" s="357"/>
      <c r="CG296" s="357"/>
      <c r="CH296" s="357"/>
      <c r="CI296" s="357"/>
      <c r="CJ296" s="357"/>
      <c r="CK296" s="357"/>
      <c r="CL296" s="357"/>
      <c r="CM296" s="357"/>
      <c r="CN296" s="357"/>
      <c r="CO296" s="357"/>
      <c r="CP296" s="357"/>
      <c r="CQ296" s="357"/>
      <c r="CR296" s="357"/>
      <c r="CS296" s="357"/>
      <c r="CT296" s="357"/>
      <c r="CU296" s="357"/>
      <c r="CV296" s="357"/>
      <c r="CW296" s="357"/>
      <c r="CX296" s="357"/>
      <c r="CY296" s="357"/>
      <c r="CZ296" s="357"/>
      <c r="DA296" s="357"/>
      <c r="DB296" s="357"/>
      <c r="DC296" s="357"/>
      <c r="DD296" s="357"/>
      <c r="DE296" s="357"/>
      <c r="DF296" s="357"/>
      <c r="DG296" s="357"/>
      <c r="DH296" s="357"/>
      <c r="DI296" s="357"/>
      <c r="DJ296" s="357"/>
      <c r="DK296" s="357"/>
      <c r="DL296" s="357"/>
      <c r="DM296" s="357"/>
      <c r="DN296" s="357"/>
      <c r="DO296" s="357"/>
      <c r="DP296" s="357"/>
      <c r="DQ296" s="357"/>
      <c r="DR296" s="357"/>
      <c r="DS296" s="357"/>
      <c r="DT296" s="357"/>
      <c r="DU296" s="357"/>
      <c r="DV296" s="357"/>
      <c r="DW296" s="357"/>
      <c r="DX296" s="357"/>
      <c r="DY296" s="357"/>
      <c r="DZ296" s="357"/>
      <c r="EA296" s="357"/>
      <c r="EB296" s="357"/>
      <c r="EC296" s="357"/>
      <c r="ED296" s="357"/>
    </row>
    <row r="297" spans="5:134" ht="22.5" hidden="1" customHeight="1" x14ac:dyDescent="0.25">
      <c r="E297" s="357"/>
      <c r="F297" s="357"/>
      <c r="G297" s="357"/>
      <c r="H297" s="357"/>
      <c r="I297" s="357"/>
      <c r="J297" s="357"/>
      <c r="K297" s="357"/>
      <c r="L297" s="357"/>
      <c r="M297" s="357"/>
      <c r="N297" s="357"/>
      <c r="O297" s="357"/>
      <c r="P297" s="357"/>
      <c r="Q297" s="357"/>
      <c r="R297" s="357"/>
      <c r="S297" s="357"/>
      <c r="T297" s="357"/>
      <c r="U297" s="357"/>
      <c r="V297" s="357"/>
      <c r="W297" s="357"/>
      <c r="X297" s="357"/>
      <c r="Y297" s="357"/>
      <c r="Z297" s="357"/>
      <c r="AA297" s="357"/>
      <c r="AB297" s="357"/>
      <c r="AC297" s="357"/>
      <c r="AD297" s="357"/>
      <c r="AE297" s="357"/>
      <c r="AF297" s="357"/>
      <c r="AG297" s="357"/>
      <c r="AH297" s="357"/>
      <c r="AI297" s="357"/>
      <c r="AJ297" s="357"/>
      <c r="AK297" s="357"/>
      <c r="AL297" s="357"/>
      <c r="AM297" s="357"/>
      <c r="AN297" s="357"/>
      <c r="AO297" s="357"/>
      <c r="AP297" s="357"/>
      <c r="AQ297" s="357"/>
      <c r="AR297" s="357"/>
      <c r="AS297" s="357"/>
      <c r="AT297" s="357"/>
      <c r="AU297" s="357"/>
      <c r="AV297" s="357"/>
      <c r="AW297" s="357"/>
      <c r="AX297" s="357"/>
      <c r="AY297" s="357"/>
      <c r="AZ297" s="357"/>
      <c r="BA297" s="357"/>
      <c r="BB297" s="357"/>
      <c r="BC297" s="357"/>
      <c r="BD297" s="357"/>
      <c r="BE297" s="357"/>
      <c r="BF297" s="357"/>
      <c r="BG297" s="357"/>
      <c r="BH297" s="357"/>
      <c r="BI297" s="357"/>
      <c r="BJ297" s="357"/>
      <c r="BK297" s="357"/>
      <c r="BL297" s="357"/>
      <c r="BM297" s="357"/>
      <c r="BN297" s="357"/>
      <c r="BO297" s="357"/>
      <c r="BP297" s="357"/>
      <c r="BQ297" s="357"/>
      <c r="BR297" s="357"/>
      <c r="BS297" s="357"/>
      <c r="BT297" s="357"/>
      <c r="BU297" s="357"/>
      <c r="BV297" s="357"/>
      <c r="BW297" s="357"/>
      <c r="BX297" s="357"/>
      <c r="BY297" s="357"/>
      <c r="BZ297" s="357"/>
      <c r="CA297" s="357"/>
      <c r="CB297" s="357"/>
      <c r="CC297" s="357"/>
      <c r="CD297" s="357"/>
      <c r="CE297" s="357"/>
      <c r="CF297" s="357"/>
      <c r="CG297" s="357"/>
      <c r="CH297" s="357"/>
      <c r="CI297" s="357"/>
      <c r="CJ297" s="357"/>
      <c r="CK297" s="357"/>
      <c r="CL297" s="357"/>
      <c r="CM297" s="357"/>
      <c r="CN297" s="357"/>
      <c r="CO297" s="357"/>
      <c r="CP297" s="357"/>
      <c r="CQ297" s="357"/>
      <c r="CR297" s="357"/>
      <c r="CS297" s="357"/>
      <c r="CT297" s="357"/>
      <c r="CU297" s="357"/>
      <c r="CV297" s="357"/>
      <c r="CW297" s="357"/>
      <c r="CX297" s="357"/>
      <c r="CY297" s="357"/>
      <c r="CZ297" s="357"/>
      <c r="DA297" s="357"/>
      <c r="DB297" s="357"/>
      <c r="DC297" s="357"/>
      <c r="DD297" s="357"/>
      <c r="DE297" s="357"/>
      <c r="DF297" s="357"/>
      <c r="DG297" s="357"/>
      <c r="DH297" s="357"/>
      <c r="DI297" s="357"/>
      <c r="DJ297" s="357"/>
      <c r="DK297" s="357"/>
      <c r="DL297" s="357"/>
      <c r="DM297" s="357"/>
      <c r="DN297" s="357"/>
      <c r="DO297" s="357"/>
      <c r="DP297" s="357"/>
      <c r="DQ297" s="357"/>
      <c r="DR297" s="357"/>
      <c r="DS297" s="357"/>
      <c r="DT297" s="357"/>
      <c r="DU297" s="357"/>
      <c r="DV297" s="357"/>
      <c r="DW297" s="357"/>
      <c r="DX297" s="357"/>
      <c r="DY297" s="357"/>
      <c r="DZ297" s="357"/>
      <c r="EA297" s="357"/>
      <c r="EB297" s="357"/>
      <c r="EC297" s="357"/>
      <c r="ED297" s="357"/>
    </row>
    <row r="298" spans="5:134" ht="22.5" hidden="1" customHeight="1" x14ac:dyDescent="0.25">
      <c r="E298" s="357"/>
      <c r="F298" s="357"/>
      <c r="G298" s="357"/>
      <c r="H298" s="357"/>
      <c r="I298" s="357"/>
      <c r="J298" s="357"/>
      <c r="K298" s="357"/>
      <c r="L298" s="357"/>
      <c r="M298" s="357"/>
      <c r="N298" s="357"/>
      <c r="O298" s="357"/>
      <c r="P298" s="357"/>
      <c r="Q298" s="357"/>
      <c r="R298" s="357"/>
      <c r="S298" s="357"/>
      <c r="T298" s="357"/>
      <c r="U298" s="357"/>
      <c r="V298" s="357"/>
      <c r="W298" s="357"/>
      <c r="X298" s="357"/>
      <c r="Y298" s="357"/>
      <c r="Z298" s="357"/>
      <c r="AA298" s="357"/>
      <c r="AB298" s="357"/>
      <c r="AC298" s="357"/>
      <c r="AD298" s="357"/>
      <c r="AE298" s="357"/>
      <c r="AF298" s="357"/>
      <c r="AG298" s="357"/>
      <c r="AH298" s="357"/>
      <c r="AI298" s="357"/>
      <c r="AJ298" s="357"/>
      <c r="AK298" s="357"/>
      <c r="AL298" s="357"/>
      <c r="AM298" s="357"/>
      <c r="AN298" s="357"/>
      <c r="AO298" s="357"/>
      <c r="AP298" s="357"/>
      <c r="AQ298" s="357"/>
      <c r="AR298" s="357"/>
      <c r="AS298" s="357"/>
      <c r="AT298" s="357"/>
      <c r="AU298" s="357"/>
      <c r="AV298" s="357"/>
      <c r="AW298" s="357"/>
      <c r="AX298" s="357"/>
      <c r="AY298" s="357"/>
      <c r="AZ298" s="357"/>
      <c r="BA298" s="357"/>
      <c r="BB298" s="357"/>
      <c r="BC298" s="357"/>
      <c r="BD298" s="357"/>
      <c r="BE298" s="357"/>
      <c r="BF298" s="357"/>
      <c r="BG298" s="357"/>
      <c r="BH298" s="357"/>
      <c r="BI298" s="357"/>
      <c r="BJ298" s="357"/>
      <c r="BK298" s="357"/>
      <c r="BL298" s="357"/>
      <c r="BM298" s="357"/>
      <c r="BN298" s="357"/>
      <c r="BO298" s="357"/>
      <c r="BP298" s="357"/>
      <c r="BQ298" s="357"/>
      <c r="BR298" s="357"/>
      <c r="BS298" s="357"/>
      <c r="BT298" s="357"/>
      <c r="BU298" s="357"/>
      <c r="BV298" s="357"/>
      <c r="BW298" s="357"/>
      <c r="BX298" s="357"/>
      <c r="BY298" s="357"/>
      <c r="BZ298" s="357"/>
      <c r="CA298" s="357"/>
      <c r="CB298" s="357"/>
      <c r="CC298" s="357"/>
      <c r="CD298" s="357"/>
      <c r="CE298" s="357"/>
      <c r="CF298" s="357"/>
      <c r="CG298" s="357"/>
      <c r="CH298" s="357"/>
      <c r="CI298" s="357"/>
      <c r="CJ298" s="357"/>
      <c r="CK298" s="357"/>
      <c r="CL298" s="357"/>
      <c r="CM298" s="357"/>
      <c r="CN298" s="357"/>
      <c r="CO298" s="357"/>
      <c r="CP298" s="357"/>
      <c r="CQ298" s="357"/>
      <c r="CR298" s="357"/>
      <c r="CS298" s="357"/>
      <c r="CT298" s="357"/>
      <c r="CU298" s="357"/>
      <c r="CV298" s="357"/>
      <c r="CW298" s="357"/>
      <c r="CX298" s="357"/>
      <c r="CY298" s="357"/>
      <c r="CZ298" s="357"/>
      <c r="DA298" s="357"/>
      <c r="DB298" s="357"/>
      <c r="DC298" s="357"/>
      <c r="DD298" s="357"/>
      <c r="DE298" s="357"/>
      <c r="DF298" s="357"/>
      <c r="DG298" s="357"/>
      <c r="DH298" s="357"/>
      <c r="DI298" s="357"/>
      <c r="DJ298" s="357"/>
      <c r="DK298" s="357"/>
      <c r="DL298" s="357"/>
      <c r="DM298" s="357"/>
      <c r="DN298" s="357"/>
      <c r="DO298" s="357"/>
      <c r="DP298" s="357"/>
      <c r="DQ298" s="357"/>
      <c r="DR298" s="357"/>
      <c r="DS298" s="357"/>
      <c r="DT298" s="357"/>
      <c r="DU298" s="357"/>
      <c r="DV298" s="357"/>
      <c r="DW298" s="357"/>
      <c r="DX298" s="357"/>
      <c r="DY298" s="357"/>
      <c r="DZ298" s="357"/>
      <c r="EA298" s="357"/>
      <c r="EB298" s="357"/>
      <c r="EC298" s="357"/>
      <c r="ED298" s="357"/>
    </row>
    <row r="299" spans="5:134" ht="22.5" hidden="1" customHeight="1" x14ac:dyDescent="0.25">
      <c r="E299" s="357"/>
      <c r="F299" s="357"/>
      <c r="G299" s="357"/>
      <c r="H299" s="357"/>
      <c r="I299" s="357"/>
      <c r="J299" s="357"/>
      <c r="K299" s="357"/>
      <c r="L299" s="357"/>
      <c r="M299" s="357"/>
      <c r="N299" s="357"/>
      <c r="O299" s="357"/>
      <c r="P299" s="357"/>
      <c r="Q299" s="357"/>
      <c r="R299" s="357"/>
      <c r="S299" s="357"/>
      <c r="T299" s="357"/>
      <c r="U299" s="357"/>
      <c r="V299" s="357"/>
      <c r="W299" s="357"/>
      <c r="X299" s="357"/>
      <c r="Y299" s="357"/>
      <c r="Z299" s="357"/>
      <c r="AA299" s="357"/>
      <c r="AB299" s="357"/>
      <c r="AC299" s="357"/>
      <c r="AD299" s="357"/>
      <c r="AE299" s="357"/>
      <c r="AF299" s="357"/>
      <c r="AG299" s="357"/>
      <c r="AH299" s="357"/>
      <c r="AI299" s="357"/>
      <c r="AJ299" s="357"/>
      <c r="AK299" s="357"/>
      <c r="AL299" s="357"/>
      <c r="AM299" s="357"/>
      <c r="AN299" s="357"/>
      <c r="AO299" s="357"/>
      <c r="AP299" s="357"/>
      <c r="AQ299" s="357"/>
      <c r="AR299" s="357"/>
      <c r="AS299" s="357"/>
      <c r="AT299" s="357"/>
      <c r="AU299" s="357"/>
      <c r="AV299" s="357"/>
      <c r="AW299" s="357"/>
      <c r="AX299" s="357"/>
      <c r="AY299" s="357"/>
      <c r="AZ299" s="357"/>
      <c r="BA299" s="357"/>
      <c r="BB299" s="357"/>
      <c r="BC299" s="357"/>
      <c r="BD299" s="357"/>
      <c r="BE299" s="357"/>
      <c r="BF299" s="357"/>
      <c r="BG299" s="357"/>
      <c r="BH299" s="357"/>
      <c r="BI299" s="357"/>
      <c r="BJ299" s="357"/>
      <c r="BK299" s="357"/>
      <c r="BL299" s="357"/>
      <c r="BM299" s="357"/>
      <c r="BN299" s="357"/>
      <c r="BO299" s="357"/>
      <c r="BP299" s="357"/>
      <c r="BQ299" s="357"/>
      <c r="BR299" s="357"/>
      <c r="BS299" s="357"/>
      <c r="BT299" s="357"/>
      <c r="BU299" s="357"/>
      <c r="BV299" s="357"/>
      <c r="BW299" s="357"/>
      <c r="BX299" s="357"/>
      <c r="BY299" s="357"/>
      <c r="BZ299" s="357"/>
      <c r="CA299" s="357"/>
      <c r="CB299" s="357"/>
      <c r="CC299" s="357"/>
      <c r="CD299" s="357"/>
      <c r="CE299" s="357"/>
      <c r="CF299" s="357"/>
      <c r="CG299" s="357"/>
      <c r="CH299" s="357"/>
      <c r="CI299" s="357"/>
      <c r="CJ299" s="357"/>
      <c r="CK299" s="357"/>
      <c r="CL299" s="357"/>
      <c r="CM299" s="357"/>
      <c r="CN299" s="357"/>
      <c r="CO299" s="357"/>
      <c r="CP299" s="357"/>
      <c r="CQ299" s="357"/>
      <c r="CR299" s="357"/>
      <c r="CS299" s="357"/>
      <c r="CT299" s="357"/>
      <c r="CU299" s="357"/>
      <c r="CV299" s="357"/>
      <c r="CW299" s="357"/>
      <c r="CX299" s="357"/>
      <c r="CY299" s="357"/>
      <c r="CZ299" s="357"/>
      <c r="DA299" s="357"/>
      <c r="DB299" s="357"/>
      <c r="DC299" s="357"/>
      <c r="DD299" s="357"/>
      <c r="DE299" s="357"/>
      <c r="DF299" s="357"/>
      <c r="DG299" s="357"/>
      <c r="DH299" s="357"/>
      <c r="DI299" s="357"/>
      <c r="DJ299" s="357"/>
      <c r="DK299" s="357"/>
      <c r="DL299" s="357"/>
      <c r="DM299" s="357"/>
      <c r="DN299" s="357"/>
      <c r="DO299" s="357"/>
      <c r="DP299" s="357"/>
      <c r="DQ299" s="357"/>
      <c r="DR299" s="357"/>
      <c r="DS299" s="357"/>
      <c r="DT299" s="357"/>
      <c r="DU299" s="357"/>
      <c r="DV299" s="357"/>
      <c r="DW299" s="357"/>
      <c r="DX299" s="357"/>
      <c r="DY299" s="357"/>
      <c r="DZ299" s="357"/>
      <c r="EA299" s="357"/>
      <c r="EB299" s="357"/>
      <c r="EC299" s="357"/>
      <c r="ED299" s="357"/>
    </row>
    <row r="300" spans="5:134" ht="22.5" hidden="1" customHeight="1" x14ac:dyDescent="0.25">
      <c r="E300" s="357"/>
      <c r="F300" s="357"/>
      <c r="G300" s="357"/>
      <c r="H300" s="357"/>
      <c r="I300" s="357"/>
      <c r="J300" s="357"/>
      <c r="K300" s="357"/>
      <c r="L300" s="357"/>
      <c r="M300" s="357"/>
      <c r="N300" s="357"/>
      <c r="O300" s="357"/>
      <c r="P300" s="357"/>
      <c r="Q300" s="357"/>
      <c r="R300" s="357"/>
      <c r="S300" s="357"/>
      <c r="T300" s="357"/>
      <c r="U300" s="357"/>
      <c r="V300" s="357"/>
      <c r="W300" s="357"/>
      <c r="X300" s="357"/>
      <c r="Y300" s="357"/>
      <c r="Z300" s="357"/>
      <c r="AA300" s="357"/>
      <c r="AB300" s="357"/>
      <c r="AC300" s="357"/>
      <c r="AD300" s="357"/>
      <c r="AE300" s="357"/>
      <c r="AF300" s="357"/>
      <c r="AG300" s="357"/>
      <c r="AH300" s="357"/>
      <c r="AI300" s="357"/>
      <c r="AJ300" s="357"/>
      <c r="AK300" s="357"/>
      <c r="AL300" s="357"/>
      <c r="AM300" s="357"/>
      <c r="AN300" s="357"/>
      <c r="AO300" s="357"/>
      <c r="AP300" s="357"/>
      <c r="AQ300" s="357"/>
      <c r="AR300" s="357"/>
      <c r="AS300" s="357"/>
      <c r="AT300" s="357"/>
      <c r="AU300" s="357"/>
      <c r="AV300" s="357"/>
      <c r="AW300" s="357"/>
      <c r="AX300" s="357"/>
      <c r="AY300" s="357"/>
      <c r="AZ300" s="357"/>
      <c r="BA300" s="357"/>
      <c r="BB300" s="357"/>
      <c r="BC300" s="357"/>
      <c r="BD300" s="357"/>
      <c r="BE300" s="357"/>
      <c r="BF300" s="357"/>
      <c r="BG300" s="357"/>
      <c r="BH300" s="357"/>
      <c r="BI300" s="357"/>
      <c r="BJ300" s="357"/>
      <c r="BK300" s="357"/>
      <c r="BL300" s="357"/>
      <c r="BM300" s="357"/>
      <c r="BN300" s="357"/>
      <c r="BO300" s="357"/>
      <c r="BP300" s="357"/>
      <c r="BQ300" s="357"/>
      <c r="BR300" s="357"/>
      <c r="BS300" s="357"/>
      <c r="BT300" s="357"/>
      <c r="BU300" s="357"/>
      <c r="BV300" s="357"/>
      <c r="BW300" s="357"/>
      <c r="BX300" s="357"/>
      <c r="BY300" s="357"/>
      <c r="BZ300" s="357"/>
      <c r="CA300" s="357"/>
      <c r="CB300" s="357"/>
      <c r="CC300" s="357"/>
      <c r="CD300" s="357"/>
      <c r="CE300" s="357"/>
      <c r="CF300" s="357"/>
      <c r="CG300" s="357"/>
      <c r="CH300" s="357"/>
      <c r="CI300" s="357"/>
      <c r="CJ300" s="357"/>
      <c r="CK300" s="357"/>
      <c r="CL300" s="357"/>
      <c r="CM300" s="357"/>
      <c r="CN300" s="357"/>
      <c r="CO300" s="357"/>
      <c r="CP300" s="357"/>
      <c r="CQ300" s="357"/>
      <c r="CR300" s="357"/>
      <c r="CS300" s="357"/>
      <c r="CT300" s="357"/>
      <c r="CU300" s="357"/>
      <c r="CV300" s="357"/>
      <c r="CW300" s="357"/>
      <c r="CX300" s="357"/>
      <c r="CY300" s="357"/>
      <c r="CZ300" s="357"/>
      <c r="DA300" s="357"/>
      <c r="DB300" s="357"/>
      <c r="DC300" s="357"/>
      <c r="DD300" s="357"/>
      <c r="DE300" s="357"/>
      <c r="DF300" s="357"/>
      <c r="DG300" s="357"/>
      <c r="DH300" s="357"/>
      <c r="DI300" s="357"/>
      <c r="DJ300" s="357"/>
      <c r="DK300" s="357"/>
      <c r="DL300" s="357"/>
      <c r="DM300" s="357"/>
      <c r="DN300" s="357"/>
      <c r="DO300" s="357"/>
      <c r="DP300" s="357"/>
      <c r="DQ300" s="357"/>
      <c r="DR300" s="357"/>
      <c r="DS300" s="357"/>
      <c r="DT300" s="357"/>
      <c r="DU300" s="357"/>
      <c r="DV300" s="357"/>
      <c r="DW300" s="357"/>
      <c r="DX300" s="357"/>
      <c r="DY300" s="357"/>
      <c r="DZ300" s="357"/>
      <c r="EA300" s="357"/>
      <c r="EB300" s="357"/>
      <c r="EC300" s="357"/>
      <c r="ED300" s="357"/>
    </row>
    <row r="301" spans="5:134" ht="22.5" hidden="1" customHeight="1" x14ac:dyDescent="0.25">
      <c r="E301" s="357"/>
      <c r="F301" s="357"/>
      <c r="G301" s="357"/>
      <c r="H301" s="357"/>
      <c r="I301" s="357"/>
      <c r="J301" s="357"/>
      <c r="K301" s="357"/>
      <c r="L301" s="357"/>
      <c r="M301" s="357"/>
      <c r="N301" s="357"/>
      <c r="O301" s="357"/>
      <c r="P301" s="357"/>
      <c r="Q301" s="357"/>
      <c r="R301" s="357"/>
      <c r="S301" s="357"/>
      <c r="T301" s="357"/>
      <c r="U301" s="357"/>
      <c r="V301" s="357"/>
      <c r="W301" s="357"/>
      <c r="X301" s="357"/>
      <c r="Y301" s="357"/>
      <c r="Z301" s="357"/>
      <c r="AA301" s="357"/>
      <c r="AB301" s="357"/>
      <c r="AC301" s="357"/>
      <c r="AD301" s="357"/>
      <c r="AE301" s="357"/>
      <c r="AF301" s="357"/>
      <c r="AG301" s="357"/>
      <c r="AH301" s="357"/>
      <c r="AI301" s="357"/>
      <c r="AJ301" s="357"/>
      <c r="AK301" s="357"/>
      <c r="AL301" s="357"/>
      <c r="AM301" s="357"/>
      <c r="AN301" s="357"/>
      <c r="AO301" s="357"/>
      <c r="AP301" s="357"/>
      <c r="AQ301" s="357"/>
      <c r="AR301" s="357"/>
      <c r="AS301" s="357"/>
      <c r="AT301" s="357"/>
      <c r="AU301" s="357"/>
      <c r="AV301" s="357"/>
      <c r="AW301" s="357"/>
      <c r="AX301" s="357"/>
      <c r="AY301" s="357"/>
      <c r="AZ301" s="357"/>
      <c r="BA301" s="357"/>
      <c r="BB301" s="357"/>
      <c r="BC301" s="357"/>
      <c r="BD301" s="357"/>
      <c r="BE301" s="357"/>
      <c r="BF301" s="357"/>
      <c r="BG301" s="357"/>
      <c r="BH301" s="357"/>
      <c r="BI301" s="357"/>
      <c r="BJ301" s="357"/>
      <c r="BK301" s="357"/>
      <c r="BL301" s="357"/>
      <c r="BM301" s="357"/>
      <c r="BN301" s="357"/>
      <c r="BO301" s="357"/>
      <c r="BP301" s="357"/>
      <c r="BQ301" s="357"/>
      <c r="BR301" s="357"/>
      <c r="BS301" s="357"/>
      <c r="BT301" s="357"/>
      <c r="BU301" s="357"/>
      <c r="BV301" s="357"/>
      <c r="BW301" s="357"/>
      <c r="BX301" s="357"/>
      <c r="BY301" s="357"/>
      <c r="BZ301" s="357"/>
      <c r="CA301" s="357"/>
      <c r="CB301" s="357"/>
      <c r="CC301" s="357"/>
      <c r="CD301" s="357"/>
      <c r="CE301" s="357"/>
      <c r="CF301" s="357"/>
      <c r="CG301" s="357"/>
      <c r="CH301" s="357"/>
      <c r="CI301" s="357"/>
      <c r="CJ301" s="357"/>
      <c r="CK301" s="357"/>
      <c r="CL301" s="357"/>
      <c r="CM301" s="357"/>
      <c r="CN301" s="357"/>
      <c r="CO301" s="357"/>
      <c r="CP301" s="357"/>
      <c r="CQ301" s="357"/>
      <c r="CR301" s="357"/>
      <c r="CS301" s="357"/>
      <c r="CT301" s="357"/>
      <c r="CU301" s="357"/>
      <c r="CV301" s="357"/>
      <c r="CW301" s="357"/>
      <c r="CX301" s="357"/>
      <c r="CY301" s="357"/>
      <c r="CZ301" s="357"/>
      <c r="DA301" s="357"/>
      <c r="DB301" s="357"/>
      <c r="DC301" s="357"/>
      <c r="DD301" s="357"/>
      <c r="DE301" s="357"/>
      <c r="DF301" s="357"/>
      <c r="DG301" s="357"/>
      <c r="DH301" s="357"/>
      <c r="DI301" s="357"/>
      <c r="DJ301" s="357"/>
      <c r="DK301" s="357"/>
      <c r="DL301" s="357"/>
      <c r="DM301" s="357"/>
      <c r="DN301" s="357"/>
      <c r="DO301" s="357"/>
      <c r="DP301" s="357"/>
      <c r="DQ301" s="357"/>
      <c r="DR301" s="357"/>
      <c r="DS301" s="357"/>
      <c r="DT301" s="357"/>
      <c r="DU301" s="357"/>
      <c r="DV301" s="357"/>
      <c r="DW301" s="357"/>
      <c r="DX301" s="357"/>
      <c r="DY301" s="357"/>
      <c r="DZ301" s="357"/>
      <c r="EA301" s="357"/>
      <c r="EB301" s="357"/>
      <c r="EC301" s="357"/>
      <c r="ED301" s="357"/>
    </row>
    <row r="302" spans="5:134" ht="22.5" hidden="1" customHeight="1" x14ac:dyDescent="0.25">
      <c r="E302" s="357"/>
      <c r="F302" s="357"/>
      <c r="G302" s="357"/>
      <c r="H302" s="357"/>
      <c r="I302" s="357"/>
      <c r="J302" s="357"/>
      <c r="K302" s="357"/>
      <c r="L302" s="357"/>
      <c r="M302" s="357"/>
      <c r="N302" s="357"/>
      <c r="O302" s="357"/>
      <c r="P302" s="357"/>
      <c r="Q302" s="357"/>
      <c r="R302" s="357"/>
      <c r="S302" s="357"/>
      <c r="T302" s="357"/>
      <c r="U302" s="357"/>
      <c r="V302" s="357"/>
      <c r="W302" s="357"/>
      <c r="X302" s="357"/>
      <c r="Y302" s="357"/>
      <c r="Z302" s="357"/>
      <c r="AA302" s="357"/>
      <c r="AB302" s="357"/>
      <c r="AC302" s="357"/>
      <c r="AD302" s="357"/>
      <c r="AE302" s="357"/>
      <c r="AF302" s="357"/>
      <c r="AG302" s="357"/>
      <c r="AH302" s="357"/>
      <c r="AI302" s="357"/>
      <c r="AJ302" s="357"/>
      <c r="AK302" s="357"/>
      <c r="AL302" s="357"/>
      <c r="AM302" s="357"/>
      <c r="AN302" s="357"/>
      <c r="AO302" s="357"/>
      <c r="AP302" s="357"/>
      <c r="AQ302" s="357"/>
      <c r="AR302" s="357"/>
      <c r="AS302" s="357"/>
      <c r="AT302" s="357"/>
      <c r="AU302" s="357"/>
      <c r="AV302" s="357"/>
      <c r="AW302" s="357"/>
      <c r="AX302" s="357"/>
      <c r="AY302" s="357"/>
      <c r="AZ302" s="357"/>
      <c r="BA302" s="357"/>
      <c r="BB302" s="357"/>
      <c r="BC302" s="357"/>
      <c r="BD302" s="357"/>
      <c r="BE302" s="357"/>
      <c r="BF302" s="357"/>
      <c r="BG302" s="357"/>
      <c r="BH302" s="357"/>
      <c r="BI302" s="357"/>
      <c r="BJ302" s="357"/>
      <c r="BK302" s="357"/>
      <c r="BL302" s="357"/>
      <c r="BM302" s="357"/>
      <c r="BN302" s="357"/>
      <c r="BO302" s="357"/>
      <c r="BP302" s="357"/>
      <c r="BQ302" s="357"/>
      <c r="BR302" s="357"/>
      <c r="BS302" s="357"/>
      <c r="BT302" s="357"/>
      <c r="BU302" s="357"/>
      <c r="BV302" s="357"/>
      <c r="BW302" s="357"/>
      <c r="BX302" s="357"/>
      <c r="BY302" s="357"/>
      <c r="BZ302" s="357"/>
      <c r="CA302" s="357"/>
      <c r="CB302" s="357"/>
      <c r="CC302" s="357"/>
      <c r="CD302" s="357"/>
      <c r="CE302" s="357"/>
      <c r="CF302" s="357"/>
      <c r="CG302" s="357"/>
      <c r="CH302" s="357"/>
      <c r="CI302" s="357"/>
      <c r="CJ302" s="357"/>
      <c r="CK302" s="357"/>
      <c r="CL302" s="357"/>
      <c r="CM302" s="357"/>
      <c r="CN302" s="357"/>
      <c r="CO302" s="357"/>
      <c r="CP302" s="357"/>
      <c r="CQ302" s="357"/>
      <c r="CR302" s="357"/>
      <c r="CS302" s="357"/>
      <c r="CT302" s="357"/>
      <c r="CU302" s="357"/>
      <c r="CV302" s="357"/>
      <c r="CW302" s="357"/>
      <c r="CX302" s="357"/>
      <c r="CY302" s="357"/>
      <c r="CZ302" s="357"/>
      <c r="DA302" s="357"/>
      <c r="DB302" s="357"/>
      <c r="DC302" s="357"/>
      <c r="DD302" s="357"/>
      <c r="DE302" s="357"/>
      <c r="DF302" s="357"/>
      <c r="DG302" s="357"/>
      <c r="DH302" s="357"/>
      <c r="DI302" s="357"/>
      <c r="DJ302" s="357"/>
      <c r="DK302" s="357"/>
      <c r="DL302" s="357"/>
      <c r="DM302" s="357"/>
      <c r="DN302" s="357"/>
      <c r="DO302" s="357"/>
      <c r="DP302" s="357"/>
      <c r="DQ302" s="357"/>
      <c r="DR302" s="357"/>
      <c r="DS302" s="357"/>
      <c r="DT302" s="357"/>
      <c r="DU302" s="357"/>
      <c r="DV302" s="357"/>
      <c r="DW302" s="357"/>
      <c r="DX302" s="357"/>
      <c r="DY302" s="357"/>
      <c r="DZ302" s="357"/>
      <c r="EA302" s="357"/>
      <c r="EB302" s="357"/>
      <c r="EC302" s="357"/>
      <c r="ED302" s="357"/>
    </row>
    <row r="303" spans="5:134" ht="22.5" hidden="1" customHeight="1" x14ac:dyDescent="0.25">
      <c r="E303" s="357"/>
      <c r="F303" s="357"/>
      <c r="G303" s="357"/>
      <c r="H303" s="357"/>
      <c r="I303" s="357"/>
      <c r="J303" s="357"/>
      <c r="K303" s="357"/>
      <c r="L303" s="357"/>
      <c r="M303" s="357"/>
      <c r="N303" s="357"/>
      <c r="O303" s="357"/>
      <c r="P303" s="357"/>
      <c r="Q303" s="357"/>
      <c r="R303" s="357"/>
      <c r="S303" s="357"/>
      <c r="T303" s="357"/>
      <c r="U303" s="357"/>
      <c r="V303" s="357"/>
      <c r="W303" s="357"/>
      <c r="X303" s="357"/>
      <c r="Y303" s="357"/>
      <c r="Z303" s="357"/>
      <c r="AA303" s="357"/>
      <c r="AB303" s="357"/>
      <c r="AC303" s="357"/>
      <c r="AD303" s="357"/>
      <c r="AE303" s="357"/>
      <c r="AF303" s="357"/>
      <c r="AG303" s="357"/>
      <c r="AH303" s="357"/>
      <c r="AI303" s="357"/>
      <c r="AJ303" s="357"/>
      <c r="AK303" s="357"/>
      <c r="AL303" s="357"/>
      <c r="AM303" s="357"/>
      <c r="AN303" s="357"/>
      <c r="AO303" s="357"/>
      <c r="AP303" s="357"/>
      <c r="AQ303" s="357"/>
      <c r="AR303" s="357"/>
      <c r="AS303" s="357"/>
      <c r="AT303" s="357"/>
      <c r="AU303" s="357"/>
      <c r="AV303" s="357"/>
      <c r="AW303" s="357"/>
      <c r="AX303" s="357"/>
      <c r="AY303" s="357"/>
      <c r="AZ303" s="357"/>
      <c r="BA303" s="357"/>
      <c r="BB303" s="357"/>
      <c r="BC303" s="357"/>
      <c r="BD303" s="357"/>
      <c r="BE303" s="357"/>
      <c r="BF303" s="357"/>
      <c r="BG303" s="357"/>
      <c r="BH303" s="357"/>
      <c r="BI303" s="357"/>
      <c r="BJ303" s="357"/>
      <c r="BK303" s="357"/>
      <c r="BL303" s="357"/>
      <c r="BM303" s="357"/>
      <c r="BN303" s="357"/>
      <c r="BO303" s="357"/>
      <c r="BP303" s="357"/>
      <c r="BQ303" s="357"/>
      <c r="BR303" s="357"/>
      <c r="BS303" s="357"/>
      <c r="BT303" s="357"/>
      <c r="BU303" s="357"/>
      <c r="BV303" s="357"/>
      <c r="BW303" s="357"/>
      <c r="BX303" s="357"/>
      <c r="BY303" s="357"/>
      <c r="BZ303" s="357"/>
      <c r="CA303" s="357"/>
      <c r="CB303" s="357"/>
      <c r="CC303" s="357"/>
      <c r="CD303" s="357"/>
      <c r="CE303" s="357"/>
      <c r="CF303" s="357"/>
      <c r="CG303" s="357"/>
      <c r="CH303" s="357"/>
      <c r="CI303" s="357"/>
      <c r="CJ303" s="357"/>
      <c r="CK303" s="357"/>
      <c r="CL303" s="357"/>
      <c r="CM303" s="357"/>
      <c r="CN303" s="357"/>
      <c r="CO303" s="357"/>
      <c r="CP303" s="357"/>
      <c r="CQ303" s="357"/>
      <c r="CR303" s="357"/>
      <c r="CS303" s="357"/>
      <c r="CT303" s="357"/>
      <c r="CU303" s="357"/>
      <c r="CV303" s="357"/>
      <c r="CW303" s="357"/>
      <c r="CX303" s="357"/>
      <c r="CY303" s="357"/>
      <c r="CZ303" s="357"/>
      <c r="DA303" s="357"/>
      <c r="DB303" s="357"/>
      <c r="DC303" s="357"/>
      <c r="DD303" s="357"/>
      <c r="DE303" s="357"/>
      <c r="DF303" s="357"/>
      <c r="DG303" s="357"/>
      <c r="DH303" s="357"/>
      <c r="DI303" s="357"/>
      <c r="DJ303" s="357"/>
      <c r="DK303" s="357"/>
      <c r="DL303" s="357"/>
      <c r="DM303" s="357"/>
      <c r="DN303" s="357"/>
      <c r="DO303" s="357"/>
      <c r="DP303" s="357"/>
      <c r="DQ303" s="357"/>
      <c r="DR303" s="357"/>
      <c r="DS303" s="357"/>
      <c r="DT303" s="357"/>
      <c r="DU303" s="357"/>
      <c r="DV303" s="357"/>
      <c r="DW303" s="357"/>
      <c r="DX303" s="357"/>
      <c r="DY303" s="357"/>
      <c r="DZ303" s="357"/>
      <c r="EA303" s="357"/>
      <c r="EB303" s="357"/>
      <c r="EC303" s="357"/>
      <c r="ED303" s="357"/>
    </row>
    <row r="304" spans="5:134" ht="22.5" hidden="1" customHeight="1" x14ac:dyDescent="0.25">
      <c r="E304" s="357"/>
      <c r="F304" s="357"/>
      <c r="G304" s="357"/>
      <c r="H304" s="357"/>
      <c r="I304" s="357"/>
      <c r="J304" s="357"/>
      <c r="K304" s="357"/>
      <c r="L304" s="357"/>
      <c r="M304" s="357"/>
      <c r="N304" s="357"/>
      <c r="O304" s="357"/>
      <c r="P304" s="357"/>
      <c r="Q304" s="357"/>
      <c r="R304" s="357"/>
      <c r="S304" s="357"/>
      <c r="T304" s="357"/>
      <c r="U304" s="357"/>
      <c r="V304" s="357"/>
      <c r="W304" s="357"/>
      <c r="X304" s="357"/>
      <c r="Y304" s="357"/>
      <c r="Z304" s="357"/>
      <c r="AA304" s="357"/>
      <c r="AB304" s="357"/>
      <c r="AC304" s="357"/>
      <c r="AD304" s="357"/>
      <c r="AE304" s="357"/>
      <c r="AF304" s="357"/>
      <c r="AG304" s="357"/>
      <c r="AH304" s="357"/>
      <c r="AI304" s="357"/>
      <c r="AJ304" s="357"/>
      <c r="AK304" s="357"/>
      <c r="AL304" s="357"/>
      <c r="AM304" s="357"/>
      <c r="AN304" s="357"/>
      <c r="AO304" s="357"/>
      <c r="AP304" s="357"/>
      <c r="AQ304" s="357"/>
      <c r="AR304" s="357"/>
      <c r="AS304" s="357"/>
      <c r="AT304" s="357"/>
      <c r="AU304" s="357"/>
      <c r="AV304" s="357"/>
      <c r="AW304" s="357"/>
      <c r="AX304" s="357"/>
      <c r="AY304" s="357"/>
      <c r="AZ304" s="357"/>
      <c r="BA304" s="357"/>
      <c r="BB304" s="357"/>
      <c r="BC304" s="357"/>
      <c r="BD304" s="357"/>
      <c r="BE304" s="357"/>
      <c r="BF304" s="357"/>
      <c r="BG304" s="357"/>
      <c r="BH304" s="357"/>
      <c r="BI304" s="357"/>
      <c r="BJ304" s="357"/>
      <c r="BK304" s="357"/>
      <c r="BL304" s="357"/>
      <c r="BM304" s="357"/>
      <c r="BN304" s="357"/>
      <c r="BO304" s="357"/>
      <c r="BP304" s="357"/>
      <c r="BQ304" s="357"/>
      <c r="BR304" s="357"/>
      <c r="BS304" s="357"/>
      <c r="BT304" s="357"/>
      <c r="BU304" s="357"/>
      <c r="BV304" s="357"/>
      <c r="BW304" s="357"/>
      <c r="BX304" s="357"/>
      <c r="BY304" s="357"/>
      <c r="BZ304" s="357"/>
      <c r="CA304" s="357"/>
      <c r="CB304" s="357"/>
      <c r="CC304" s="357"/>
      <c r="CD304" s="357"/>
      <c r="CE304" s="357"/>
      <c r="CF304" s="357"/>
      <c r="CG304" s="357"/>
      <c r="CH304" s="357"/>
      <c r="CI304" s="357"/>
      <c r="CJ304" s="357"/>
      <c r="CK304" s="357"/>
      <c r="CL304" s="357"/>
      <c r="CM304" s="357"/>
      <c r="CN304" s="357"/>
      <c r="CO304" s="357"/>
      <c r="CP304" s="357"/>
      <c r="CQ304" s="357"/>
      <c r="CR304" s="357"/>
      <c r="CS304" s="357"/>
      <c r="CT304" s="357"/>
      <c r="CU304" s="357"/>
      <c r="CV304" s="357"/>
      <c r="CW304" s="357"/>
      <c r="CX304" s="357"/>
      <c r="CY304" s="357"/>
      <c r="CZ304" s="357"/>
      <c r="DA304" s="357"/>
      <c r="DB304" s="357"/>
      <c r="DC304" s="357"/>
      <c r="DD304" s="357"/>
      <c r="DE304" s="357"/>
      <c r="DF304" s="357"/>
      <c r="DG304" s="357"/>
      <c r="DH304" s="357"/>
      <c r="DI304" s="357"/>
      <c r="DJ304" s="357"/>
      <c r="DK304" s="357"/>
      <c r="DL304" s="357"/>
      <c r="DM304" s="357"/>
      <c r="DN304" s="357"/>
      <c r="DO304" s="357"/>
      <c r="DP304" s="357"/>
      <c r="DQ304" s="357"/>
      <c r="DR304" s="357"/>
      <c r="DS304" s="357"/>
      <c r="DT304" s="357"/>
      <c r="DU304" s="357"/>
      <c r="DV304" s="357"/>
      <c r="DW304" s="357"/>
      <c r="DX304" s="357"/>
      <c r="DY304" s="357"/>
      <c r="DZ304" s="357"/>
      <c r="EA304" s="357"/>
      <c r="EB304" s="357"/>
      <c r="EC304" s="357"/>
      <c r="ED304" s="357"/>
    </row>
    <row r="305" spans="5:134" ht="22.5" hidden="1" customHeight="1" x14ac:dyDescent="0.25">
      <c r="E305" s="357"/>
      <c r="F305" s="357"/>
      <c r="G305" s="357"/>
      <c r="H305" s="357"/>
      <c r="I305" s="357"/>
      <c r="J305" s="357"/>
      <c r="K305" s="357"/>
      <c r="L305" s="357"/>
      <c r="M305" s="357"/>
      <c r="N305" s="357"/>
      <c r="O305" s="357"/>
      <c r="P305" s="357"/>
      <c r="Q305" s="357"/>
      <c r="R305" s="357"/>
      <c r="S305" s="357"/>
      <c r="T305" s="357"/>
      <c r="U305" s="357"/>
      <c r="V305" s="357"/>
      <c r="W305" s="357"/>
      <c r="X305" s="357"/>
      <c r="Y305" s="357"/>
      <c r="Z305" s="357"/>
      <c r="AA305" s="357"/>
      <c r="AB305" s="357"/>
      <c r="AC305" s="357"/>
      <c r="AD305" s="357"/>
      <c r="AE305" s="357"/>
      <c r="AF305" s="357"/>
      <c r="AG305" s="357"/>
      <c r="AH305" s="357"/>
      <c r="AI305" s="357"/>
      <c r="AJ305" s="357"/>
      <c r="AK305" s="357"/>
      <c r="AL305" s="357"/>
      <c r="AM305" s="357"/>
      <c r="AN305" s="357"/>
      <c r="AO305" s="357"/>
      <c r="AP305" s="357"/>
      <c r="AQ305" s="357"/>
      <c r="AR305" s="357"/>
      <c r="AS305" s="357"/>
      <c r="AT305" s="357"/>
      <c r="AU305" s="357"/>
      <c r="AV305" s="357"/>
      <c r="AW305" s="357"/>
      <c r="AX305" s="357"/>
      <c r="AY305" s="357"/>
      <c r="AZ305" s="357"/>
      <c r="BA305" s="357"/>
      <c r="BB305" s="357"/>
      <c r="BC305" s="357"/>
      <c r="BD305" s="357"/>
      <c r="BE305" s="357"/>
      <c r="BF305" s="357"/>
      <c r="BG305" s="357"/>
      <c r="BH305" s="357"/>
      <c r="BI305" s="357"/>
      <c r="BJ305" s="357"/>
      <c r="BK305" s="357"/>
      <c r="BL305" s="357"/>
      <c r="BM305" s="357"/>
      <c r="BN305" s="357"/>
      <c r="BO305" s="357"/>
      <c r="BP305" s="357"/>
      <c r="BQ305" s="357"/>
      <c r="BR305" s="357"/>
      <c r="BS305" s="357"/>
      <c r="BT305" s="357"/>
      <c r="BU305" s="357"/>
      <c r="BV305" s="357"/>
      <c r="BW305" s="357"/>
      <c r="BX305" s="357"/>
      <c r="BY305" s="357"/>
      <c r="BZ305" s="357"/>
      <c r="CA305" s="357"/>
      <c r="CB305" s="357"/>
      <c r="CC305" s="357"/>
      <c r="CD305" s="357"/>
      <c r="CE305" s="357"/>
      <c r="CF305" s="357"/>
      <c r="CG305" s="357"/>
      <c r="CH305" s="357"/>
      <c r="CI305" s="357"/>
      <c r="CJ305" s="357"/>
      <c r="CK305" s="357"/>
      <c r="CL305" s="357"/>
      <c r="CM305" s="357"/>
      <c r="CN305" s="357"/>
      <c r="CO305" s="357"/>
      <c r="CP305" s="357"/>
      <c r="CQ305" s="357"/>
      <c r="CR305" s="357"/>
      <c r="CS305" s="357"/>
      <c r="CT305" s="357"/>
      <c r="CU305" s="357"/>
      <c r="CV305" s="357"/>
      <c r="CW305" s="357"/>
      <c r="CX305" s="357"/>
      <c r="CY305" s="357"/>
      <c r="CZ305" s="357"/>
      <c r="DA305" s="357"/>
      <c r="DB305" s="357"/>
      <c r="DC305" s="357"/>
      <c r="DD305" s="357"/>
      <c r="DE305" s="357"/>
      <c r="DF305" s="357"/>
      <c r="DG305" s="357"/>
      <c r="DH305" s="357"/>
      <c r="DI305" s="357"/>
      <c r="DJ305" s="357"/>
      <c r="DK305" s="357"/>
      <c r="DL305" s="357"/>
      <c r="DM305" s="357"/>
      <c r="DN305" s="357"/>
      <c r="DO305" s="357"/>
      <c r="DP305" s="357"/>
      <c r="DQ305" s="357"/>
      <c r="DR305" s="357"/>
      <c r="DS305" s="357"/>
      <c r="DT305" s="357"/>
      <c r="DU305" s="357"/>
      <c r="DV305" s="357"/>
      <c r="DW305" s="357"/>
      <c r="DX305" s="357"/>
      <c r="DY305" s="357"/>
      <c r="DZ305" s="357"/>
      <c r="EA305" s="357"/>
      <c r="EB305" s="357"/>
      <c r="EC305" s="357"/>
      <c r="ED305" s="357"/>
    </row>
    <row r="306" spans="5:134" ht="22.5" hidden="1" customHeight="1" x14ac:dyDescent="0.25">
      <c r="E306" s="357"/>
      <c r="F306" s="357"/>
      <c r="G306" s="357"/>
      <c r="H306" s="357"/>
      <c r="I306" s="357"/>
      <c r="J306" s="357"/>
      <c r="K306" s="357"/>
      <c r="L306" s="357"/>
      <c r="M306" s="357"/>
      <c r="N306" s="357"/>
      <c r="O306" s="357"/>
      <c r="P306" s="357"/>
      <c r="Q306" s="357"/>
      <c r="R306" s="357"/>
      <c r="S306" s="357"/>
      <c r="T306" s="357"/>
      <c r="U306" s="357"/>
      <c r="V306" s="357"/>
      <c r="W306" s="357"/>
      <c r="X306" s="357"/>
      <c r="Y306" s="357"/>
      <c r="Z306" s="357"/>
      <c r="AA306" s="357"/>
      <c r="AB306" s="357"/>
      <c r="AC306" s="357"/>
      <c r="AD306" s="357"/>
      <c r="AE306" s="357"/>
      <c r="AF306" s="357"/>
      <c r="AG306" s="357"/>
      <c r="AH306" s="357"/>
      <c r="AI306" s="357"/>
      <c r="AJ306" s="357"/>
      <c r="AK306" s="357"/>
      <c r="AL306" s="357"/>
      <c r="AM306" s="357"/>
      <c r="AN306" s="357"/>
      <c r="AO306" s="357"/>
      <c r="AP306" s="357"/>
      <c r="AQ306" s="357"/>
      <c r="AR306" s="357"/>
      <c r="AS306" s="357"/>
      <c r="AT306" s="357"/>
      <c r="AU306" s="357"/>
      <c r="AV306" s="357"/>
      <c r="AW306" s="357"/>
      <c r="AX306" s="357"/>
      <c r="AY306" s="357"/>
      <c r="AZ306" s="357"/>
      <c r="BA306" s="357"/>
      <c r="BB306" s="357"/>
      <c r="BC306" s="357"/>
      <c r="BD306" s="357"/>
      <c r="BE306" s="357"/>
      <c r="BF306" s="357"/>
      <c r="BG306" s="357"/>
      <c r="BH306" s="357"/>
      <c r="BI306" s="357"/>
      <c r="BJ306" s="357"/>
      <c r="BK306" s="357"/>
      <c r="BL306" s="357"/>
      <c r="BM306" s="357"/>
      <c r="BN306" s="357"/>
      <c r="BO306" s="357"/>
      <c r="BP306" s="357"/>
      <c r="BQ306" s="357"/>
      <c r="BR306" s="357"/>
      <c r="BS306" s="357"/>
      <c r="BT306" s="357"/>
      <c r="BU306" s="357"/>
      <c r="BV306" s="357"/>
      <c r="BW306" s="357"/>
      <c r="BX306" s="357"/>
      <c r="BY306" s="357"/>
      <c r="BZ306" s="357"/>
      <c r="CA306" s="357"/>
      <c r="CB306" s="357"/>
      <c r="CC306" s="357"/>
      <c r="CD306" s="357"/>
      <c r="CE306" s="357"/>
      <c r="CF306" s="357"/>
      <c r="CG306" s="357"/>
      <c r="CH306" s="357"/>
      <c r="CI306" s="357"/>
      <c r="CJ306" s="357"/>
      <c r="CK306" s="357"/>
      <c r="CL306" s="357"/>
      <c r="CM306" s="357"/>
      <c r="CN306" s="357"/>
      <c r="CO306" s="357"/>
      <c r="CP306" s="357"/>
      <c r="CQ306" s="357"/>
      <c r="CR306" s="357"/>
      <c r="CS306" s="357"/>
      <c r="CT306" s="357"/>
      <c r="CU306" s="357"/>
      <c r="CV306" s="357"/>
      <c r="CW306" s="357"/>
      <c r="CX306" s="357"/>
      <c r="CY306" s="357"/>
      <c r="CZ306" s="357"/>
      <c r="DA306" s="357"/>
      <c r="DB306" s="357"/>
      <c r="DC306" s="357"/>
      <c r="DD306" s="357"/>
      <c r="DE306" s="357"/>
      <c r="DF306" s="357"/>
      <c r="DG306" s="357"/>
      <c r="DH306" s="357"/>
      <c r="DI306" s="357"/>
      <c r="DJ306" s="357"/>
      <c r="DK306" s="357"/>
      <c r="DL306" s="357"/>
      <c r="DM306" s="357"/>
      <c r="DN306" s="357"/>
      <c r="DO306" s="357"/>
      <c r="DP306" s="357"/>
      <c r="DQ306" s="357"/>
      <c r="DR306" s="357"/>
      <c r="DS306" s="357"/>
      <c r="DT306" s="357"/>
      <c r="DU306" s="357"/>
      <c r="DV306" s="357"/>
      <c r="DW306" s="357"/>
      <c r="DX306" s="357"/>
      <c r="DY306" s="357"/>
      <c r="DZ306" s="357"/>
      <c r="EA306" s="357"/>
      <c r="EB306" s="357"/>
      <c r="EC306" s="357"/>
      <c r="ED306" s="357"/>
    </row>
    <row r="307" spans="5:134" ht="22.5" hidden="1" customHeight="1" x14ac:dyDescent="0.25">
      <c r="E307" s="357"/>
      <c r="F307" s="357"/>
      <c r="G307" s="357"/>
      <c r="H307" s="357"/>
      <c r="I307" s="357"/>
      <c r="J307" s="357"/>
      <c r="K307" s="357"/>
      <c r="L307" s="357"/>
      <c r="M307" s="357"/>
      <c r="N307" s="357"/>
      <c r="O307" s="357"/>
      <c r="P307" s="357"/>
      <c r="Q307" s="357"/>
      <c r="R307" s="357"/>
      <c r="S307" s="357"/>
      <c r="T307" s="357"/>
      <c r="U307" s="357"/>
      <c r="V307" s="357"/>
      <c r="W307" s="357"/>
      <c r="X307" s="357"/>
      <c r="Y307" s="357"/>
      <c r="Z307" s="357"/>
      <c r="AA307" s="357"/>
      <c r="AB307" s="357"/>
      <c r="AC307" s="357"/>
      <c r="AD307" s="357"/>
      <c r="AE307" s="357"/>
      <c r="AF307" s="357"/>
      <c r="AG307" s="357"/>
      <c r="AH307" s="357"/>
      <c r="AI307" s="357"/>
      <c r="AJ307" s="357"/>
      <c r="AK307" s="357"/>
      <c r="AL307" s="357"/>
      <c r="AM307" s="357"/>
      <c r="AN307" s="357"/>
      <c r="AO307" s="357"/>
      <c r="AP307" s="357"/>
      <c r="AQ307" s="357"/>
      <c r="AR307" s="357"/>
      <c r="AS307" s="357"/>
      <c r="AT307" s="357"/>
      <c r="AU307" s="357"/>
      <c r="AV307" s="357"/>
      <c r="AW307" s="357"/>
      <c r="AX307" s="357"/>
      <c r="AY307" s="357"/>
      <c r="AZ307" s="357"/>
      <c r="BA307" s="357"/>
      <c r="BB307" s="357"/>
      <c r="BC307" s="357"/>
      <c r="BD307" s="357"/>
      <c r="BE307" s="357"/>
      <c r="BF307" s="357"/>
      <c r="BG307" s="357"/>
      <c r="BH307" s="357"/>
      <c r="BI307" s="357"/>
      <c r="BJ307" s="357"/>
      <c r="BK307" s="357"/>
      <c r="BL307" s="357"/>
      <c r="BM307" s="357"/>
      <c r="BN307" s="357"/>
      <c r="BO307" s="357"/>
      <c r="BP307" s="357"/>
      <c r="BQ307" s="357"/>
      <c r="BR307" s="357"/>
      <c r="BS307" s="357"/>
      <c r="BT307" s="357"/>
      <c r="BU307" s="357"/>
      <c r="BV307" s="357"/>
      <c r="BW307" s="357"/>
      <c r="BX307" s="357"/>
      <c r="BY307" s="357"/>
      <c r="BZ307" s="357"/>
      <c r="CA307" s="357"/>
      <c r="CB307" s="357"/>
      <c r="CC307" s="357"/>
      <c r="CD307" s="357"/>
      <c r="CE307" s="357"/>
      <c r="CF307" s="357"/>
      <c r="CG307" s="357"/>
      <c r="CH307" s="357"/>
      <c r="CI307" s="357"/>
      <c r="CJ307" s="357"/>
      <c r="CK307" s="357"/>
      <c r="CL307" s="357"/>
      <c r="CM307" s="357"/>
      <c r="CN307" s="357"/>
      <c r="CO307" s="357"/>
      <c r="CP307" s="357"/>
      <c r="CQ307" s="357"/>
      <c r="CR307" s="357"/>
      <c r="CS307" s="357"/>
      <c r="CT307" s="357"/>
      <c r="CU307" s="357"/>
      <c r="CV307" s="357"/>
      <c r="CW307" s="357"/>
      <c r="CX307" s="357"/>
      <c r="CY307" s="357"/>
      <c r="CZ307" s="357"/>
      <c r="DA307" s="357"/>
      <c r="DB307" s="357"/>
      <c r="DC307" s="357"/>
      <c r="DD307" s="357"/>
      <c r="DE307" s="357"/>
      <c r="DF307" s="357"/>
      <c r="DG307" s="357"/>
      <c r="DH307" s="357"/>
      <c r="DI307" s="357"/>
      <c r="DJ307" s="357"/>
      <c r="DK307" s="357"/>
      <c r="DL307" s="357"/>
      <c r="DM307" s="357"/>
      <c r="DN307" s="357"/>
      <c r="DO307" s="357"/>
      <c r="DP307" s="357"/>
      <c r="DQ307" s="357"/>
      <c r="DR307" s="357"/>
      <c r="DS307" s="357"/>
      <c r="DT307" s="357"/>
      <c r="DU307" s="357"/>
      <c r="DV307" s="357"/>
      <c r="DW307" s="357"/>
      <c r="DX307" s="357"/>
      <c r="DY307" s="357"/>
      <c r="DZ307" s="357"/>
      <c r="EA307" s="357"/>
      <c r="EB307" s="357"/>
      <c r="EC307" s="357"/>
      <c r="ED307" s="357"/>
    </row>
    <row r="308" spans="5:134" ht="22.5" hidden="1" customHeight="1" x14ac:dyDescent="0.25">
      <c r="E308" s="357"/>
      <c r="F308" s="357"/>
      <c r="G308" s="357"/>
      <c r="H308" s="357"/>
      <c r="I308" s="357"/>
      <c r="J308" s="357"/>
      <c r="K308" s="357"/>
      <c r="L308" s="357"/>
      <c r="M308" s="357"/>
      <c r="N308" s="357"/>
      <c r="O308" s="357"/>
      <c r="P308" s="357"/>
      <c r="Q308" s="357"/>
      <c r="R308" s="357"/>
      <c r="S308" s="357"/>
      <c r="T308" s="357"/>
      <c r="U308" s="357"/>
      <c r="V308" s="357"/>
      <c r="W308" s="357"/>
      <c r="X308" s="357"/>
      <c r="Y308" s="357"/>
      <c r="Z308" s="357"/>
      <c r="AA308" s="357"/>
      <c r="AB308" s="357"/>
      <c r="AC308" s="357"/>
      <c r="AD308" s="357"/>
      <c r="AE308" s="357"/>
      <c r="AF308" s="357"/>
      <c r="AG308" s="357"/>
      <c r="AH308" s="357"/>
      <c r="AI308" s="357"/>
      <c r="AJ308" s="357"/>
      <c r="AK308" s="357"/>
      <c r="AL308" s="357"/>
      <c r="AM308" s="357"/>
      <c r="AN308" s="357"/>
      <c r="AO308" s="357"/>
      <c r="AP308" s="357"/>
      <c r="AQ308" s="357"/>
      <c r="AR308" s="357"/>
      <c r="AS308" s="357"/>
      <c r="AT308" s="357"/>
      <c r="AU308" s="357"/>
      <c r="AV308" s="357"/>
      <c r="AW308" s="357"/>
      <c r="AX308" s="357"/>
      <c r="AY308" s="357"/>
      <c r="AZ308" s="357"/>
      <c r="BA308" s="357"/>
      <c r="BB308" s="357"/>
      <c r="BC308" s="357"/>
      <c r="BD308" s="357"/>
      <c r="BE308" s="357"/>
      <c r="BF308" s="357"/>
      <c r="BG308" s="357"/>
      <c r="BH308" s="357"/>
      <c r="BI308" s="357"/>
      <c r="BJ308" s="357"/>
      <c r="BK308" s="357"/>
      <c r="BL308" s="357"/>
      <c r="BM308" s="357"/>
      <c r="BN308" s="357"/>
      <c r="BO308" s="357"/>
      <c r="BP308" s="357"/>
      <c r="BQ308" s="357"/>
      <c r="BR308" s="357"/>
      <c r="BS308" s="357"/>
      <c r="BT308" s="357"/>
      <c r="BU308" s="357"/>
      <c r="BV308" s="357"/>
      <c r="BW308" s="357"/>
      <c r="BX308" s="357"/>
      <c r="BY308" s="357"/>
      <c r="BZ308" s="357"/>
      <c r="CA308" s="357"/>
      <c r="CB308" s="357"/>
      <c r="CC308" s="357"/>
      <c r="CD308" s="357"/>
      <c r="CE308" s="357"/>
      <c r="CF308" s="357"/>
      <c r="CG308" s="357"/>
      <c r="CH308" s="357"/>
      <c r="CI308" s="357"/>
      <c r="CJ308" s="357"/>
      <c r="CK308" s="357"/>
      <c r="CL308" s="357"/>
      <c r="CM308" s="357"/>
      <c r="CN308" s="357"/>
      <c r="CO308" s="357"/>
      <c r="CP308" s="357"/>
      <c r="CQ308" s="357"/>
      <c r="CR308" s="357"/>
      <c r="CS308" s="357"/>
      <c r="CT308" s="357"/>
      <c r="CU308" s="357"/>
      <c r="CV308" s="357"/>
      <c r="CW308" s="357"/>
      <c r="CX308" s="357"/>
      <c r="CY308" s="357"/>
      <c r="CZ308" s="357"/>
      <c r="DA308" s="357"/>
      <c r="DB308" s="357"/>
      <c r="DC308" s="357"/>
      <c r="DD308" s="357"/>
      <c r="DE308" s="357"/>
      <c r="DF308" s="357"/>
      <c r="DG308" s="357"/>
      <c r="DH308" s="357"/>
      <c r="DI308" s="357"/>
      <c r="DJ308" s="357"/>
      <c r="DK308" s="357"/>
      <c r="DL308" s="357"/>
      <c r="DM308" s="357"/>
      <c r="DN308" s="357"/>
      <c r="DO308" s="357"/>
      <c r="DP308" s="357"/>
      <c r="DQ308" s="357"/>
      <c r="DR308" s="357"/>
      <c r="DS308" s="357"/>
      <c r="DT308" s="357"/>
      <c r="DU308" s="357"/>
      <c r="DV308" s="357"/>
      <c r="DW308" s="357"/>
      <c r="DX308" s="357"/>
      <c r="DY308" s="357"/>
      <c r="DZ308" s="357"/>
      <c r="EA308" s="357"/>
      <c r="EB308" s="357"/>
      <c r="EC308" s="357"/>
      <c r="ED308" s="357"/>
    </row>
    <row r="309" spans="5:134" ht="22.5" hidden="1" customHeight="1" x14ac:dyDescent="0.25">
      <c r="E309" s="357"/>
      <c r="F309" s="357"/>
      <c r="G309" s="357"/>
      <c r="H309" s="357"/>
      <c r="I309" s="357"/>
      <c r="J309" s="357"/>
      <c r="K309" s="357"/>
      <c r="L309" s="357"/>
      <c r="M309" s="357"/>
      <c r="N309" s="357"/>
      <c r="O309" s="357"/>
      <c r="P309" s="357"/>
      <c r="Q309" s="357"/>
      <c r="R309" s="357"/>
      <c r="S309" s="357"/>
      <c r="T309" s="357"/>
      <c r="U309" s="357"/>
      <c r="V309" s="357"/>
      <c r="W309" s="357"/>
      <c r="X309" s="357"/>
      <c r="Y309" s="357"/>
      <c r="Z309" s="357"/>
      <c r="AA309" s="357"/>
      <c r="AB309" s="357"/>
      <c r="AC309" s="357"/>
      <c r="AD309" s="357"/>
      <c r="AE309" s="357"/>
      <c r="AF309" s="357"/>
      <c r="AG309" s="357"/>
      <c r="AH309" s="357"/>
      <c r="AI309" s="357"/>
      <c r="AJ309" s="357"/>
      <c r="AK309" s="357"/>
      <c r="AL309" s="357"/>
      <c r="AM309" s="357"/>
      <c r="AN309" s="357"/>
      <c r="AO309" s="357"/>
      <c r="AP309" s="357"/>
      <c r="AQ309" s="357"/>
      <c r="AR309" s="357"/>
      <c r="AS309" s="357"/>
      <c r="AT309" s="357"/>
      <c r="AU309" s="357"/>
      <c r="AV309" s="357"/>
      <c r="AW309" s="357"/>
      <c r="AX309" s="357"/>
      <c r="AY309" s="357"/>
      <c r="AZ309" s="357"/>
      <c r="BA309" s="357"/>
      <c r="BB309" s="357"/>
      <c r="BC309" s="357"/>
      <c r="BD309" s="357"/>
      <c r="BE309" s="357"/>
      <c r="BF309" s="357"/>
      <c r="BG309" s="357"/>
      <c r="BH309" s="357"/>
      <c r="BI309" s="357"/>
      <c r="BJ309" s="357"/>
      <c r="BK309" s="357"/>
      <c r="BL309" s="357"/>
      <c r="BM309" s="357"/>
      <c r="BN309" s="357"/>
      <c r="BO309" s="357"/>
      <c r="BP309" s="357"/>
      <c r="BQ309" s="357"/>
      <c r="BR309" s="357"/>
      <c r="BS309" s="357"/>
      <c r="BT309" s="357"/>
      <c r="BU309" s="357"/>
      <c r="BV309" s="357"/>
      <c r="BW309" s="357"/>
      <c r="BX309" s="357"/>
      <c r="BY309" s="357"/>
      <c r="BZ309" s="357"/>
      <c r="CA309" s="357"/>
      <c r="CB309" s="357"/>
      <c r="CC309" s="357"/>
      <c r="CD309" s="357"/>
      <c r="CE309" s="357"/>
      <c r="CF309" s="357"/>
      <c r="CG309" s="357"/>
      <c r="CH309" s="357"/>
      <c r="CI309" s="357"/>
      <c r="CJ309" s="357"/>
      <c r="CK309" s="357"/>
      <c r="CL309" s="357"/>
      <c r="CM309" s="357"/>
      <c r="CN309" s="357"/>
      <c r="CO309" s="357"/>
      <c r="CP309" s="357"/>
      <c r="CQ309" s="357"/>
      <c r="CR309" s="357"/>
      <c r="CS309" s="357"/>
      <c r="CT309" s="357"/>
      <c r="CU309" s="357"/>
      <c r="CV309" s="357"/>
      <c r="CW309" s="357"/>
      <c r="CX309" s="357"/>
      <c r="CY309" s="357"/>
      <c r="CZ309" s="357"/>
      <c r="DA309" s="357"/>
      <c r="DB309" s="357"/>
      <c r="DC309" s="357"/>
      <c r="DD309" s="357"/>
      <c r="DE309" s="357"/>
      <c r="DF309" s="357"/>
      <c r="DG309" s="357"/>
      <c r="DH309" s="357"/>
      <c r="DI309" s="357"/>
      <c r="DJ309" s="357"/>
      <c r="DK309" s="357"/>
      <c r="DL309" s="357"/>
      <c r="DM309" s="357"/>
      <c r="DN309" s="357"/>
      <c r="DO309" s="357"/>
      <c r="DP309" s="357"/>
      <c r="DQ309" s="357"/>
      <c r="DR309" s="357"/>
      <c r="DS309" s="357"/>
      <c r="DT309" s="357"/>
      <c r="DU309" s="357"/>
      <c r="DV309" s="357"/>
      <c r="DW309" s="357"/>
      <c r="DX309" s="357"/>
      <c r="DY309" s="357"/>
      <c r="DZ309" s="357"/>
      <c r="EA309" s="357"/>
      <c r="EB309" s="357"/>
      <c r="EC309" s="357"/>
      <c r="ED309" s="357"/>
    </row>
    <row r="310" spans="5:134" ht="22.5" hidden="1" customHeight="1" x14ac:dyDescent="0.25">
      <c r="E310" s="357"/>
      <c r="F310" s="357"/>
      <c r="G310" s="357"/>
      <c r="H310" s="357"/>
      <c r="I310" s="357"/>
      <c r="J310" s="357"/>
      <c r="K310" s="357"/>
      <c r="L310" s="357"/>
      <c r="M310" s="357"/>
      <c r="N310" s="357"/>
      <c r="O310" s="357"/>
      <c r="P310" s="357"/>
      <c r="Q310" s="357"/>
      <c r="R310" s="357"/>
      <c r="S310" s="357"/>
      <c r="T310" s="357"/>
      <c r="U310" s="357"/>
      <c r="V310" s="357"/>
      <c r="W310" s="357"/>
      <c r="X310" s="357"/>
      <c r="Y310" s="357"/>
      <c r="Z310" s="357"/>
      <c r="AA310" s="357"/>
      <c r="AB310" s="357"/>
      <c r="AC310" s="357"/>
      <c r="AD310" s="357"/>
      <c r="AE310" s="357"/>
      <c r="AF310" s="357"/>
      <c r="AG310" s="357"/>
      <c r="AH310" s="357"/>
      <c r="AI310" s="357"/>
      <c r="AJ310" s="357"/>
      <c r="AK310" s="357"/>
      <c r="AL310" s="357"/>
      <c r="AM310" s="357"/>
      <c r="AN310" s="357"/>
      <c r="AO310" s="357"/>
      <c r="AP310" s="357"/>
      <c r="AQ310" s="357"/>
      <c r="AR310" s="357"/>
      <c r="AS310" s="357"/>
      <c r="AT310" s="357"/>
      <c r="AU310" s="357"/>
      <c r="AV310" s="357"/>
      <c r="AW310" s="357"/>
      <c r="AX310" s="357"/>
      <c r="AY310" s="357"/>
      <c r="AZ310" s="357"/>
      <c r="BA310" s="357"/>
      <c r="BB310" s="357"/>
      <c r="BC310" s="357"/>
      <c r="BD310" s="357"/>
      <c r="BE310" s="357"/>
      <c r="BF310" s="357"/>
      <c r="BG310" s="357"/>
      <c r="BH310" s="357"/>
      <c r="BI310" s="357"/>
      <c r="BJ310" s="357"/>
      <c r="BK310" s="357"/>
      <c r="BL310" s="357"/>
      <c r="BM310" s="357"/>
      <c r="BN310" s="357"/>
      <c r="BO310" s="357"/>
      <c r="BP310" s="357"/>
      <c r="BQ310" s="357"/>
      <c r="BR310" s="357"/>
      <c r="BS310" s="357"/>
      <c r="BT310" s="357"/>
      <c r="BU310" s="357"/>
      <c r="BV310" s="357"/>
      <c r="BW310" s="357"/>
      <c r="BX310" s="357"/>
      <c r="BY310" s="357"/>
      <c r="BZ310" s="357"/>
      <c r="CA310" s="357"/>
      <c r="CB310" s="357"/>
      <c r="CC310" s="357"/>
      <c r="CD310" s="357"/>
      <c r="CE310" s="357"/>
      <c r="CF310" s="357"/>
      <c r="CG310" s="357"/>
      <c r="CH310" s="357"/>
      <c r="CI310" s="357"/>
      <c r="CJ310" s="357"/>
      <c r="CK310" s="357"/>
      <c r="CL310" s="357"/>
      <c r="CM310" s="357"/>
      <c r="CN310" s="357"/>
      <c r="CO310" s="357"/>
      <c r="CP310" s="357"/>
      <c r="CQ310" s="357"/>
      <c r="CR310" s="357"/>
      <c r="CS310" s="357"/>
      <c r="CT310" s="357"/>
      <c r="CU310" s="357"/>
      <c r="CV310" s="357"/>
      <c r="CW310" s="357"/>
      <c r="CX310" s="357"/>
      <c r="CY310" s="357"/>
      <c r="CZ310" s="357"/>
      <c r="DA310" s="357"/>
      <c r="DB310" s="357"/>
      <c r="DC310" s="357"/>
      <c r="DD310" s="357"/>
      <c r="DE310" s="357"/>
      <c r="DF310" s="357"/>
      <c r="DG310" s="357"/>
      <c r="DH310" s="357"/>
      <c r="DI310" s="357"/>
      <c r="DJ310" s="357"/>
      <c r="DK310" s="357"/>
      <c r="DL310" s="357"/>
      <c r="DM310" s="357"/>
      <c r="DN310" s="357"/>
      <c r="DO310" s="357"/>
      <c r="DP310" s="357"/>
      <c r="DQ310" s="357"/>
      <c r="DR310" s="357"/>
      <c r="DS310" s="357"/>
      <c r="DT310" s="357"/>
      <c r="DU310" s="357"/>
      <c r="DV310" s="357"/>
      <c r="DW310" s="357"/>
      <c r="DX310" s="357"/>
      <c r="DY310" s="357"/>
      <c r="DZ310" s="357"/>
      <c r="EA310" s="357"/>
      <c r="EB310" s="357"/>
      <c r="EC310" s="357"/>
      <c r="ED310" s="357"/>
    </row>
    <row r="311" spans="5:134" ht="22.5" hidden="1" customHeight="1" x14ac:dyDescent="0.25">
      <c r="E311" s="357"/>
      <c r="F311" s="357"/>
      <c r="G311" s="357"/>
      <c r="H311" s="357"/>
      <c r="I311" s="357"/>
      <c r="J311" s="357"/>
      <c r="K311" s="357"/>
      <c r="L311" s="357"/>
      <c r="M311" s="357"/>
      <c r="N311" s="357"/>
      <c r="O311" s="357"/>
      <c r="P311" s="357"/>
      <c r="Q311" s="357"/>
      <c r="R311" s="357"/>
      <c r="S311" s="357"/>
      <c r="T311" s="357"/>
      <c r="U311" s="357"/>
      <c r="V311" s="357"/>
      <c r="W311" s="357"/>
      <c r="X311" s="357"/>
      <c r="Y311" s="357"/>
      <c r="Z311" s="357"/>
      <c r="AA311" s="357"/>
      <c r="AB311" s="357"/>
      <c r="AC311" s="357"/>
      <c r="AD311" s="357"/>
      <c r="AE311" s="357"/>
      <c r="AF311" s="357"/>
      <c r="AG311" s="357"/>
      <c r="AH311" s="357"/>
      <c r="AI311" s="357"/>
      <c r="AJ311" s="357"/>
      <c r="AK311" s="357"/>
      <c r="AL311" s="357"/>
      <c r="AM311" s="357"/>
      <c r="AN311" s="357"/>
      <c r="AO311" s="357"/>
      <c r="AP311" s="357"/>
      <c r="AQ311" s="357"/>
      <c r="AR311" s="357"/>
      <c r="AS311" s="357"/>
      <c r="AT311" s="357"/>
      <c r="AU311" s="357"/>
      <c r="AV311" s="357"/>
      <c r="AW311" s="357"/>
      <c r="AX311" s="357"/>
      <c r="AY311" s="357"/>
      <c r="AZ311" s="357"/>
      <c r="BA311" s="357"/>
      <c r="BB311" s="357"/>
      <c r="BC311" s="357"/>
      <c r="BD311" s="357"/>
      <c r="BE311" s="357"/>
      <c r="BF311" s="357"/>
      <c r="BG311" s="357"/>
      <c r="BH311" s="357"/>
      <c r="BI311" s="357"/>
      <c r="BJ311" s="357"/>
      <c r="BK311" s="357"/>
      <c r="BL311" s="357"/>
      <c r="BM311" s="357"/>
      <c r="BN311" s="357"/>
      <c r="BO311" s="357"/>
      <c r="BP311" s="357"/>
      <c r="BQ311" s="357"/>
      <c r="BR311" s="357"/>
      <c r="BS311" s="357"/>
      <c r="BT311" s="357"/>
      <c r="BU311" s="357"/>
      <c r="BV311" s="357"/>
      <c r="BW311" s="357"/>
      <c r="BX311" s="357"/>
      <c r="BY311" s="357"/>
      <c r="BZ311" s="357"/>
      <c r="CA311" s="357"/>
      <c r="CB311" s="357"/>
      <c r="CC311" s="357"/>
      <c r="CD311" s="357"/>
      <c r="CE311" s="357"/>
      <c r="CF311" s="357"/>
      <c r="CG311" s="357"/>
      <c r="CH311" s="357"/>
      <c r="CI311" s="357"/>
      <c r="CJ311" s="357"/>
      <c r="CK311" s="357"/>
      <c r="CL311" s="357"/>
      <c r="CM311" s="357"/>
      <c r="CN311" s="357"/>
      <c r="CO311" s="357"/>
      <c r="CP311" s="357"/>
      <c r="CQ311" s="357"/>
      <c r="CR311" s="357"/>
      <c r="CS311" s="357"/>
      <c r="CT311" s="357"/>
      <c r="CU311" s="357"/>
      <c r="CV311" s="357"/>
      <c r="CW311" s="357"/>
      <c r="CX311" s="357"/>
      <c r="CY311" s="357"/>
      <c r="CZ311" s="357"/>
      <c r="DA311" s="357"/>
      <c r="DB311" s="357"/>
      <c r="DC311" s="357"/>
      <c r="DD311" s="357"/>
      <c r="DE311" s="357"/>
      <c r="DF311" s="357"/>
      <c r="DG311" s="357"/>
      <c r="DH311" s="357"/>
      <c r="DI311" s="357"/>
      <c r="DJ311" s="357"/>
      <c r="DK311" s="357"/>
      <c r="DL311" s="357"/>
      <c r="DM311" s="357"/>
      <c r="DN311" s="357"/>
      <c r="DO311" s="357"/>
      <c r="DP311" s="357"/>
      <c r="DQ311" s="357"/>
      <c r="DR311" s="357"/>
      <c r="DS311" s="357"/>
      <c r="DT311" s="357"/>
      <c r="DU311" s="357"/>
      <c r="DV311" s="357"/>
      <c r="DW311" s="357"/>
      <c r="DX311" s="357"/>
      <c r="DY311" s="357"/>
      <c r="DZ311" s="357"/>
      <c r="EA311" s="357"/>
      <c r="EB311" s="357"/>
      <c r="EC311" s="357"/>
      <c r="ED311" s="357"/>
    </row>
    <row r="312" spans="5:134" ht="22.5" hidden="1" customHeight="1" x14ac:dyDescent="0.25">
      <c r="E312" s="357"/>
      <c r="F312" s="357"/>
      <c r="G312" s="357"/>
      <c r="H312" s="357"/>
      <c r="I312" s="357"/>
      <c r="J312" s="357"/>
      <c r="K312" s="357"/>
      <c r="L312" s="357"/>
      <c r="M312" s="357"/>
      <c r="N312" s="357"/>
      <c r="O312" s="357"/>
      <c r="P312" s="357"/>
      <c r="Q312" s="357"/>
      <c r="R312" s="357"/>
      <c r="S312" s="357"/>
      <c r="T312" s="357"/>
      <c r="U312" s="357"/>
      <c r="V312" s="357"/>
      <c r="W312" s="357"/>
      <c r="X312" s="357"/>
      <c r="Y312" s="357"/>
      <c r="Z312" s="357"/>
      <c r="AA312" s="357"/>
      <c r="AB312" s="357"/>
      <c r="AC312" s="357"/>
      <c r="AD312" s="357"/>
      <c r="AE312" s="357"/>
      <c r="AF312" s="357"/>
      <c r="AG312" s="357"/>
      <c r="AH312" s="357"/>
      <c r="AI312" s="357"/>
      <c r="AJ312" s="357"/>
      <c r="AK312" s="357"/>
      <c r="AL312" s="357"/>
      <c r="AM312" s="357"/>
      <c r="AN312" s="357"/>
      <c r="AO312" s="357"/>
      <c r="AP312" s="357"/>
      <c r="AQ312" s="357"/>
      <c r="AR312" s="357"/>
      <c r="AS312" s="357"/>
      <c r="AT312" s="357"/>
      <c r="AU312" s="357"/>
      <c r="AV312" s="357"/>
      <c r="AW312" s="357"/>
      <c r="AX312" s="357"/>
      <c r="AY312" s="357"/>
      <c r="AZ312" s="357"/>
      <c r="BA312" s="357"/>
      <c r="BB312" s="357"/>
      <c r="BC312" s="357"/>
      <c r="BD312" s="357"/>
      <c r="BE312" s="357"/>
      <c r="BF312" s="357"/>
      <c r="BG312" s="357"/>
      <c r="BH312" s="357"/>
      <c r="BI312" s="357"/>
      <c r="BJ312" s="357"/>
      <c r="BK312" s="357"/>
      <c r="BL312" s="357"/>
      <c r="BM312" s="357"/>
      <c r="BN312" s="357"/>
      <c r="BO312" s="357"/>
      <c r="BP312" s="357"/>
      <c r="BQ312" s="357"/>
      <c r="BR312" s="357"/>
      <c r="BS312" s="357"/>
      <c r="BT312" s="357"/>
      <c r="BU312" s="357"/>
      <c r="BV312" s="357"/>
      <c r="BW312" s="357"/>
      <c r="BX312" s="357"/>
      <c r="BY312" s="357"/>
      <c r="BZ312" s="357"/>
      <c r="CA312" s="357"/>
      <c r="CB312" s="357"/>
      <c r="CC312" s="357"/>
      <c r="CD312" s="357"/>
      <c r="CE312" s="357"/>
      <c r="CF312" s="357"/>
      <c r="CG312" s="357"/>
      <c r="CH312" s="357"/>
      <c r="CI312" s="357"/>
      <c r="CJ312" s="357"/>
      <c r="CK312" s="357"/>
      <c r="CL312" s="357"/>
      <c r="CM312" s="357"/>
      <c r="CN312" s="357"/>
      <c r="CO312" s="357"/>
      <c r="CP312" s="357"/>
      <c r="CQ312" s="357"/>
      <c r="CR312" s="357"/>
      <c r="CS312" s="357"/>
      <c r="CT312" s="357"/>
      <c r="CU312" s="357"/>
      <c r="CV312" s="357"/>
      <c r="CW312" s="357"/>
      <c r="CX312" s="357"/>
      <c r="CY312" s="357"/>
      <c r="CZ312" s="357"/>
      <c r="DA312" s="357"/>
      <c r="DB312" s="357"/>
      <c r="DC312" s="357"/>
      <c r="DD312" s="357"/>
      <c r="DE312" s="357"/>
      <c r="DF312" s="357"/>
      <c r="DG312" s="357"/>
      <c r="DH312" s="357"/>
      <c r="DI312" s="357"/>
      <c r="DJ312" s="357"/>
      <c r="DK312" s="357"/>
      <c r="DL312" s="357"/>
      <c r="DM312" s="357"/>
      <c r="DN312" s="357"/>
      <c r="DO312" s="357"/>
      <c r="DP312" s="357"/>
      <c r="DQ312" s="357"/>
      <c r="DR312" s="357"/>
      <c r="DS312" s="357"/>
      <c r="DT312" s="357"/>
      <c r="DU312" s="357"/>
      <c r="DV312" s="357"/>
      <c r="DW312" s="357"/>
      <c r="DX312" s="357"/>
      <c r="DY312" s="357"/>
      <c r="DZ312" s="357"/>
      <c r="EA312" s="357"/>
      <c r="EB312" s="357"/>
      <c r="EC312" s="357"/>
      <c r="ED312" s="357"/>
    </row>
    <row r="313" spans="5:134" ht="22.5" hidden="1" customHeight="1" x14ac:dyDescent="0.25">
      <c r="E313" s="357"/>
      <c r="F313" s="357"/>
      <c r="G313" s="357"/>
      <c r="H313" s="357"/>
      <c r="I313" s="357"/>
      <c r="J313" s="357"/>
      <c r="K313" s="357"/>
      <c r="L313" s="357"/>
      <c r="M313" s="357"/>
      <c r="N313" s="357"/>
      <c r="O313" s="357"/>
      <c r="P313" s="357"/>
      <c r="Q313" s="357"/>
      <c r="R313" s="357"/>
      <c r="S313" s="357"/>
      <c r="T313" s="357"/>
      <c r="U313" s="357"/>
      <c r="V313" s="357"/>
      <c r="W313" s="357"/>
      <c r="X313" s="357"/>
      <c r="Y313" s="357"/>
      <c r="Z313" s="357"/>
      <c r="AA313" s="357"/>
      <c r="AB313" s="357"/>
      <c r="AC313" s="357"/>
      <c r="AD313" s="357"/>
      <c r="AE313" s="357"/>
      <c r="AF313" s="357"/>
      <c r="AG313" s="357"/>
      <c r="AH313" s="357"/>
      <c r="AI313" s="357"/>
      <c r="AJ313" s="357"/>
      <c r="AK313" s="357"/>
      <c r="AL313" s="357"/>
      <c r="AM313" s="357"/>
      <c r="AN313" s="357"/>
      <c r="AO313" s="357"/>
      <c r="AP313" s="357"/>
      <c r="AQ313" s="357"/>
      <c r="AR313" s="357"/>
      <c r="AS313" s="357"/>
      <c r="AT313" s="357"/>
      <c r="AU313" s="357"/>
      <c r="AV313" s="357"/>
      <c r="AW313" s="357"/>
      <c r="AX313" s="357"/>
      <c r="AY313" s="357"/>
      <c r="AZ313" s="357"/>
      <c r="BA313" s="357"/>
      <c r="BB313" s="357"/>
      <c r="BC313" s="357"/>
      <c r="BD313" s="357"/>
      <c r="BE313" s="357"/>
      <c r="BF313" s="357"/>
      <c r="BG313" s="357"/>
      <c r="BH313" s="357"/>
      <c r="BI313" s="357"/>
      <c r="BJ313" s="357"/>
      <c r="BK313" s="357"/>
      <c r="BL313" s="357"/>
      <c r="BM313" s="357"/>
      <c r="BN313" s="357"/>
      <c r="BO313" s="357"/>
      <c r="BP313" s="357"/>
      <c r="BQ313" s="357"/>
      <c r="BR313" s="357"/>
      <c r="BS313" s="357"/>
      <c r="BT313" s="357"/>
      <c r="BU313" s="357"/>
      <c r="BV313" s="357"/>
      <c r="BW313" s="357"/>
      <c r="BX313" s="357"/>
      <c r="BY313" s="357"/>
      <c r="BZ313" s="357"/>
      <c r="CA313" s="357"/>
      <c r="CB313" s="357"/>
      <c r="CC313" s="357"/>
      <c r="CD313" s="357"/>
      <c r="CE313" s="357"/>
      <c r="CF313" s="357"/>
      <c r="CG313" s="357"/>
      <c r="CH313" s="357"/>
      <c r="CI313" s="357"/>
      <c r="CJ313" s="357"/>
      <c r="CK313" s="357"/>
      <c r="CL313" s="357"/>
      <c r="CM313" s="357"/>
      <c r="CN313" s="357"/>
      <c r="CO313" s="357"/>
      <c r="CP313" s="357"/>
      <c r="CQ313" s="357"/>
      <c r="CR313" s="357"/>
      <c r="CS313" s="357"/>
      <c r="CT313" s="357"/>
      <c r="CU313" s="357"/>
      <c r="CV313" s="357"/>
      <c r="CW313" s="357"/>
      <c r="CX313" s="357"/>
      <c r="CY313" s="357"/>
      <c r="CZ313" s="357"/>
      <c r="DA313" s="357"/>
      <c r="DB313" s="357"/>
      <c r="DC313" s="357"/>
      <c r="DD313" s="357"/>
      <c r="DE313" s="357"/>
      <c r="DF313" s="357"/>
      <c r="DG313" s="357"/>
      <c r="DH313" s="357"/>
      <c r="DI313" s="357"/>
      <c r="DJ313" s="357"/>
      <c r="DK313" s="357"/>
      <c r="DL313" s="357"/>
      <c r="DM313" s="357"/>
      <c r="DN313" s="357"/>
      <c r="DO313" s="357"/>
      <c r="DP313" s="357"/>
      <c r="DQ313" s="357"/>
      <c r="DR313" s="357"/>
      <c r="DS313" s="357"/>
      <c r="DT313" s="357"/>
      <c r="DU313" s="357"/>
      <c r="DV313" s="357"/>
      <c r="DW313" s="357"/>
      <c r="DX313" s="357"/>
      <c r="DY313" s="357"/>
      <c r="DZ313" s="357"/>
      <c r="EA313" s="357"/>
      <c r="EB313" s="357"/>
      <c r="EC313" s="357"/>
      <c r="ED313" s="357"/>
    </row>
    <row r="314" spans="5:134" ht="22.5" hidden="1" customHeight="1" x14ac:dyDescent="0.25">
      <c r="E314" s="357"/>
      <c r="F314" s="357"/>
      <c r="G314" s="357"/>
      <c r="H314" s="357"/>
      <c r="I314" s="357"/>
      <c r="J314" s="357"/>
      <c r="K314" s="357"/>
      <c r="L314" s="357"/>
      <c r="M314" s="357"/>
      <c r="N314" s="357"/>
      <c r="O314" s="357"/>
      <c r="P314" s="357"/>
      <c r="Q314" s="357"/>
      <c r="R314" s="357"/>
      <c r="S314" s="357"/>
      <c r="T314" s="357"/>
      <c r="U314" s="357"/>
      <c r="V314" s="357"/>
      <c r="W314" s="357"/>
      <c r="X314" s="357"/>
      <c r="Y314" s="357"/>
      <c r="Z314" s="357"/>
      <c r="AA314" s="357"/>
      <c r="AB314" s="357"/>
      <c r="AC314" s="357"/>
      <c r="AD314" s="357"/>
      <c r="AE314" s="357"/>
      <c r="AF314" s="357"/>
      <c r="AG314" s="357"/>
      <c r="AH314" s="357"/>
      <c r="AI314" s="357"/>
      <c r="AJ314" s="357"/>
      <c r="AK314" s="357"/>
      <c r="AL314" s="357"/>
      <c r="AM314" s="357"/>
      <c r="AN314" s="357"/>
      <c r="AO314" s="357"/>
      <c r="AP314" s="357"/>
      <c r="AQ314" s="357"/>
      <c r="AR314" s="357"/>
      <c r="AS314" s="357"/>
      <c r="AT314" s="357"/>
      <c r="AU314" s="357"/>
      <c r="AV314" s="357"/>
      <c r="AW314" s="357"/>
      <c r="AX314" s="357"/>
      <c r="AY314" s="357"/>
      <c r="AZ314" s="357"/>
      <c r="BA314" s="357"/>
      <c r="BB314" s="357"/>
      <c r="BC314" s="357"/>
      <c r="BD314" s="357"/>
      <c r="BE314" s="357"/>
      <c r="BF314" s="357"/>
      <c r="BG314" s="357"/>
      <c r="BH314" s="357"/>
      <c r="BI314" s="357"/>
      <c r="BJ314" s="357"/>
      <c r="BK314" s="357"/>
      <c r="BL314" s="357"/>
      <c r="BM314" s="357"/>
      <c r="BN314" s="357"/>
      <c r="BO314" s="357"/>
      <c r="BP314" s="357"/>
      <c r="BQ314" s="357"/>
      <c r="BR314" s="357"/>
      <c r="BS314" s="357"/>
      <c r="BT314" s="357"/>
      <c r="BU314" s="357"/>
      <c r="BV314" s="357"/>
      <c r="BW314" s="357"/>
      <c r="BX314" s="357"/>
      <c r="BY314" s="357"/>
      <c r="BZ314" s="357"/>
      <c r="CA314" s="357"/>
      <c r="CB314" s="357"/>
      <c r="CC314" s="357"/>
      <c r="CD314" s="357"/>
      <c r="CE314" s="357"/>
      <c r="CF314" s="357"/>
      <c r="CG314" s="357"/>
      <c r="CH314" s="357"/>
      <c r="CI314" s="357"/>
      <c r="CJ314" s="357"/>
      <c r="CK314" s="357"/>
      <c r="CL314" s="357"/>
      <c r="CM314" s="357"/>
      <c r="CN314" s="357"/>
      <c r="CO314" s="357"/>
      <c r="CP314" s="357"/>
      <c r="CQ314" s="357"/>
      <c r="CR314" s="357"/>
      <c r="CS314" s="357"/>
      <c r="CT314" s="357"/>
      <c r="CU314" s="357"/>
      <c r="CV314" s="357"/>
      <c r="CW314" s="357"/>
      <c r="CX314" s="357"/>
      <c r="CY314" s="357"/>
      <c r="CZ314" s="357"/>
      <c r="DA314" s="357"/>
      <c r="DB314" s="357"/>
      <c r="DC314" s="357"/>
      <c r="DD314" s="357"/>
      <c r="DE314" s="357"/>
      <c r="DF314" s="357"/>
      <c r="DG314" s="357"/>
      <c r="DH314" s="357"/>
      <c r="DI314" s="357"/>
      <c r="DJ314" s="357"/>
      <c r="DK314" s="357"/>
      <c r="DL314" s="357"/>
      <c r="DM314" s="357"/>
      <c r="DN314" s="357"/>
      <c r="DO314" s="357"/>
      <c r="DP314" s="357"/>
      <c r="DQ314" s="357"/>
      <c r="DR314" s="357"/>
      <c r="DS314" s="357"/>
      <c r="DT314" s="357"/>
      <c r="DU314" s="357"/>
      <c r="DV314" s="357"/>
      <c r="DW314" s="357"/>
      <c r="DX314" s="357"/>
      <c r="DY314" s="357"/>
      <c r="DZ314" s="357"/>
      <c r="EA314" s="357"/>
      <c r="EB314" s="357"/>
      <c r="EC314" s="357"/>
      <c r="ED314" s="357"/>
    </row>
    <row r="315" spans="5:134" ht="22.5" hidden="1" customHeight="1" x14ac:dyDescent="0.25">
      <c r="E315" s="357"/>
      <c r="F315" s="357"/>
      <c r="G315" s="357"/>
      <c r="H315" s="357"/>
      <c r="I315" s="357"/>
      <c r="J315" s="357"/>
      <c r="K315" s="357"/>
      <c r="L315" s="357"/>
      <c r="M315" s="357"/>
      <c r="N315" s="357"/>
      <c r="O315" s="357"/>
      <c r="P315" s="357"/>
      <c r="Q315" s="357"/>
      <c r="R315" s="357"/>
      <c r="S315" s="357"/>
      <c r="T315" s="357"/>
      <c r="U315" s="357"/>
      <c r="V315" s="357"/>
      <c r="W315" s="357"/>
      <c r="X315" s="357"/>
      <c r="Y315" s="357"/>
      <c r="Z315" s="357"/>
      <c r="AA315" s="357"/>
      <c r="AB315" s="357"/>
      <c r="AC315" s="357"/>
      <c r="AD315" s="357"/>
      <c r="AE315" s="357"/>
      <c r="AF315" s="357"/>
      <c r="AG315" s="357"/>
      <c r="AH315" s="357"/>
      <c r="AI315" s="357"/>
      <c r="AJ315" s="357"/>
      <c r="AK315" s="357"/>
      <c r="AL315" s="357"/>
      <c r="AM315" s="357"/>
      <c r="AN315" s="357"/>
      <c r="AO315" s="357"/>
      <c r="AP315" s="357"/>
      <c r="AQ315" s="357"/>
      <c r="AR315" s="357"/>
      <c r="AS315" s="357"/>
      <c r="AT315" s="357"/>
      <c r="AU315" s="357"/>
      <c r="AV315" s="357"/>
      <c r="AW315" s="357"/>
      <c r="AX315" s="357"/>
      <c r="AY315" s="357"/>
      <c r="AZ315" s="357"/>
      <c r="BA315" s="357"/>
      <c r="BB315" s="357"/>
      <c r="BC315" s="357"/>
      <c r="BD315" s="357"/>
      <c r="BE315" s="357"/>
      <c r="BF315" s="357"/>
      <c r="BG315" s="357"/>
      <c r="BH315" s="357"/>
      <c r="BI315" s="357"/>
      <c r="BJ315" s="357"/>
      <c r="BK315" s="357"/>
      <c r="BL315" s="357"/>
      <c r="BM315" s="357"/>
      <c r="BN315" s="357"/>
      <c r="BO315" s="357"/>
      <c r="BP315" s="357"/>
      <c r="BQ315" s="357"/>
      <c r="BR315" s="357"/>
      <c r="BS315" s="357"/>
      <c r="BT315" s="357"/>
      <c r="BU315" s="357"/>
      <c r="BV315" s="357"/>
      <c r="BW315" s="357"/>
      <c r="BX315" s="357"/>
      <c r="BY315" s="357"/>
      <c r="BZ315" s="357"/>
      <c r="CA315" s="357"/>
      <c r="CB315" s="357"/>
      <c r="CC315" s="357"/>
      <c r="CD315" s="357"/>
      <c r="CE315" s="357"/>
      <c r="CF315" s="357"/>
      <c r="CG315" s="357"/>
      <c r="CH315" s="357"/>
      <c r="CI315" s="357"/>
      <c r="CJ315" s="357"/>
      <c r="CK315" s="357"/>
      <c r="CL315" s="357"/>
      <c r="CM315" s="357"/>
      <c r="CN315" s="357"/>
      <c r="CO315" s="357"/>
      <c r="CP315" s="357"/>
      <c r="CQ315" s="357"/>
      <c r="CR315" s="357"/>
      <c r="CS315" s="357"/>
      <c r="CT315" s="357"/>
      <c r="CU315" s="357"/>
      <c r="CV315" s="357"/>
      <c r="CW315" s="357"/>
      <c r="CX315" s="357"/>
      <c r="CY315" s="357"/>
      <c r="CZ315" s="357"/>
      <c r="DA315" s="357"/>
      <c r="DB315" s="357"/>
      <c r="DC315" s="357"/>
      <c r="DD315" s="357"/>
      <c r="DE315" s="357"/>
      <c r="DF315" s="357"/>
      <c r="DG315" s="357"/>
      <c r="DH315" s="357"/>
      <c r="DI315" s="357"/>
      <c r="DJ315" s="357"/>
      <c r="DK315" s="357"/>
      <c r="DL315" s="357"/>
      <c r="DM315" s="357"/>
      <c r="DN315" s="357"/>
      <c r="DO315" s="357"/>
      <c r="DP315" s="357"/>
      <c r="DQ315" s="357"/>
      <c r="DR315" s="357"/>
      <c r="DS315" s="357"/>
      <c r="DT315" s="357"/>
      <c r="DU315" s="357"/>
      <c r="DV315" s="357"/>
      <c r="DW315" s="357"/>
      <c r="DX315" s="357"/>
      <c r="DY315" s="357"/>
      <c r="DZ315" s="357"/>
      <c r="EA315" s="357"/>
      <c r="EB315" s="357"/>
      <c r="EC315" s="357"/>
      <c r="ED315" s="357"/>
    </row>
    <row r="316" spans="5:134" ht="22.5" hidden="1" customHeight="1" x14ac:dyDescent="0.25">
      <c r="E316" s="357"/>
      <c r="F316" s="357"/>
      <c r="G316" s="357"/>
      <c r="H316" s="357"/>
      <c r="I316" s="357"/>
      <c r="J316" s="357"/>
      <c r="K316" s="357"/>
      <c r="L316" s="357"/>
      <c r="M316" s="357"/>
      <c r="N316" s="357"/>
      <c r="O316" s="357"/>
      <c r="P316" s="357"/>
      <c r="Q316" s="357"/>
      <c r="R316" s="357"/>
      <c r="S316" s="357"/>
      <c r="T316" s="357"/>
      <c r="U316" s="357"/>
      <c r="V316" s="357"/>
      <c r="W316" s="357"/>
      <c r="X316" s="357"/>
      <c r="Y316" s="357"/>
      <c r="Z316" s="357"/>
      <c r="AA316" s="357"/>
      <c r="AB316" s="357"/>
      <c r="AC316" s="357"/>
      <c r="AD316" s="357"/>
      <c r="AE316" s="357"/>
      <c r="AF316" s="357"/>
      <c r="AG316" s="357"/>
      <c r="AH316" s="357"/>
      <c r="AI316" s="357"/>
      <c r="AJ316" s="357"/>
      <c r="AK316" s="357"/>
      <c r="AL316" s="357"/>
      <c r="AM316" s="357"/>
      <c r="AN316" s="357"/>
      <c r="AO316" s="357"/>
      <c r="AP316" s="357"/>
      <c r="AQ316" s="357"/>
      <c r="AR316" s="357"/>
      <c r="AS316" s="357"/>
      <c r="AT316" s="357"/>
      <c r="AU316" s="357"/>
      <c r="AV316" s="357"/>
      <c r="AW316" s="357"/>
      <c r="AX316" s="357"/>
      <c r="AY316" s="357"/>
      <c r="AZ316" s="357"/>
      <c r="BA316" s="357"/>
      <c r="BB316" s="357"/>
      <c r="BC316" s="357"/>
      <c r="BD316" s="357"/>
      <c r="BE316" s="357"/>
      <c r="BF316" s="357"/>
      <c r="BG316" s="357"/>
      <c r="BH316" s="357"/>
      <c r="BI316" s="357"/>
      <c r="BJ316" s="357"/>
      <c r="BK316" s="357"/>
      <c r="BL316" s="357"/>
      <c r="BM316" s="357"/>
      <c r="BN316" s="357"/>
      <c r="BO316" s="357"/>
      <c r="BP316" s="357"/>
      <c r="BQ316" s="357"/>
      <c r="BR316" s="357"/>
      <c r="BS316" s="357"/>
      <c r="BT316" s="357"/>
      <c r="BU316" s="357"/>
      <c r="BV316" s="357"/>
      <c r="BW316" s="357"/>
      <c r="BX316" s="357"/>
      <c r="BY316" s="357"/>
      <c r="BZ316" s="357"/>
      <c r="CA316" s="357"/>
      <c r="CB316" s="357"/>
      <c r="CC316" s="357"/>
      <c r="CD316" s="357"/>
      <c r="CE316" s="357"/>
      <c r="CF316" s="357"/>
      <c r="CG316" s="357"/>
      <c r="CH316" s="357"/>
      <c r="CI316" s="357"/>
      <c r="CJ316" s="357"/>
      <c r="CK316" s="357"/>
      <c r="CL316" s="357"/>
      <c r="CM316" s="357"/>
      <c r="CN316" s="357"/>
      <c r="CO316" s="357"/>
      <c r="CP316" s="357"/>
      <c r="CQ316" s="357"/>
      <c r="CR316" s="357"/>
      <c r="CS316" s="357"/>
      <c r="CT316" s="357"/>
      <c r="CU316" s="357"/>
      <c r="CV316" s="357"/>
      <c r="CW316" s="357"/>
      <c r="CX316" s="357"/>
      <c r="CY316" s="357"/>
      <c r="CZ316" s="357"/>
      <c r="DA316" s="357"/>
      <c r="DB316" s="357"/>
      <c r="DC316" s="357"/>
      <c r="DD316" s="357"/>
      <c r="DE316" s="357"/>
      <c r="DF316" s="357"/>
      <c r="DG316" s="357"/>
      <c r="DH316" s="357"/>
      <c r="DI316" s="357"/>
      <c r="DJ316" s="357"/>
      <c r="DK316" s="357"/>
      <c r="DL316" s="357"/>
      <c r="DM316" s="357"/>
      <c r="DN316" s="357"/>
      <c r="DO316" s="357"/>
      <c r="DP316" s="357"/>
      <c r="DQ316" s="357"/>
      <c r="DR316" s="357"/>
      <c r="DS316" s="357"/>
      <c r="DT316" s="357"/>
      <c r="DU316" s="357"/>
      <c r="DV316" s="357"/>
      <c r="DW316" s="357"/>
      <c r="DX316" s="357"/>
      <c r="DY316" s="357"/>
      <c r="DZ316" s="357"/>
      <c r="EA316" s="357"/>
      <c r="EB316" s="357"/>
      <c r="EC316" s="357"/>
      <c r="ED316" s="357"/>
    </row>
    <row r="317" spans="5:134" ht="22.5" hidden="1" customHeight="1" x14ac:dyDescent="0.25">
      <c r="E317" s="357"/>
      <c r="F317" s="357"/>
      <c r="G317" s="357"/>
      <c r="H317" s="357"/>
      <c r="I317" s="357"/>
      <c r="J317" s="357"/>
      <c r="K317" s="357"/>
      <c r="L317" s="357"/>
      <c r="M317" s="357"/>
      <c r="N317" s="357"/>
      <c r="O317" s="357"/>
      <c r="P317" s="357"/>
      <c r="Q317" s="357"/>
      <c r="R317" s="357"/>
      <c r="S317" s="357"/>
      <c r="T317" s="357"/>
      <c r="U317" s="357"/>
      <c r="V317" s="357"/>
      <c r="W317" s="357"/>
      <c r="X317" s="357"/>
      <c r="Y317" s="357"/>
      <c r="Z317" s="357"/>
      <c r="AA317" s="357"/>
      <c r="AB317" s="357"/>
      <c r="AC317" s="357"/>
      <c r="AD317" s="357"/>
      <c r="AE317" s="357"/>
      <c r="AF317" s="357"/>
      <c r="AG317" s="357"/>
      <c r="AH317" s="357"/>
      <c r="AI317" s="357"/>
      <c r="AJ317" s="357"/>
      <c r="AK317" s="357"/>
      <c r="AL317" s="357"/>
      <c r="AM317" s="357"/>
      <c r="AN317" s="357"/>
      <c r="AO317" s="357"/>
      <c r="AP317" s="357"/>
      <c r="AQ317" s="357"/>
      <c r="AR317" s="357"/>
      <c r="AS317" s="357"/>
      <c r="AT317" s="357"/>
      <c r="AU317" s="357"/>
      <c r="AV317" s="357"/>
      <c r="AW317" s="357"/>
      <c r="AX317" s="357"/>
      <c r="AY317" s="357"/>
      <c r="AZ317" s="357"/>
      <c r="BA317" s="357"/>
      <c r="BB317" s="357"/>
      <c r="BC317" s="357"/>
      <c r="BD317" s="357"/>
      <c r="BE317" s="357"/>
      <c r="BF317" s="357"/>
      <c r="BG317" s="357"/>
      <c r="BH317" s="357"/>
      <c r="BI317" s="357"/>
      <c r="BJ317" s="357"/>
      <c r="BK317" s="357"/>
      <c r="BL317" s="357"/>
      <c r="BM317" s="357"/>
      <c r="BN317" s="357"/>
      <c r="BO317" s="357"/>
      <c r="BP317" s="357"/>
      <c r="BQ317" s="357"/>
      <c r="BR317" s="357"/>
      <c r="BS317" s="357"/>
      <c r="BT317" s="357"/>
      <c r="BU317" s="357"/>
      <c r="BV317" s="357"/>
      <c r="BW317" s="357"/>
      <c r="BX317" s="357"/>
      <c r="BY317" s="357"/>
      <c r="BZ317" s="357"/>
      <c r="CA317" s="357"/>
      <c r="CB317" s="357"/>
      <c r="CC317" s="357"/>
      <c r="CD317" s="357"/>
      <c r="CE317" s="357"/>
      <c r="CF317" s="357"/>
      <c r="CG317" s="357"/>
      <c r="CH317" s="357"/>
      <c r="CI317" s="357"/>
      <c r="CJ317" s="357"/>
      <c r="CK317" s="357"/>
      <c r="CL317" s="357"/>
      <c r="CM317" s="357"/>
      <c r="CN317" s="357"/>
      <c r="CO317" s="357"/>
      <c r="CP317" s="357"/>
      <c r="CQ317" s="357"/>
      <c r="CR317" s="357"/>
      <c r="CS317" s="357"/>
      <c r="CT317" s="357"/>
      <c r="CU317" s="357"/>
      <c r="CV317" s="357"/>
      <c r="CW317" s="357"/>
      <c r="CX317" s="357"/>
      <c r="CY317" s="357"/>
      <c r="CZ317" s="357"/>
      <c r="DA317" s="357"/>
      <c r="DB317" s="357"/>
      <c r="DC317" s="357"/>
      <c r="DD317" s="357"/>
      <c r="DE317" s="357"/>
      <c r="DF317" s="357"/>
      <c r="DG317" s="357"/>
      <c r="DH317" s="357"/>
      <c r="DI317" s="357"/>
      <c r="DJ317" s="357"/>
      <c r="DK317" s="357"/>
      <c r="DL317" s="357"/>
      <c r="DM317" s="357"/>
      <c r="DN317" s="357"/>
      <c r="DO317" s="357"/>
      <c r="DP317" s="357"/>
      <c r="DQ317" s="357"/>
      <c r="DR317" s="357"/>
      <c r="DS317" s="357"/>
      <c r="DT317" s="357"/>
      <c r="DU317" s="357"/>
      <c r="DV317" s="357"/>
      <c r="DW317" s="357"/>
      <c r="DX317" s="357"/>
      <c r="DY317" s="357"/>
      <c r="DZ317" s="357"/>
      <c r="EA317" s="357"/>
      <c r="EB317" s="357"/>
      <c r="EC317" s="357"/>
      <c r="ED317" s="357"/>
    </row>
    <row r="318" spans="5:134" ht="22.5" hidden="1" customHeight="1" x14ac:dyDescent="0.25">
      <c r="E318" s="357"/>
      <c r="F318" s="357"/>
      <c r="G318" s="357"/>
      <c r="H318" s="357"/>
      <c r="I318" s="357"/>
      <c r="J318" s="357"/>
      <c r="K318" s="357"/>
      <c r="L318" s="357"/>
      <c r="M318" s="357"/>
      <c r="N318" s="357"/>
      <c r="O318" s="357"/>
      <c r="P318" s="357"/>
      <c r="Q318" s="357"/>
      <c r="R318" s="357"/>
      <c r="S318" s="357"/>
      <c r="T318" s="357"/>
      <c r="U318" s="357"/>
      <c r="V318" s="357"/>
      <c r="W318" s="357"/>
      <c r="X318" s="357"/>
      <c r="Y318" s="357"/>
      <c r="Z318" s="357"/>
      <c r="AA318" s="357"/>
      <c r="AB318" s="357"/>
      <c r="AC318" s="357"/>
      <c r="AD318" s="357"/>
      <c r="AE318" s="357"/>
      <c r="AF318" s="357"/>
      <c r="AG318" s="357"/>
      <c r="AH318" s="357"/>
      <c r="AI318" s="357"/>
      <c r="AJ318" s="357"/>
      <c r="AK318" s="357"/>
      <c r="AL318" s="357"/>
      <c r="AM318" s="357"/>
      <c r="AN318" s="357"/>
      <c r="AO318" s="357"/>
      <c r="AP318" s="357"/>
      <c r="AQ318" s="357"/>
      <c r="AR318" s="357"/>
      <c r="AS318" s="357"/>
      <c r="AT318" s="357"/>
      <c r="AU318" s="357"/>
      <c r="AV318" s="357"/>
      <c r="AW318" s="357"/>
      <c r="AX318" s="357"/>
      <c r="AY318" s="357"/>
      <c r="AZ318" s="357"/>
      <c r="BA318" s="357"/>
      <c r="BB318" s="357"/>
      <c r="BC318" s="357"/>
      <c r="BD318" s="357"/>
      <c r="BE318" s="357"/>
      <c r="BF318" s="357"/>
      <c r="BG318" s="357"/>
      <c r="BH318" s="357"/>
      <c r="BI318" s="357"/>
      <c r="BJ318" s="357"/>
      <c r="BK318" s="357"/>
      <c r="BL318" s="357"/>
      <c r="BM318" s="357"/>
      <c r="BN318" s="357"/>
      <c r="BO318" s="357"/>
      <c r="BP318" s="357"/>
      <c r="BQ318" s="357"/>
      <c r="BR318" s="357"/>
      <c r="BS318" s="357"/>
      <c r="BT318" s="357"/>
      <c r="BU318" s="357"/>
      <c r="BV318" s="357"/>
      <c r="BW318" s="357"/>
      <c r="BX318" s="357"/>
      <c r="BY318" s="357"/>
      <c r="BZ318" s="357"/>
      <c r="CA318" s="357"/>
      <c r="CB318" s="357"/>
      <c r="CC318" s="357"/>
      <c r="CD318" s="357"/>
      <c r="CE318" s="357"/>
      <c r="CF318" s="357"/>
      <c r="CG318" s="357"/>
      <c r="CH318" s="357"/>
      <c r="CI318" s="357"/>
      <c r="CJ318" s="357"/>
      <c r="CK318" s="357"/>
      <c r="CL318" s="357"/>
      <c r="CM318" s="357"/>
      <c r="CN318" s="357"/>
      <c r="CO318" s="357"/>
      <c r="CP318" s="357"/>
      <c r="CQ318" s="357"/>
      <c r="CR318" s="357"/>
      <c r="CS318" s="357"/>
      <c r="CT318" s="357"/>
      <c r="CU318" s="357"/>
      <c r="CV318" s="357"/>
      <c r="CW318" s="357"/>
      <c r="CX318" s="357"/>
      <c r="CY318" s="357"/>
      <c r="CZ318" s="357"/>
      <c r="DA318" s="357"/>
      <c r="DB318" s="357"/>
      <c r="DC318" s="357"/>
      <c r="DD318" s="357"/>
      <c r="DE318" s="357"/>
      <c r="DF318" s="357"/>
      <c r="DG318" s="357"/>
      <c r="DH318" s="357"/>
      <c r="DI318" s="357"/>
      <c r="DJ318" s="357"/>
      <c r="DK318" s="357"/>
      <c r="DL318" s="357"/>
      <c r="DM318" s="357"/>
      <c r="DN318" s="357"/>
      <c r="DO318" s="357"/>
      <c r="DP318" s="357"/>
      <c r="DQ318" s="357"/>
      <c r="DR318" s="357"/>
      <c r="DS318" s="357"/>
      <c r="DT318" s="357"/>
      <c r="DU318" s="357"/>
      <c r="DV318" s="357"/>
      <c r="DW318" s="357"/>
      <c r="DX318" s="357"/>
      <c r="DY318" s="357"/>
      <c r="DZ318" s="357"/>
      <c r="EA318" s="357"/>
      <c r="EB318" s="357"/>
      <c r="EC318" s="357"/>
      <c r="ED318" s="357"/>
    </row>
    <row r="319" spans="5:134" ht="22.5" hidden="1" customHeight="1" x14ac:dyDescent="0.25">
      <c r="E319" s="357"/>
      <c r="F319" s="357"/>
      <c r="G319" s="357"/>
      <c r="H319" s="357"/>
      <c r="I319" s="357"/>
      <c r="J319" s="357"/>
      <c r="K319" s="357"/>
      <c r="L319" s="357"/>
      <c r="M319" s="357"/>
      <c r="N319" s="357"/>
      <c r="O319" s="357"/>
      <c r="P319" s="357"/>
      <c r="Q319" s="357"/>
      <c r="R319" s="357"/>
      <c r="S319" s="357"/>
      <c r="T319" s="357"/>
      <c r="U319" s="357"/>
      <c r="V319" s="357"/>
      <c r="W319" s="357"/>
      <c r="X319" s="357"/>
      <c r="Y319" s="357"/>
      <c r="Z319" s="357"/>
      <c r="AA319" s="357"/>
      <c r="AB319" s="357"/>
      <c r="AC319" s="357"/>
      <c r="AD319" s="357"/>
      <c r="AE319" s="357"/>
      <c r="AF319" s="357"/>
      <c r="AG319" s="357"/>
      <c r="AH319" s="357"/>
      <c r="AI319" s="357"/>
      <c r="AJ319" s="357"/>
      <c r="AK319" s="357"/>
      <c r="AL319" s="357"/>
      <c r="AM319" s="357"/>
      <c r="AN319" s="357"/>
      <c r="AO319" s="357"/>
      <c r="AP319" s="357"/>
      <c r="AQ319" s="357"/>
      <c r="AR319" s="357"/>
      <c r="AS319" s="357"/>
      <c r="AT319" s="357"/>
      <c r="AU319" s="357"/>
      <c r="AV319" s="357"/>
      <c r="AW319" s="357"/>
      <c r="AX319" s="357"/>
      <c r="AY319" s="357"/>
      <c r="AZ319" s="357"/>
      <c r="BA319" s="357"/>
      <c r="BB319" s="357"/>
      <c r="BC319" s="357"/>
      <c r="BD319" s="357"/>
      <c r="BE319" s="357"/>
      <c r="BF319" s="357"/>
      <c r="BG319" s="357"/>
      <c r="BH319" s="357"/>
      <c r="BI319" s="357"/>
      <c r="BJ319" s="357"/>
      <c r="BK319" s="357"/>
      <c r="BL319" s="357"/>
      <c r="BM319" s="357"/>
      <c r="BN319" s="357"/>
      <c r="BO319" s="357"/>
      <c r="BP319" s="357"/>
      <c r="BQ319" s="357"/>
      <c r="BR319" s="357"/>
      <c r="BS319" s="357"/>
      <c r="BT319" s="357"/>
      <c r="BU319" s="357"/>
      <c r="BV319" s="357"/>
      <c r="BW319" s="357"/>
      <c r="BX319" s="357"/>
      <c r="BY319" s="357"/>
      <c r="BZ319" s="357"/>
      <c r="CA319" s="357"/>
      <c r="CB319" s="357"/>
      <c r="CC319" s="357"/>
      <c r="CD319" s="357"/>
      <c r="CE319" s="357"/>
      <c r="CF319" s="357"/>
      <c r="CG319" s="357"/>
      <c r="CH319" s="357"/>
      <c r="CI319" s="357"/>
      <c r="CJ319" s="357"/>
      <c r="CK319" s="357"/>
      <c r="CL319" s="357"/>
      <c r="CM319" s="357"/>
      <c r="CN319" s="357"/>
      <c r="CO319" s="357"/>
      <c r="CP319" s="357"/>
      <c r="CQ319" s="357"/>
      <c r="CR319" s="357"/>
      <c r="CS319" s="357"/>
      <c r="CT319" s="357"/>
      <c r="CU319" s="357"/>
      <c r="CV319" s="357"/>
      <c r="CW319" s="357"/>
      <c r="CX319" s="357"/>
      <c r="CY319" s="357"/>
      <c r="CZ319" s="357"/>
      <c r="DA319" s="357"/>
      <c r="DB319" s="357"/>
      <c r="DC319" s="357"/>
      <c r="DD319" s="357"/>
      <c r="DE319" s="357"/>
      <c r="DF319" s="357"/>
      <c r="DG319" s="357"/>
      <c r="DH319" s="357"/>
      <c r="DI319" s="357"/>
      <c r="DJ319" s="357"/>
      <c r="DK319" s="357"/>
      <c r="DL319" s="357"/>
      <c r="DM319" s="357"/>
      <c r="DN319" s="357"/>
      <c r="DO319" s="357"/>
      <c r="DP319" s="357"/>
      <c r="DQ319" s="357"/>
      <c r="DR319" s="357"/>
      <c r="DS319" s="357"/>
      <c r="DT319" s="357"/>
      <c r="DU319" s="357"/>
      <c r="DV319" s="357"/>
      <c r="DW319" s="357"/>
      <c r="DX319" s="357"/>
      <c r="DY319" s="357"/>
      <c r="DZ319" s="357"/>
      <c r="EA319" s="357"/>
      <c r="EB319" s="357"/>
      <c r="EC319" s="357"/>
      <c r="ED319" s="357"/>
    </row>
    <row r="320" spans="5:134" ht="22.5" hidden="1" customHeight="1" x14ac:dyDescent="0.25">
      <c r="E320" s="357"/>
      <c r="F320" s="357"/>
      <c r="G320" s="357"/>
      <c r="H320" s="357"/>
      <c r="I320" s="357"/>
      <c r="J320" s="357"/>
      <c r="K320" s="357"/>
      <c r="L320" s="357"/>
      <c r="M320" s="357"/>
      <c r="N320" s="357"/>
      <c r="O320" s="357"/>
      <c r="P320" s="357"/>
      <c r="Q320" s="357"/>
      <c r="R320" s="357"/>
      <c r="S320" s="357"/>
      <c r="T320" s="357"/>
      <c r="U320" s="357"/>
      <c r="V320" s="357"/>
      <c r="W320" s="357"/>
      <c r="X320" s="357"/>
      <c r="Y320" s="357"/>
      <c r="Z320" s="357"/>
      <c r="AA320" s="357"/>
      <c r="AB320" s="357"/>
      <c r="AC320" s="357"/>
      <c r="AD320" s="357"/>
      <c r="AE320" s="357"/>
      <c r="AF320" s="357"/>
      <c r="AG320" s="357"/>
      <c r="AH320" s="357"/>
      <c r="AI320" s="357"/>
      <c r="AJ320" s="357"/>
      <c r="AK320" s="357"/>
      <c r="AL320" s="357"/>
      <c r="AM320" s="357"/>
      <c r="AN320" s="357"/>
      <c r="AO320" s="357"/>
      <c r="AP320" s="357"/>
      <c r="AQ320" s="357"/>
      <c r="AR320" s="357"/>
      <c r="AS320" s="357"/>
      <c r="AT320" s="357"/>
      <c r="AU320" s="357"/>
      <c r="AV320" s="357"/>
      <c r="AW320" s="357"/>
      <c r="AX320" s="357"/>
      <c r="AY320" s="357"/>
      <c r="AZ320" s="357"/>
      <c r="BA320" s="357"/>
      <c r="BB320" s="357"/>
      <c r="BC320" s="357"/>
      <c r="BD320" s="357"/>
      <c r="BE320" s="357"/>
      <c r="BF320" s="357"/>
      <c r="BG320" s="357"/>
      <c r="BH320" s="357"/>
      <c r="BI320" s="357"/>
      <c r="BJ320" s="357"/>
      <c r="BK320" s="357"/>
      <c r="BL320" s="357"/>
      <c r="BM320" s="357"/>
      <c r="BN320" s="357"/>
      <c r="BO320" s="357"/>
      <c r="BP320" s="357"/>
      <c r="BQ320" s="357"/>
      <c r="BR320" s="357"/>
      <c r="BS320" s="357"/>
      <c r="BT320" s="357"/>
      <c r="BU320" s="357"/>
      <c r="BV320" s="357"/>
      <c r="BW320" s="357"/>
      <c r="BX320" s="357"/>
      <c r="BY320" s="357"/>
      <c r="BZ320" s="357"/>
      <c r="CA320" s="357"/>
      <c r="CB320" s="357"/>
      <c r="CC320" s="357"/>
      <c r="CD320" s="357"/>
      <c r="CE320" s="357"/>
      <c r="CF320" s="357"/>
      <c r="CG320" s="357"/>
      <c r="CH320" s="357"/>
      <c r="CI320" s="357"/>
      <c r="CJ320" s="357"/>
      <c r="CK320" s="357"/>
      <c r="CL320" s="357"/>
      <c r="CM320" s="357"/>
      <c r="CN320" s="357"/>
      <c r="CO320" s="357"/>
      <c r="CP320" s="357"/>
      <c r="CQ320" s="357"/>
      <c r="CR320" s="357"/>
      <c r="CS320" s="357"/>
      <c r="CT320" s="357"/>
      <c r="CU320" s="357"/>
      <c r="CV320" s="357"/>
      <c r="CW320" s="357"/>
      <c r="CX320" s="357"/>
      <c r="CY320" s="357"/>
      <c r="CZ320" s="357"/>
      <c r="DA320" s="357"/>
      <c r="DB320" s="357"/>
      <c r="DC320" s="357"/>
      <c r="DD320" s="357"/>
      <c r="DE320" s="357"/>
      <c r="DF320" s="357"/>
      <c r="DG320" s="357"/>
      <c r="DH320" s="357"/>
      <c r="DI320" s="357"/>
      <c r="DJ320" s="357"/>
      <c r="DK320" s="357"/>
      <c r="DL320" s="357"/>
      <c r="DM320" s="357"/>
      <c r="DN320" s="357"/>
      <c r="DO320" s="357"/>
      <c r="DP320" s="357"/>
      <c r="DQ320" s="357"/>
      <c r="DR320" s="357"/>
      <c r="DS320" s="357"/>
      <c r="DT320" s="357"/>
      <c r="DU320" s="357"/>
      <c r="DV320" s="357"/>
      <c r="DW320" s="357"/>
      <c r="DX320" s="357"/>
      <c r="DY320" s="357"/>
      <c r="DZ320" s="357"/>
      <c r="EA320" s="357"/>
      <c r="EB320" s="357"/>
      <c r="EC320" s="357"/>
      <c r="ED320" s="357"/>
    </row>
    <row r="321" spans="5:134" ht="22.5" hidden="1" customHeight="1" x14ac:dyDescent="0.25">
      <c r="E321" s="357"/>
      <c r="F321" s="357"/>
      <c r="G321" s="357"/>
      <c r="H321" s="357"/>
      <c r="I321" s="357"/>
      <c r="J321" s="357"/>
      <c r="K321" s="357"/>
      <c r="L321" s="357"/>
      <c r="M321" s="357"/>
      <c r="N321" s="357"/>
      <c r="O321" s="357"/>
      <c r="P321" s="357"/>
      <c r="Q321" s="357"/>
      <c r="R321" s="357"/>
      <c r="S321" s="357"/>
      <c r="T321" s="357"/>
      <c r="U321" s="357"/>
      <c r="V321" s="357"/>
      <c r="W321" s="357"/>
      <c r="X321" s="357"/>
      <c r="Y321" s="357"/>
      <c r="Z321" s="357"/>
      <c r="AA321" s="357"/>
      <c r="AB321" s="357"/>
      <c r="AC321" s="357"/>
      <c r="AD321" s="357"/>
      <c r="AE321" s="357"/>
      <c r="AF321" s="357"/>
      <c r="AG321" s="357"/>
      <c r="AH321" s="357"/>
      <c r="AI321" s="357"/>
      <c r="AJ321" s="357"/>
      <c r="AK321" s="357"/>
      <c r="AL321" s="357"/>
      <c r="AM321" s="357"/>
      <c r="AN321" s="357"/>
      <c r="AO321" s="357"/>
      <c r="AP321" s="357"/>
      <c r="AQ321" s="357"/>
      <c r="AR321" s="357"/>
      <c r="AS321" s="357"/>
      <c r="AT321" s="357"/>
      <c r="AU321" s="357"/>
      <c r="AV321" s="357"/>
      <c r="AW321" s="357"/>
      <c r="AX321" s="357"/>
      <c r="AY321" s="357"/>
      <c r="AZ321" s="357"/>
      <c r="BA321" s="357"/>
      <c r="BB321" s="357"/>
      <c r="BC321" s="357"/>
      <c r="BD321" s="357"/>
      <c r="BE321" s="357"/>
      <c r="BF321" s="357"/>
      <c r="BG321" s="357"/>
      <c r="BH321" s="357"/>
      <c r="BI321" s="357"/>
      <c r="BJ321" s="357"/>
      <c r="BK321" s="357"/>
      <c r="BL321" s="357"/>
      <c r="BM321" s="357"/>
      <c r="BN321" s="357"/>
      <c r="BO321" s="357"/>
      <c r="BP321" s="357"/>
      <c r="BQ321" s="357"/>
      <c r="BR321" s="357"/>
      <c r="BS321" s="357"/>
      <c r="BT321" s="357"/>
      <c r="BU321" s="357"/>
      <c r="BV321" s="357"/>
      <c r="BW321" s="357"/>
      <c r="BX321" s="357"/>
      <c r="BY321" s="357"/>
      <c r="BZ321" s="357"/>
      <c r="CA321" s="357"/>
      <c r="CB321" s="357"/>
      <c r="CC321" s="357"/>
      <c r="CD321" s="357"/>
      <c r="CE321" s="357"/>
      <c r="CF321" s="357"/>
      <c r="CG321" s="357"/>
      <c r="CH321" s="357"/>
      <c r="CI321" s="357"/>
      <c r="CJ321" s="357"/>
      <c r="CK321" s="357"/>
      <c r="CL321" s="357"/>
      <c r="CM321" s="357"/>
      <c r="CN321" s="357"/>
      <c r="CO321" s="357"/>
      <c r="CP321" s="357"/>
      <c r="CQ321" s="357"/>
      <c r="CR321" s="357"/>
      <c r="CS321" s="357"/>
      <c r="CT321" s="357"/>
      <c r="CU321" s="357"/>
      <c r="CV321" s="357"/>
      <c r="CW321" s="357"/>
      <c r="CX321" s="357"/>
      <c r="CY321" s="357"/>
      <c r="CZ321" s="357"/>
      <c r="DA321" s="357"/>
      <c r="DB321" s="357"/>
      <c r="DC321" s="357"/>
      <c r="DD321" s="357"/>
      <c r="DE321" s="357"/>
      <c r="DF321" s="357"/>
      <c r="DG321" s="357"/>
      <c r="DH321" s="357"/>
      <c r="DI321" s="357"/>
      <c r="DJ321" s="357"/>
      <c r="DK321" s="357"/>
      <c r="DL321" s="357"/>
      <c r="DM321" s="357"/>
      <c r="DN321" s="357"/>
      <c r="DO321" s="357"/>
      <c r="DP321" s="357"/>
      <c r="DQ321" s="357"/>
      <c r="DR321" s="357"/>
      <c r="DS321" s="357"/>
      <c r="DT321" s="357"/>
      <c r="DU321" s="357"/>
      <c r="DV321" s="357"/>
      <c r="DW321" s="357"/>
      <c r="DX321" s="357"/>
      <c r="DY321" s="357"/>
      <c r="DZ321" s="357"/>
      <c r="EA321" s="357"/>
      <c r="EB321" s="357"/>
      <c r="EC321" s="357"/>
      <c r="ED321" s="357"/>
    </row>
    <row r="322" spans="5:134" ht="22.5" hidden="1" customHeight="1" x14ac:dyDescent="0.25">
      <c r="E322" s="357"/>
      <c r="F322" s="357"/>
      <c r="G322" s="357"/>
      <c r="H322" s="357"/>
      <c r="I322" s="357"/>
      <c r="J322" s="357"/>
      <c r="K322" s="357"/>
      <c r="L322" s="357"/>
      <c r="M322" s="357"/>
      <c r="N322" s="357"/>
      <c r="O322" s="357"/>
      <c r="P322" s="357"/>
      <c r="Q322" s="357"/>
      <c r="R322" s="357"/>
      <c r="S322" s="357"/>
      <c r="T322" s="357"/>
      <c r="U322" s="357"/>
      <c r="V322" s="357"/>
      <c r="W322" s="357"/>
      <c r="X322" s="357"/>
      <c r="Y322" s="357"/>
      <c r="Z322" s="357"/>
      <c r="AA322" s="357"/>
      <c r="AB322" s="357"/>
      <c r="AC322" s="357"/>
      <c r="AD322" s="357"/>
      <c r="AE322" s="357"/>
      <c r="AF322" s="357"/>
      <c r="AG322" s="357"/>
      <c r="AH322" s="357"/>
      <c r="AI322" s="357"/>
      <c r="AJ322" s="357"/>
      <c r="AK322" s="357"/>
      <c r="AL322" s="357"/>
      <c r="AM322" s="357"/>
      <c r="AN322" s="357"/>
      <c r="AO322" s="357"/>
      <c r="AP322" s="357"/>
      <c r="AQ322" s="357"/>
      <c r="AR322" s="357"/>
      <c r="AS322" s="357"/>
      <c r="AT322" s="357"/>
      <c r="AU322" s="357"/>
      <c r="AV322" s="357"/>
      <c r="AW322" s="357"/>
      <c r="AX322" s="357"/>
      <c r="AY322" s="357"/>
      <c r="AZ322" s="357"/>
      <c r="BA322" s="357"/>
      <c r="BB322" s="357"/>
      <c r="BC322" s="357"/>
      <c r="BD322" s="357"/>
      <c r="BE322" s="357"/>
      <c r="BF322" s="357"/>
      <c r="BG322" s="357"/>
      <c r="BH322" s="357"/>
      <c r="BI322" s="357"/>
      <c r="BJ322" s="357"/>
      <c r="BK322" s="357"/>
      <c r="BL322" s="357"/>
      <c r="BM322" s="357"/>
      <c r="BN322" s="357"/>
      <c r="BO322" s="357"/>
      <c r="BP322" s="357"/>
      <c r="BQ322" s="357"/>
      <c r="BR322" s="357"/>
      <c r="BS322" s="357"/>
      <c r="BT322" s="357"/>
      <c r="BU322" s="357"/>
      <c r="BV322" s="357"/>
      <c r="BW322" s="357"/>
      <c r="BX322" s="357"/>
      <c r="BY322" s="357"/>
      <c r="BZ322" s="357"/>
      <c r="CA322" s="357"/>
      <c r="CB322" s="357"/>
      <c r="CC322" s="357"/>
      <c r="CD322" s="357"/>
      <c r="CE322" s="357"/>
      <c r="CF322" s="357"/>
      <c r="CG322" s="357"/>
      <c r="CH322" s="357"/>
      <c r="CI322" s="357"/>
      <c r="CJ322" s="357"/>
      <c r="CK322" s="357"/>
      <c r="CL322" s="357"/>
      <c r="CM322" s="357"/>
      <c r="CN322" s="357"/>
      <c r="CO322" s="357"/>
      <c r="CP322" s="357"/>
      <c r="CQ322" s="357"/>
      <c r="CR322" s="357"/>
      <c r="CS322" s="357"/>
      <c r="CT322" s="357"/>
      <c r="CU322" s="357"/>
      <c r="CV322" s="357"/>
      <c r="CW322" s="357"/>
      <c r="CX322" s="357"/>
      <c r="CY322" s="357"/>
      <c r="CZ322" s="357"/>
      <c r="DA322" s="357"/>
      <c r="DB322" s="357"/>
      <c r="DC322" s="357"/>
      <c r="DD322" s="357"/>
      <c r="DE322" s="357"/>
      <c r="DF322" s="357"/>
      <c r="DG322" s="357"/>
      <c r="DH322" s="357"/>
      <c r="DI322" s="357"/>
      <c r="DJ322" s="357"/>
      <c r="DK322" s="357"/>
      <c r="DL322" s="357"/>
      <c r="DM322" s="357"/>
      <c r="DN322" s="357"/>
      <c r="DO322" s="357"/>
      <c r="DP322" s="357"/>
      <c r="DQ322" s="357"/>
      <c r="DR322" s="357"/>
      <c r="DS322" s="357"/>
      <c r="DT322" s="357"/>
      <c r="DU322" s="357"/>
      <c r="DV322" s="357"/>
      <c r="DW322" s="357"/>
      <c r="DX322" s="357"/>
      <c r="DY322" s="357"/>
      <c r="DZ322" s="357"/>
      <c r="EA322" s="357"/>
      <c r="EB322" s="357"/>
      <c r="EC322" s="357"/>
      <c r="ED322" s="357"/>
    </row>
    <row r="323" spans="5:134" ht="22.5" hidden="1" customHeight="1" x14ac:dyDescent="0.25">
      <c r="E323" s="357"/>
      <c r="F323" s="357"/>
      <c r="G323" s="357"/>
      <c r="H323" s="357"/>
      <c r="I323" s="357"/>
      <c r="J323" s="357"/>
      <c r="K323" s="357"/>
      <c r="L323" s="357"/>
      <c r="M323" s="357"/>
      <c r="N323" s="357"/>
      <c r="O323" s="357"/>
      <c r="P323" s="357"/>
      <c r="Q323" s="357"/>
      <c r="R323" s="357"/>
      <c r="S323" s="357"/>
      <c r="T323" s="357"/>
      <c r="U323" s="357"/>
      <c r="V323" s="357"/>
      <c r="W323" s="357"/>
      <c r="X323" s="357"/>
      <c r="Y323" s="357"/>
      <c r="Z323" s="357"/>
      <c r="AA323" s="357"/>
      <c r="AB323" s="357"/>
      <c r="AC323" s="357"/>
      <c r="AD323" s="357"/>
      <c r="AE323" s="357"/>
      <c r="AF323" s="357"/>
      <c r="AG323" s="357"/>
      <c r="AH323" s="357"/>
      <c r="AI323" s="357"/>
      <c r="AJ323" s="357"/>
      <c r="AK323" s="357"/>
      <c r="AL323" s="357"/>
      <c r="AM323" s="357"/>
      <c r="AN323" s="357"/>
      <c r="AO323" s="357"/>
      <c r="AP323" s="357"/>
      <c r="AQ323" s="357"/>
      <c r="AR323" s="357"/>
      <c r="AS323" s="357"/>
      <c r="AT323" s="357"/>
      <c r="AU323" s="357"/>
      <c r="AV323" s="357"/>
      <c r="AW323" s="357"/>
      <c r="AX323" s="357"/>
      <c r="AY323" s="357"/>
      <c r="AZ323" s="357"/>
      <c r="BA323" s="357"/>
      <c r="BB323" s="357"/>
      <c r="BC323" s="357"/>
      <c r="BD323" s="357"/>
      <c r="BE323" s="357"/>
      <c r="BF323" s="357"/>
      <c r="BG323" s="357"/>
      <c r="BH323" s="357"/>
      <c r="BI323" s="357"/>
      <c r="BJ323" s="357"/>
      <c r="BK323" s="357"/>
      <c r="BL323" s="357"/>
      <c r="BM323" s="357"/>
      <c r="BN323" s="357"/>
      <c r="BO323" s="357"/>
      <c r="BP323" s="357"/>
      <c r="BQ323" s="357"/>
      <c r="BR323" s="357"/>
      <c r="BS323" s="357"/>
      <c r="BT323" s="357"/>
      <c r="BU323" s="357"/>
      <c r="BV323" s="357"/>
      <c r="BW323" s="357"/>
      <c r="BX323" s="357"/>
      <c r="BY323" s="357"/>
      <c r="BZ323" s="357"/>
      <c r="CA323" s="357"/>
      <c r="CB323" s="357"/>
      <c r="CC323" s="357"/>
      <c r="CD323" s="357"/>
      <c r="CE323" s="357"/>
      <c r="CF323" s="357"/>
      <c r="CG323" s="357"/>
      <c r="CH323" s="357"/>
      <c r="CI323" s="357"/>
      <c r="CJ323" s="357"/>
      <c r="CK323" s="357"/>
      <c r="CL323" s="357"/>
      <c r="CM323" s="357"/>
      <c r="CN323" s="357"/>
      <c r="CO323" s="357"/>
      <c r="CP323" s="357"/>
      <c r="CQ323" s="357"/>
      <c r="CR323" s="357"/>
      <c r="CS323" s="357"/>
      <c r="CT323" s="357"/>
      <c r="CU323" s="357"/>
      <c r="CV323" s="357"/>
      <c r="CW323" s="357"/>
      <c r="CX323" s="357"/>
      <c r="CY323" s="357"/>
      <c r="CZ323" s="357"/>
      <c r="DA323" s="357"/>
      <c r="DB323" s="357"/>
      <c r="DC323" s="357"/>
      <c r="DD323" s="357"/>
      <c r="DE323" s="357"/>
      <c r="DF323" s="357"/>
      <c r="DG323" s="357"/>
      <c r="DH323" s="357"/>
      <c r="DI323" s="357"/>
      <c r="DJ323" s="357"/>
      <c r="DK323" s="357"/>
      <c r="DL323" s="357"/>
      <c r="DM323" s="357"/>
      <c r="DN323" s="357"/>
      <c r="DO323" s="357"/>
      <c r="DP323" s="357"/>
      <c r="DQ323" s="357"/>
      <c r="DR323" s="357"/>
      <c r="DS323" s="357"/>
      <c r="DT323" s="357"/>
      <c r="DU323" s="357"/>
      <c r="DV323" s="357"/>
      <c r="DW323" s="357"/>
      <c r="DX323" s="357"/>
      <c r="DY323" s="357"/>
      <c r="DZ323" s="357"/>
      <c r="EA323" s="357"/>
      <c r="EB323" s="357"/>
      <c r="EC323" s="357"/>
      <c r="ED323" s="357"/>
    </row>
    <row r="324" spans="5:134" ht="22.5" hidden="1" customHeight="1" x14ac:dyDescent="0.25">
      <c r="E324" s="357"/>
      <c r="F324" s="357"/>
      <c r="G324" s="357"/>
      <c r="H324" s="357"/>
      <c r="I324" s="357"/>
      <c r="J324" s="357"/>
      <c r="K324" s="357"/>
      <c r="L324" s="357"/>
      <c r="M324" s="357"/>
      <c r="N324" s="357"/>
      <c r="O324" s="357"/>
      <c r="P324" s="357"/>
      <c r="Q324" s="357"/>
      <c r="R324" s="357"/>
      <c r="S324" s="357"/>
      <c r="T324" s="357"/>
      <c r="U324" s="357"/>
      <c r="V324" s="357"/>
      <c r="W324" s="357"/>
      <c r="X324" s="357"/>
      <c r="Y324" s="357"/>
      <c r="Z324" s="357"/>
      <c r="AA324" s="357"/>
      <c r="AB324" s="357"/>
      <c r="AC324" s="357"/>
      <c r="AD324" s="357"/>
      <c r="AE324" s="357"/>
      <c r="AF324" s="357"/>
      <c r="AG324" s="357"/>
      <c r="AH324" s="357"/>
      <c r="AI324" s="357"/>
      <c r="AJ324" s="357"/>
      <c r="AK324" s="357"/>
      <c r="AL324" s="357"/>
      <c r="AM324" s="357"/>
      <c r="AN324" s="357"/>
      <c r="AO324" s="357"/>
      <c r="AP324" s="357"/>
      <c r="AQ324" s="357"/>
      <c r="AR324" s="357"/>
      <c r="AS324" s="357"/>
      <c r="AT324" s="357"/>
      <c r="AU324" s="357"/>
      <c r="AV324" s="357"/>
      <c r="AW324" s="357"/>
      <c r="AX324" s="357"/>
      <c r="AY324" s="357"/>
      <c r="AZ324" s="357"/>
      <c r="BA324" s="357"/>
      <c r="BB324" s="357"/>
      <c r="BC324" s="357"/>
      <c r="BD324" s="357"/>
      <c r="BE324" s="357"/>
      <c r="BF324" s="357"/>
      <c r="BG324" s="357"/>
      <c r="BH324" s="357"/>
      <c r="BI324" s="357"/>
      <c r="BJ324" s="357"/>
      <c r="BK324" s="357"/>
      <c r="BL324" s="357"/>
      <c r="BM324" s="357"/>
      <c r="BN324" s="357"/>
      <c r="BO324" s="357"/>
      <c r="BP324" s="357"/>
      <c r="BQ324" s="357"/>
      <c r="BR324" s="357"/>
      <c r="BS324" s="357"/>
      <c r="BT324" s="357"/>
      <c r="BU324" s="357"/>
      <c r="BV324" s="357"/>
      <c r="BW324" s="357"/>
      <c r="BX324" s="357"/>
      <c r="BY324" s="357"/>
      <c r="BZ324" s="357"/>
      <c r="CA324" s="357"/>
      <c r="CB324" s="357"/>
      <c r="CC324" s="357"/>
      <c r="CD324" s="357"/>
      <c r="CE324" s="357"/>
      <c r="CF324" s="357"/>
      <c r="CG324" s="357"/>
      <c r="CH324" s="357"/>
      <c r="CI324" s="357"/>
      <c r="CJ324" s="357"/>
      <c r="CK324" s="357"/>
      <c r="CL324" s="357"/>
      <c r="CM324" s="357"/>
      <c r="CN324" s="357"/>
      <c r="CO324" s="357"/>
      <c r="CP324" s="357"/>
      <c r="CQ324" s="357"/>
      <c r="CR324" s="357"/>
      <c r="CS324" s="357"/>
      <c r="CT324" s="357"/>
      <c r="CU324" s="357"/>
      <c r="CV324" s="357"/>
      <c r="CW324" s="357"/>
      <c r="CX324" s="357"/>
      <c r="CY324" s="357"/>
      <c r="CZ324" s="357"/>
      <c r="DA324" s="357"/>
      <c r="DB324" s="357"/>
      <c r="DC324" s="357"/>
      <c r="DD324" s="357"/>
      <c r="DE324" s="357"/>
      <c r="DF324" s="357"/>
      <c r="DG324" s="357"/>
      <c r="DH324" s="357"/>
      <c r="DI324" s="357"/>
      <c r="DJ324" s="357"/>
      <c r="DK324" s="357"/>
      <c r="DL324" s="357"/>
      <c r="DM324" s="357"/>
      <c r="DN324" s="357"/>
      <c r="DO324" s="357"/>
      <c r="DP324" s="357"/>
      <c r="DQ324" s="357"/>
      <c r="DR324" s="357"/>
      <c r="DS324" s="357"/>
      <c r="DT324" s="357"/>
      <c r="DU324" s="357"/>
      <c r="DV324" s="357"/>
      <c r="DW324" s="357"/>
      <c r="DX324" s="357"/>
      <c r="DY324" s="357"/>
      <c r="DZ324" s="357"/>
      <c r="EA324" s="357"/>
      <c r="EB324" s="357"/>
      <c r="EC324" s="357"/>
      <c r="ED324" s="357"/>
    </row>
    <row r="325" spans="5:134" ht="22.5" hidden="1" customHeight="1" x14ac:dyDescent="0.25">
      <c r="E325" s="357"/>
      <c r="F325" s="357"/>
      <c r="G325" s="357"/>
      <c r="H325" s="357"/>
      <c r="I325" s="357"/>
      <c r="J325" s="357"/>
      <c r="K325" s="357"/>
      <c r="L325" s="357"/>
      <c r="M325" s="357"/>
      <c r="N325" s="357"/>
      <c r="O325" s="357"/>
      <c r="P325" s="357"/>
      <c r="Q325" s="357"/>
      <c r="R325" s="357"/>
      <c r="S325" s="357"/>
      <c r="T325" s="357"/>
      <c r="U325" s="357"/>
      <c r="V325" s="357"/>
      <c r="W325" s="357"/>
      <c r="X325" s="357"/>
      <c r="Y325" s="357"/>
      <c r="Z325" s="357"/>
      <c r="AA325" s="357"/>
      <c r="AB325" s="357"/>
      <c r="AC325" s="357"/>
      <c r="AD325" s="357"/>
      <c r="AE325" s="357"/>
      <c r="AF325" s="357"/>
      <c r="AG325" s="357"/>
      <c r="AH325" s="357"/>
      <c r="AI325" s="357"/>
      <c r="AJ325" s="357"/>
      <c r="AK325" s="357"/>
      <c r="AL325" s="357"/>
      <c r="AM325" s="357"/>
      <c r="AN325" s="357"/>
      <c r="AO325" s="357"/>
      <c r="AP325" s="357"/>
      <c r="AQ325" s="357"/>
      <c r="AR325" s="357"/>
      <c r="AS325" s="357"/>
      <c r="AT325" s="357"/>
      <c r="AU325" s="357"/>
      <c r="AV325" s="357"/>
      <c r="AW325" s="357"/>
      <c r="AX325" s="357"/>
      <c r="AY325" s="357"/>
      <c r="AZ325" s="357"/>
      <c r="BA325" s="357"/>
      <c r="BB325" s="357"/>
      <c r="BC325" s="357"/>
      <c r="BD325" s="357"/>
      <c r="BE325" s="357"/>
      <c r="BF325" s="357"/>
      <c r="BG325" s="357"/>
      <c r="BH325" s="357"/>
      <c r="BI325" s="357"/>
      <c r="BJ325" s="357"/>
      <c r="BK325" s="357"/>
      <c r="BL325" s="357"/>
      <c r="BM325" s="357"/>
      <c r="BN325" s="357"/>
      <c r="BO325" s="357"/>
      <c r="BP325" s="357"/>
      <c r="BQ325" s="357"/>
      <c r="BR325" s="357"/>
      <c r="BS325" s="357"/>
      <c r="BT325" s="357"/>
      <c r="BU325" s="357"/>
      <c r="BV325" s="357"/>
      <c r="BW325" s="357"/>
      <c r="BX325" s="357"/>
      <c r="BY325" s="357"/>
      <c r="BZ325" s="357"/>
      <c r="CA325" s="357"/>
      <c r="CB325" s="357"/>
      <c r="CC325" s="357"/>
      <c r="CD325" s="357"/>
      <c r="CE325" s="357"/>
      <c r="CF325" s="357"/>
      <c r="CG325" s="357"/>
      <c r="CH325" s="357"/>
      <c r="CI325" s="357"/>
      <c r="CJ325" s="357"/>
      <c r="CK325" s="357"/>
      <c r="CL325" s="357"/>
      <c r="CM325" s="357"/>
      <c r="CN325" s="357"/>
      <c r="CO325" s="357"/>
      <c r="CP325" s="357"/>
      <c r="CQ325" s="357"/>
      <c r="CR325" s="357"/>
      <c r="CS325" s="357"/>
      <c r="CT325" s="357"/>
      <c r="CU325" s="357"/>
      <c r="CV325" s="357"/>
      <c r="CW325" s="357"/>
      <c r="CX325" s="357"/>
      <c r="CY325" s="357"/>
      <c r="CZ325" s="357"/>
      <c r="DA325" s="357"/>
      <c r="DB325" s="357"/>
      <c r="DC325" s="357"/>
      <c r="DD325" s="357"/>
      <c r="DE325" s="357"/>
      <c r="DF325" s="357"/>
      <c r="DG325" s="357"/>
      <c r="DH325" s="357"/>
      <c r="DI325" s="357"/>
      <c r="DJ325" s="357"/>
      <c r="DK325" s="357"/>
      <c r="DL325" s="357"/>
      <c r="DM325" s="357"/>
      <c r="DN325" s="357"/>
      <c r="DO325" s="357"/>
      <c r="DP325" s="357"/>
      <c r="DQ325" s="357"/>
      <c r="DR325" s="357"/>
      <c r="DS325" s="357"/>
      <c r="DT325" s="357"/>
      <c r="DU325" s="357"/>
      <c r="DV325" s="357"/>
      <c r="DW325" s="357"/>
      <c r="DX325" s="357"/>
      <c r="DY325" s="357"/>
      <c r="DZ325" s="357"/>
      <c r="EA325" s="357"/>
      <c r="EB325" s="357"/>
      <c r="EC325" s="357"/>
      <c r="ED325" s="357"/>
    </row>
    <row r="326" spans="5:134" ht="22.5" hidden="1" customHeight="1" x14ac:dyDescent="0.25">
      <c r="E326" s="357"/>
      <c r="F326" s="357"/>
      <c r="G326" s="357"/>
      <c r="H326" s="357"/>
      <c r="I326" s="357"/>
      <c r="J326" s="357"/>
      <c r="K326" s="357"/>
      <c r="L326" s="357"/>
      <c r="M326" s="357"/>
      <c r="N326" s="357"/>
      <c r="O326" s="357"/>
      <c r="P326" s="357"/>
      <c r="Q326" s="357"/>
      <c r="R326" s="357"/>
      <c r="S326" s="357"/>
      <c r="T326" s="357"/>
      <c r="U326" s="357"/>
      <c r="V326" s="357"/>
      <c r="W326" s="357"/>
      <c r="X326" s="357"/>
      <c r="Y326" s="357"/>
      <c r="Z326" s="357"/>
      <c r="AA326" s="357"/>
      <c r="AB326" s="357"/>
      <c r="AC326" s="357"/>
      <c r="AD326" s="357"/>
      <c r="AE326" s="357"/>
      <c r="AF326" s="357"/>
      <c r="AG326" s="357"/>
      <c r="AH326" s="357"/>
      <c r="AI326" s="357"/>
      <c r="AJ326" s="357"/>
      <c r="AK326" s="357"/>
      <c r="AL326" s="357"/>
      <c r="AM326" s="357"/>
      <c r="AN326" s="357"/>
      <c r="AO326" s="357"/>
      <c r="AP326" s="357"/>
      <c r="AQ326" s="357"/>
      <c r="AR326" s="357"/>
      <c r="AS326" s="357"/>
      <c r="AT326" s="357"/>
      <c r="AU326" s="357"/>
      <c r="AV326" s="357"/>
      <c r="AW326" s="357"/>
      <c r="AX326" s="357"/>
      <c r="AY326" s="357"/>
      <c r="AZ326" s="357"/>
      <c r="BA326" s="357"/>
      <c r="BB326" s="357"/>
      <c r="BC326" s="357"/>
      <c r="BD326" s="357"/>
      <c r="BE326" s="357"/>
      <c r="BF326" s="357"/>
      <c r="BG326" s="357"/>
      <c r="BH326" s="357"/>
      <c r="BI326" s="357"/>
      <c r="BJ326" s="357"/>
      <c r="BK326" s="357"/>
      <c r="BL326" s="357"/>
      <c r="BM326" s="357"/>
      <c r="BN326" s="357"/>
      <c r="BO326" s="357"/>
      <c r="BP326" s="357"/>
      <c r="BQ326" s="357"/>
      <c r="BR326" s="357"/>
      <c r="BS326" s="357"/>
      <c r="BT326" s="357"/>
      <c r="BU326" s="357"/>
      <c r="BV326" s="357"/>
      <c r="BW326" s="357"/>
      <c r="BX326" s="357"/>
      <c r="BY326" s="357"/>
      <c r="BZ326" s="357"/>
      <c r="CA326" s="357"/>
      <c r="CB326" s="357"/>
      <c r="CC326" s="357"/>
      <c r="CD326" s="357"/>
      <c r="CE326" s="357"/>
      <c r="CF326" s="357"/>
      <c r="CG326" s="357"/>
      <c r="CH326" s="357"/>
      <c r="CI326" s="357"/>
      <c r="CJ326" s="357"/>
      <c r="CK326" s="357"/>
      <c r="CL326" s="357"/>
      <c r="CM326" s="357"/>
      <c r="CN326" s="357"/>
      <c r="CO326" s="357"/>
      <c r="CP326" s="357"/>
      <c r="CQ326" s="357"/>
      <c r="CR326" s="357"/>
      <c r="CS326" s="357"/>
      <c r="CT326" s="357"/>
      <c r="CU326" s="357"/>
      <c r="CV326" s="357"/>
      <c r="CW326" s="357"/>
      <c r="CX326" s="357"/>
      <c r="CY326" s="357"/>
      <c r="CZ326" s="357"/>
      <c r="DA326" s="357"/>
      <c r="DB326" s="357"/>
      <c r="DC326" s="357"/>
      <c r="DD326" s="357"/>
      <c r="DE326" s="357"/>
      <c r="DF326" s="357"/>
      <c r="DG326" s="357"/>
      <c r="DH326" s="357"/>
      <c r="DI326" s="357"/>
      <c r="DJ326" s="357"/>
      <c r="DK326" s="357"/>
      <c r="DL326" s="357"/>
      <c r="DM326" s="357"/>
      <c r="DN326" s="357"/>
      <c r="DO326" s="357"/>
      <c r="DP326" s="357"/>
      <c r="DQ326" s="357"/>
      <c r="DR326" s="357"/>
      <c r="DS326" s="357"/>
      <c r="DT326" s="357"/>
      <c r="DU326" s="357"/>
      <c r="DV326" s="357"/>
      <c r="DW326" s="357"/>
      <c r="DX326" s="357"/>
      <c r="DY326" s="357"/>
      <c r="DZ326" s="357"/>
      <c r="EA326" s="357"/>
      <c r="EB326" s="357"/>
      <c r="EC326" s="357"/>
      <c r="ED326" s="357"/>
    </row>
    <row r="327" spans="5:134" ht="22.5" hidden="1" customHeight="1" x14ac:dyDescent="0.25">
      <c r="E327" s="357"/>
      <c r="F327" s="357"/>
      <c r="G327" s="357"/>
      <c r="H327" s="357"/>
      <c r="I327" s="357"/>
      <c r="J327" s="357"/>
      <c r="K327" s="357"/>
      <c r="L327" s="357"/>
      <c r="M327" s="357"/>
      <c r="N327" s="357"/>
      <c r="O327" s="357"/>
      <c r="P327" s="357"/>
      <c r="Q327" s="357"/>
      <c r="R327" s="357"/>
      <c r="S327" s="357"/>
      <c r="T327" s="357"/>
      <c r="U327" s="357"/>
      <c r="V327" s="357"/>
      <c r="W327" s="357"/>
      <c r="X327" s="357"/>
      <c r="Y327" s="357"/>
      <c r="Z327" s="357"/>
      <c r="AA327" s="357"/>
      <c r="AB327" s="357"/>
      <c r="AC327" s="357"/>
      <c r="AD327" s="357"/>
      <c r="AE327" s="357"/>
      <c r="AF327" s="357"/>
      <c r="AG327" s="357"/>
      <c r="AH327" s="357"/>
      <c r="AI327" s="357"/>
      <c r="AJ327" s="357"/>
      <c r="AK327" s="357"/>
      <c r="AL327" s="357"/>
      <c r="AM327" s="357"/>
      <c r="AN327" s="357"/>
      <c r="AO327" s="357"/>
      <c r="AP327" s="357"/>
      <c r="AQ327" s="357"/>
      <c r="AR327" s="357"/>
      <c r="AS327" s="357"/>
      <c r="AT327" s="357"/>
      <c r="AU327" s="357"/>
      <c r="AV327" s="357"/>
      <c r="AW327" s="357"/>
      <c r="AX327" s="357"/>
      <c r="AY327" s="357"/>
      <c r="AZ327" s="357"/>
      <c r="BA327" s="357"/>
      <c r="BB327" s="357"/>
      <c r="BC327" s="357"/>
      <c r="BD327" s="357"/>
      <c r="BE327" s="357"/>
      <c r="BF327" s="357"/>
      <c r="BG327" s="357"/>
      <c r="BH327" s="357"/>
      <c r="BI327" s="357"/>
      <c r="BJ327" s="357"/>
      <c r="BK327" s="357"/>
      <c r="BL327" s="357"/>
      <c r="BM327" s="357"/>
      <c r="BN327" s="357"/>
      <c r="BO327" s="357"/>
      <c r="BP327" s="357"/>
      <c r="BQ327" s="357"/>
      <c r="BR327" s="357"/>
      <c r="BS327" s="357"/>
      <c r="BT327" s="357"/>
      <c r="BU327" s="357"/>
      <c r="BV327" s="357"/>
      <c r="BW327" s="357"/>
      <c r="BX327" s="357"/>
      <c r="BY327" s="357"/>
      <c r="BZ327" s="357"/>
      <c r="CA327" s="357"/>
      <c r="CB327" s="357"/>
      <c r="CC327" s="357"/>
      <c r="CD327" s="357"/>
      <c r="CE327" s="357"/>
      <c r="CF327" s="357"/>
      <c r="CG327" s="357"/>
      <c r="CH327" s="357"/>
      <c r="CI327" s="357"/>
      <c r="CJ327" s="357"/>
      <c r="CK327" s="357"/>
      <c r="CL327" s="357"/>
      <c r="CM327" s="357"/>
      <c r="CN327" s="357"/>
      <c r="CO327" s="357"/>
      <c r="CP327" s="357"/>
      <c r="CQ327" s="357"/>
      <c r="CR327" s="357"/>
      <c r="CS327" s="357"/>
      <c r="CT327" s="357"/>
      <c r="CU327" s="357"/>
      <c r="CV327" s="357"/>
      <c r="CW327" s="357"/>
      <c r="CX327" s="357"/>
      <c r="CY327" s="357"/>
      <c r="CZ327" s="357"/>
      <c r="DA327" s="357"/>
      <c r="DB327" s="357"/>
      <c r="DC327" s="357"/>
      <c r="DD327" s="357"/>
      <c r="DE327" s="357"/>
      <c r="DF327" s="357"/>
      <c r="DG327" s="357"/>
      <c r="DH327" s="357"/>
      <c r="DI327" s="357"/>
      <c r="DJ327" s="357"/>
      <c r="DK327" s="357"/>
      <c r="DL327" s="357"/>
      <c r="DM327" s="357"/>
      <c r="DN327" s="357"/>
      <c r="DO327" s="357"/>
      <c r="DP327" s="357"/>
      <c r="DQ327" s="357"/>
      <c r="DR327" s="357"/>
      <c r="DS327" s="357"/>
      <c r="DT327" s="357"/>
      <c r="DU327" s="357"/>
      <c r="DV327" s="357"/>
      <c r="DW327" s="357"/>
      <c r="DX327" s="357"/>
      <c r="DY327" s="357"/>
      <c r="DZ327" s="357"/>
      <c r="EA327" s="357"/>
      <c r="EB327" s="357"/>
      <c r="EC327" s="357"/>
      <c r="ED327" s="357"/>
    </row>
    <row r="328" spans="5:134" ht="22.5" hidden="1" customHeight="1" x14ac:dyDescent="0.25">
      <c r="E328" s="357"/>
      <c r="F328" s="357"/>
      <c r="G328" s="357"/>
      <c r="H328" s="357"/>
      <c r="I328" s="357"/>
      <c r="J328" s="357"/>
      <c r="K328" s="357"/>
      <c r="L328" s="357"/>
      <c r="M328" s="357"/>
      <c r="N328" s="357"/>
      <c r="O328" s="357"/>
      <c r="P328" s="357"/>
      <c r="Q328" s="357"/>
      <c r="R328" s="357"/>
      <c r="S328" s="357"/>
      <c r="T328" s="357"/>
      <c r="U328" s="357"/>
      <c r="V328" s="357"/>
      <c r="W328" s="357"/>
      <c r="X328" s="357"/>
      <c r="Y328" s="357"/>
      <c r="Z328" s="357"/>
      <c r="AA328" s="357"/>
      <c r="AB328" s="357"/>
      <c r="AC328" s="357"/>
      <c r="AD328" s="357"/>
      <c r="AE328" s="357"/>
      <c r="AF328" s="357"/>
      <c r="AG328" s="357"/>
      <c r="AH328" s="357"/>
      <c r="AI328" s="357"/>
      <c r="AJ328" s="357"/>
      <c r="AK328" s="357"/>
      <c r="AL328" s="357"/>
      <c r="AM328" s="357"/>
      <c r="AN328" s="357"/>
      <c r="AO328" s="357"/>
      <c r="AP328" s="357"/>
      <c r="AQ328" s="357"/>
      <c r="AR328" s="357"/>
      <c r="AS328" s="357"/>
      <c r="AT328" s="357"/>
      <c r="AU328" s="357"/>
      <c r="AV328" s="357"/>
      <c r="AW328" s="357"/>
      <c r="AX328" s="357"/>
      <c r="AY328" s="357"/>
      <c r="AZ328" s="357"/>
      <c r="BA328" s="357"/>
      <c r="BB328" s="357"/>
      <c r="BC328" s="357"/>
      <c r="BD328" s="357"/>
      <c r="BE328" s="357"/>
      <c r="BF328" s="357"/>
      <c r="BG328" s="357"/>
      <c r="BH328" s="357"/>
      <c r="BI328" s="357"/>
      <c r="BJ328" s="357"/>
      <c r="BK328" s="357"/>
      <c r="BL328" s="357"/>
      <c r="BM328" s="357"/>
      <c r="BN328" s="357"/>
      <c r="BO328" s="357"/>
      <c r="BP328" s="357"/>
      <c r="BQ328" s="357"/>
      <c r="BR328" s="357"/>
      <c r="BS328" s="357"/>
      <c r="BT328" s="357"/>
      <c r="BU328" s="357"/>
      <c r="BV328" s="357"/>
      <c r="BW328" s="357"/>
      <c r="BX328" s="357"/>
      <c r="BY328" s="357"/>
      <c r="BZ328" s="357"/>
      <c r="CA328" s="357"/>
      <c r="CB328" s="357"/>
      <c r="CC328" s="357"/>
      <c r="CD328" s="357"/>
      <c r="CE328" s="357"/>
      <c r="CF328" s="357"/>
      <c r="CG328" s="357"/>
      <c r="CH328" s="357"/>
      <c r="CI328" s="357"/>
      <c r="CJ328" s="357"/>
      <c r="CK328" s="357"/>
      <c r="CL328" s="357"/>
      <c r="CM328" s="357"/>
      <c r="CN328" s="357"/>
      <c r="CO328" s="357"/>
      <c r="CP328" s="357"/>
      <c r="CQ328" s="357"/>
      <c r="CR328" s="357"/>
      <c r="CS328" s="357"/>
      <c r="CT328" s="357"/>
      <c r="CU328" s="357"/>
      <c r="CV328" s="357"/>
      <c r="CW328" s="357"/>
      <c r="CX328" s="357"/>
      <c r="CY328" s="357"/>
      <c r="CZ328" s="357"/>
      <c r="DA328" s="357"/>
      <c r="DB328" s="357"/>
      <c r="DC328" s="357"/>
      <c r="DD328" s="357"/>
      <c r="DE328" s="357"/>
      <c r="DF328" s="357"/>
      <c r="DG328" s="357"/>
      <c r="DH328" s="357"/>
      <c r="DI328" s="357"/>
      <c r="DJ328" s="357"/>
      <c r="DK328" s="357"/>
      <c r="DL328" s="357"/>
      <c r="DM328" s="357"/>
      <c r="DN328" s="357"/>
      <c r="DO328" s="357"/>
      <c r="DP328" s="357"/>
      <c r="DQ328" s="357"/>
      <c r="DR328" s="357"/>
      <c r="DS328" s="357"/>
      <c r="DT328" s="357"/>
      <c r="DU328" s="357"/>
      <c r="DV328" s="357"/>
      <c r="DW328" s="357"/>
      <c r="DX328" s="357"/>
      <c r="DY328" s="357"/>
      <c r="DZ328" s="357"/>
      <c r="EA328" s="357"/>
      <c r="EB328" s="357"/>
      <c r="EC328" s="357"/>
      <c r="ED328" s="357"/>
    </row>
    <row r="329" spans="5:134" ht="22.5" hidden="1" customHeight="1" x14ac:dyDescent="0.25">
      <c r="E329" s="357"/>
      <c r="F329" s="357"/>
      <c r="G329" s="357"/>
      <c r="H329" s="357"/>
      <c r="I329" s="357"/>
      <c r="J329" s="357"/>
      <c r="K329" s="357"/>
      <c r="L329" s="357"/>
      <c r="M329" s="357"/>
      <c r="N329" s="357"/>
      <c r="O329" s="357"/>
      <c r="P329" s="357"/>
      <c r="Q329" s="357"/>
      <c r="R329" s="357"/>
      <c r="S329" s="357"/>
      <c r="T329" s="357"/>
      <c r="U329" s="357"/>
      <c r="V329" s="357"/>
      <c r="W329" s="357"/>
      <c r="X329" s="357"/>
      <c r="Y329" s="357"/>
      <c r="Z329" s="357"/>
      <c r="AA329" s="357"/>
      <c r="AB329" s="357"/>
      <c r="AC329" s="357"/>
      <c r="AD329" s="357"/>
      <c r="AE329" s="357"/>
      <c r="AF329" s="357"/>
      <c r="AG329" s="357"/>
      <c r="AH329" s="357"/>
      <c r="AI329" s="357"/>
      <c r="AJ329" s="357"/>
      <c r="AK329" s="357"/>
      <c r="AL329" s="357"/>
      <c r="AM329" s="357"/>
      <c r="AN329" s="357"/>
      <c r="AO329" s="357"/>
      <c r="AP329" s="357"/>
      <c r="AQ329" s="357"/>
      <c r="AR329" s="357"/>
      <c r="AS329" s="357"/>
      <c r="AT329" s="357"/>
      <c r="AU329" s="357"/>
      <c r="AV329" s="357"/>
      <c r="AW329" s="357"/>
      <c r="AX329" s="357"/>
      <c r="AY329" s="357"/>
      <c r="AZ329" s="357"/>
      <c r="BA329" s="357"/>
      <c r="BB329" s="357"/>
      <c r="BC329" s="357"/>
      <c r="BD329" s="357"/>
      <c r="BE329" s="357"/>
      <c r="BF329" s="357"/>
      <c r="BG329" s="357"/>
      <c r="BH329" s="357"/>
      <c r="BI329" s="357"/>
      <c r="BJ329" s="357"/>
      <c r="BK329" s="357"/>
      <c r="BL329" s="357"/>
      <c r="BM329" s="357"/>
      <c r="BN329" s="357"/>
      <c r="BO329" s="357"/>
      <c r="BP329" s="357"/>
      <c r="BQ329" s="357"/>
      <c r="BR329" s="357"/>
      <c r="BS329" s="357"/>
      <c r="BT329" s="357"/>
      <c r="BU329" s="357"/>
      <c r="BV329" s="357"/>
      <c r="BW329" s="357"/>
      <c r="BX329" s="357"/>
      <c r="BY329" s="357"/>
      <c r="BZ329" s="357"/>
      <c r="CA329" s="357"/>
      <c r="CB329" s="357"/>
      <c r="CC329" s="357"/>
      <c r="CD329" s="357"/>
      <c r="CE329" s="357"/>
      <c r="CF329" s="357"/>
      <c r="CG329" s="357"/>
      <c r="CH329" s="357"/>
      <c r="CI329" s="357"/>
      <c r="CJ329" s="357"/>
      <c r="CK329" s="357"/>
      <c r="CL329" s="357"/>
      <c r="CM329" s="357"/>
      <c r="CN329" s="357"/>
      <c r="CO329" s="357"/>
      <c r="CP329" s="357"/>
      <c r="CQ329" s="357"/>
      <c r="CR329" s="357"/>
      <c r="CS329" s="357"/>
      <c r="CT329" s="357"/>
      <c r="CU329" s="357"/>
      <c r="CV329" s="357"/>
      <c r="CW329" s="357"/>
      <c r="CX329" s="357"/>
      <c r="CY329" s="357"/>
      <c r="CZ329" s="357"/>
      <c r="DA329" s="357"/>
      <c r="DB329" s="357"/>
      <c r="DC329" s="357"/>
      <c r="DD329" s="357"/>
      <c r="DE329" s="357"/>
      <c r="DF329" s="357"/>
      <c r="DG329" s="357"/>
      <c r="DH329" s="357"/>
      <c r="DI329" s="357"/>
      <c r="DJ329" s="357"/>
      <c r="DK329" s="357"/>
      <c r="DL329" s="357"/>
      <c r="DM329" s="357"/>
      <c r="DN329" s="357"/>
      <c r="DO329" s="357"/>
      <c r="DP329" s="357"/>
      <c r="DQ329" s="357"/>
      <c r="DR329" s="357"/>
      <c r="DS329" s="357"/>
      <c r="DT329" s="357"/>
      <c r="DU329" s="357"/>
      <c r="DV329" s="357"/>
      <c r="DW329" s="357"/>
      <c r="DX329" s="357"/>
      <c r="DY329" s="357"/>
      <c r="DZ329" s="357"/>
      <c r="EA329" s="357"/>
      <c r="EB329" s="357"/>
      <c r="EC329" s="357"/>
      <c r="ED329" s="357"/>
    </row>
    <row r="330" spans="5:134" ht="22.5" hidden="1" customHeight="1" x14ac:dyDescent="0.25">
      <c r="E330" s="357"/>
      <c r="F330" s="357"/>
      <c r="G330" s="357"/>
      <c r="H330" s="357"/>
      <c r="I330" s="357"/>
      <c r="J330" s="357"/>
      <c r="K330" s="357"/>
      <c r="L330" s="357"/>
      <c r="M330" s="357"/>
      <c r="N330" s="357"/>
      <c r="O330" s="357"/>
      <c r="P330" s="357"/>
      <c r="Q330" s="357"/>
      <c r="R330" s="357"/>
      <c r="S330" s="357"/>
      <c r="T330" s="357"/>
      <c r="U330" s="357"/>
      <c r="V330" s="357"/>
      <c r="W330" s="357"/>
      <c r="X330" s="357"/>
      <c r="Y330" s="357"/>
      <c r="Z330" s="357"/>
      <c r="AA330" s="357"/>
      <c r="AB330" s="357"/>
      <c r="AC330" s="357"/>
      <c r="AD330" s="357"/>
      <c r="AE330" s="357"/>
      <c r="AF330" s="357"/>
      <c r="AG330" s="357"/>
      <c r="AH330" s="357"/>
      <c r="AI330" s="357"/>
      <c r="AJ330" s="357"/>
      <c r="AK330" s="357"/>
      <c r="AL330" s="357"/>
      <c r="AM330" s="357"/>
      <c r="AN330" s="357"/>
      <c r="AO330" s="357"/>
      <c r="AP330" s="357"/>
      <c r="AQ330" s="357"/>
      <c r="AR330" s="357"/>
      <c r="AS330" s="357"/>
      <c r="AT330" s="357"/>
      <c r="AU330" s="357"/>
      <c r="AV330" s="357"/>
      <c r="AW330" s="357"/>
      <c r="AX330" s="357"/>
      <c r="AY330" s="357"/>
      <c r="AZ330" s="357"/>
      <c r="BA330" s="357"/>
      <c r="BB330" s="357"/>
      <c r="BC330" s="357"/>
      <c r="BD330" s="357"/>
      <c r="BE330" s="357"/>
      <c r="BF330" s="357"/>
      <c r="BG330" s="357"/>
      <c r="BH330" s="357"/>
      <c r="BI330" s="357"/>
      <c r="BJ330" s="357"/>
      <c r="BK330" s="357"/>
      <c r="BL330" s="357"/>
      <c r="BM330" s="357"/>
      <c r="BN330" s="357"/>
      <c r="BO330" s="357"/>
      <c r="BP330" s="357"/>
      <c r="BQ330" s="357"/>
      <c r="BR330" s="357"/>
      <c r="BS330" s="357"/>
      <c r="BT330" s="357"/>
      <c r="BU330" s="357"/>
      <c r="BV330" s="357"/>
      <c r="BW330" s="357"/>
      <c r="BX330" s="357"/>
      <c r="BY330" s="357"/>
      <c r="BZ330" s="357"/>
      <c r="CA330" s="357"/>
      <c r="CB330" s="357"/>
      <c r="CC330" s="357"/>
      <c r="CD330" s="357"/>
      <c r="CE330" s="357"/>
      <c r="CF330" s="357"/>
      <c r="CG330" s="357"/>
      <c r="CH330" s="357"/>
      <c r="CI330" s="357"/>
      <c r="CJ330" s="357"/>
      <c r="CK330" s="357"/>
      <c r="CL330" s="357"/>
      <c r="CM330" s="357"/>
      <c r="CN330" s="357"/>
      <c r="CO330" s="357"/>
      <c r="CP330" s="357"/>
      <c r="CQ330" s="357"/>
      <c r="CR330" s="357"/>
      <c r="CS330" s="357"/>
      <c r="CT330" s="357"/>
      <c r="CU330" s="357"/>
      <c r="CV330" s="357"/>
      <c r="CW330" s="357"/>
      <c r="CX330" s="357"/>
      <c r="CY330" s="357"/>
      <c r="CZ330" s="357"/>
      <c r="DA330" s="357"/>
      <c r="DB330" s="357"/>
      <c r="DC330" s="357"/>
      <c r="DD330" s="357"/>
      <c r="DE330" s="357"/>
      <c r="DF330" s="357"/>
      <c r="DG330" s="357"/>
      <c r="DH330" s="357"/>
      <c r="DI330" s="357"/>
      <c r="DJ330" s="357"/>
      <c r="DK330" s="357"/>
      <c r="DL330" s="357"/>
      <c r="DM330" s="357"/>
      <c r="DN330" s="357"/>
      <c r="DO330" s="357"/>
      <c r="DP330" s="357"/>
      <c r="DQ330" s="357"/>
      <c r="DR330" s="357"/>
      <c r="DS330" s="357"/>
      <c r="DT330" s="357"/>
      <c r="DU330" s="357"/>
      <c r="DV330" s="357"/>
      <c r="DW330" s="357"/>
      <c r="DX330" s="357"/>
      <c r="DY330" s="357"/>
      <c r="DZ330" s="357"/>
      <c r="EA330" s="357"/>
      <c r="EB330" s="357"/>
      <c r="EC330" s="357"/>
      <c r="ED330" s="357"/>
    </row>
    <row r="331" spans="5:134" ht="22.5" hidden="1" customHeight="1" x14ac:dyDescent="0.25">
      <c r="E331" s="357"/>
      <c r="F331" s="357"/>
      <c r="G331" s="357"/>
      <c r="H331" s="357"/>
      <c r="I331" s="357"/>
      <c r="J331" s="357"/>
      <c r="K331" s="357"/>
      <c r="L331" s="357"/>
      <c r="M331" s="357"/>
      <c r="N331" s="357"/>
      <c r="O331" s="357"/>
      <c r="P331" s="357"/>
      <c r="Q331" s="357"/>
      <c r="R331" s="357"/>
      <c r="S331" s="357"/>
      <c r="T331" s="357"/>
      <c r="U331" s="357"/>
      <c r="V331" s="357"/>
      <c r="W331" s="357"/>
      <c r="X331" s="357"/>
      <c r="Y331" s="357"/>
      <c r="Z331" s="357"/>
      <c r="AA331" s="357"/>
      <c r="AB331" s="357"/>
      <c r="AC331" s="357"/>
      <c r="AD331" s="357"/>
      <c r="AE331" s="357"/>
      <c r="AF331" s="357"/>
      <c r="AG331" s="357"/>
      <c r="AH331" s="357"/>
      <c r="AI331" s="357"/>
      <c r="AJ331" s="357"/>
      <c r="AK331" s="357"/>
      <c r="AL331" s="357"/>
      <c r="AM331" s="357"/>
      <c r="AN331" s="357"/>
      <c r="AO331" s="357"/>
      <c r="AP331" s="357"/>
      <c r="AQ331" s="357"/>
      <c r="AR331" s="357"/>
      <c r="AS331" s="357"/>
      <c r="AT331" s="357"/>
      <c r="AU331" s="357"/>
      <c r="AV331" s="357"/>
      <c r="AW331" s="357"/>
      <c r="AX331" s="357"/>
      <c r="AY331" s="357"/>
      <c r="AZ331" s="357"/>
      <c r="BA331" s="357"/>
      <c r="BB331" s="357"/>
      <c r="BC331" s="357"/>
      <c r="BD331" s="357"/>
      <c r="BE331" s="357"/>
      <c r="BF331" s="357"/>
      <c r="BG331" s="357"/>
      <c r="BH331" s="357"/>
      <c r="BI331" s="357"/>
      <c r="BJ331" s="357"/>
      <c r="BK331" s="357"/>
      <c r="BL331" s="357"/>
      <c r="BM331" s="357"/>
      <c r="BN331" s="357"/>
      <c r="BO331" s="357"/>
      <c r="BP331" s="357"/>
      <c r="BQ331" s="357"/>
      <c r="BR331" s="357"/>
      <c r="BS331" s="357"/>
      <c r="BT331" s="357"/>
      <c r="BU331" s="357"/>
      <c r="BV331" s="357"/>
      <c r="BW331" s="357"/>
      <c r="BX331" s="357"/>
      <c r="BY331" s="357"/>
      <c r="BZ331" s="357"/>
      <c r="CA331" s="357"/>
      <c r="CB331" s="357"/>
      <c r="CC331" s="357"/>
      <c r="CD331" s="357"/>
      <c r="CE331" s="357"/>
      <c r="CF331" s="357"/>
      <c r="CG331" s="357"/>
      <c r="CH331" s="357"/>
      <c r="CI331" s="357"/>
      <c r="CJ331" s="357"/>
      <c r="CK331" s="357"/>
      <c r="CL331" s="357"/>
      <c r="CM331" s="357"/>
      <c r="CN331" s="357"/>
      <c r="CO331" s="357"/>
      <c r="CP331" s="357"/>
      <c r="CQ331" s="357"/>
      <c r="CR331" s="357"/>
      <c r="CS331" s="357"/>
      <c r="CT331" s="357"/>
      <c r="CU331" s="357"/>
      <c r="CV331" s="357"/>
      <c r="CW331" s="357"/>
      <c r="CX331" s="357"/>
      <c r="CY331" s="357"/>
      <c r="CZ331" s="357"/>
      <c r="DA331" s="357"/>
      <c r="DB331" s="357"/>
      <c r="DC331" s="357"/>
      <c r="DD331" s="357"/>
      <c r="DE331" s="357"/>
      <c r="DF331" s="357"/>
      <c r="DG331" s="357"/>
      <c r="DH331" s="357"/>
      <c r="DI331" s="357"/>
      <c r="DJ331" s="357"/>
      <c r="DK331" s="357"/>
      <c r="DL331" s="357"/>
      <c r="DM331" s="357"/>
      <c r="DN331" s="357"/>
      <c r="DO331" s="357"/>
      <c r="DP331" s="357"/>
      <c r="DQ331" s="357"/>
      <c r="DR331" s="357"/>
      <c r="DS331" s="357"/>
      <c r="DT331" s="357"/>
      <c r="DU331" s="357"/>
      <c r="DV331" s="357"/>
      <c r="DW331" s="357"/>
      <c r="DX331" s="357"/>
      <c r="DY331" s="357"/>
      <c r="DZ331" s="357"/>
      <c r="EA331" s="357"/>
      <c r="EB331" s="357"/>
      <c r="EC331" s="357"/>
      <c r="ED331" s="357"/>
    </row>
    <row r="332" spans="5:134" ht="22.5" hidden="1" customHeight="1" x14ac:dyDescent="0.25">
      <c r="E332" s="357"/>
      <c r="F332" s="357"/>
      <c r="G332" s="357"/>
      <c r="H332" s="357"/>
      <c r="I332" s="357"/>
      <c r="J332" s="357"/>
      <c r="K332" s="357"/>
      <c r="L332" s="357"/>
      <c r="M332" s="357"/>
      <c r="N332" s="357"/>
      <c r="O332" s="357"/>
      <c r="P332" s="357"/>
      <c r="Q332" s="357"/>
      <c r="R332" s="357"/>
      <c r="S332" s="357"/>
      <c r="T332" s="357"/>
      <c r="U332" s="357"/>
      <c r="V332" s="357"/>
      <c r="W332" s="357"/>
      <c r="X332" s="357"/>
      <c r="Y332" s="357"/>
      <c r="Z332" s="357"/>
      <c r="AA332" s="357"/>
      <c r="AB332" s="357"/>
      <c r="AC332" s="357"/>
      <c r="AD332" s="357"/>
      <c r="AE332" s="357"/>
      <c r="AF332" s="357"/>
      <c r="AG332" s="357"/>
      <c r="AH332" s="357"/>
      <c r="AI332" s="357"/>
      <c r="AJ332" s="357"/>
      <c r="AK332" s="357"/>
      <c r="AL332" s="357"/>
      <c r="AM332" s="357"/>
      <c r="AN332" s="357"/>
      <c r="AO332" s="357"/>
      <c r="AP332" s="357"/>
      <c r="AQ332" s="357"/>
      <c r="AR332" s="357"/>
      <c r="AS332" s="357"/>
      <c r="AT332" s="357"/>
      <c r="AU332" s="357"/>
      <c r="AV332" s="357"/>
      <c r="AW332" s="357"/>
      <c r="AX332" s="357"/>
      <c r="AY332" s="357"/>
      <c r="AZ332" s="357"/>
      <c r="BA332" s="357"/>
      <c r="BB332" s="357"/>
      <c r="BC332" s="357"/>
      <c r="BD332" s="357"/>
      <c r="BE332" s="357"/>
      <c r="BF332" s="357"/>
      <c r="BG332" s="357"/>
      <c r="BH332" s="357"/>
      <c r="BI332" s="357"/>
      <c r="BJ332" s="357"/>
      <c r="BK332" s="357"/>
      <c r="BL332" s="357"/>
      <c r="BM332" s="357"/>
      <c r="BN332" s="357"/>
      <c r="BO332" s="357"/>
      <c r="BP332" s="357"/>
      <c r="BQ332" s="357"/>
      <c r="BR332" s="357"/>
      <c r="BS332" s="357"/>
      <c r="BT332" s="357"/>
      <c r="BU332" s="357"/>
      <c r="BV332" s="357"/>
      <c r="BW332" s="357"/>
      <c r="BX332" s="357"/>
      <c r="BY332" s="357"/>
      <c r="BZ332" s="357"/>
      <c r="CA332" s="357"/>
      <c r="CB332" s="357"/>
      <c r="CC332" s="357"/>
      <c r="CD332" s="357"/>
      <c r="CE332" s="357"/>
      <c r="CF332" s="357"/>
      <c r="CG332" s="357"/>
      <c r="CH332" s="357"/>
      <c r="CI332" s="357"/>
      <c r="CJ332" s="357"/>
      <c r="CK332" s="357"/>
      <c r="CL332" s="357"/>
      <c r="CM332" s="357"/>
      <c r="CN332" s="357"/>
      <c r="CO332" s="357"/>
      <c r="CP332" s="357"/>
      <c r="CQ332" s="357"/>
      <c r="CR332" s="357"/>
      <c r="CS332" s="357"/>
      <c r="CT332" s="357"/>
      <c r="CU332" s="357"/>
      <c r="CV332" s="357"/>
      <c r="CW332" s="357"/>
      <c r="CX332" s="357"/>
      <c r="CY332" s="357"/>
      <c r="CZ332" s="357"/>
      <c r="DA332" s="357"/>
      <c r="DB332" s="357"/>
      <c r="DC332" s="357"/>
      <c r="DD332" s="357"/>
      <c r="DE332" s="357"/>
      <c r="DF332" s="357"/>
      <c r="DG332" s="357"/>
      <c r="DH332" s="357"/>
      <c r="DI332" s="357"/>
      <c r="DJ332" s="357"/>
      <c r="DK332" s="357"/>
      <c r="DL332" s="357"/>
      <c r="DM332" s="357"/>
      <c r="DN332" s="357"/>
      <c r="DO332" s="357"/>
      <c r="DP332" s="357"/>
      <c r="DQ332" s="357"/>
      <c r="DR332" s="357"/>
      <c r="DS332" s="357"/>
      <c r="DT332" s="357"/>
      <c r="DU332" s="357"/>
      <c r="DV332" s="357"/>
      <c r="DW332" s="357"/>
      <c r="DX332" s="357"/>
      <c r="DY332" s="357"/>
      <c r="DZ332" s="357"/>
      <c r="EA332" s="357"/>
      <c r="EB332" s="357"/>
      <c r="EC332" s="357"/>
      <c r="ED332" s="357"/>
    </row>
    <row r="333" spans="5:134" ht="22.5" hidden="1" customHeight="1" x14ac:dyDescent="0.25">
      <c r="E333" s="357"/>
      <c r="F333" s="357"/>
      <c r="G333" s="357"/>
      <c r="H333" s="357"/>
      <c r="I333" s="357"/>
      <c r="J333" s="357"/>
      <c r="K333" s="357"/>
      <c r="L333" s="357"/>
      <c r="M333" s="357"/>
      <c r="N333" s="357"/>
      <c r="O333" s="357"/>
      <c r="P333" s="357"/>
      <c r="Q333" s="357"/>
      <c r="R333" s="357"/>
      <c r="S333" s="357"/>
      <c r="T333" s="357"/>
      <c r="U333" s="357"/>
      <c r="V333" s="357"/>
      <c r="W333" s="357"/>
      <c r="X333" s="357"/>
      <c r="Y333" s="357"/>
      <c r="Z333" s="357"/>
      <c r="AA333" s="357"/>
      <c r="AB333" s="357"/>
      <c r="AC333" s="357"/>
      <c r="AD333" s="357"/>
      <c r="AE333" s="357"/>
      <c r="AF333" s="357"/>
      <c r="AG333" s="357"/>
      <c r="AH333" s="357"/>
      <c r="AI333" s="357"/>
      <c r="AJ333" s="357"/>
      <c r="AK333" s="357"/>
      <c r="AL333" s="357"/>
      <c r="AM333" s="357"/>
      <c r="AN333" s="357"/>
      <c r="AO333" s="357"/>
      <c r="AP333" s="357"/>
      <c r="AQ333" s="357"/>
      <c r="AR333" s="357"/>
      <c r="AS333" s="357"/>
      <c r="AT333" s="357"/>
      <c r="AU333" s="357"/>
      <c r="AV333" s="357"/>
      <c r="AW333" s="357"/>
      <c r="AX333" s="357"/>
      <c r="AY333" s="357"/>
      <c r="AZ333" s="357"/>
      <c r="BA333" s="357"/>
      <c r="BB333" s="357"/>
      <c r="BC333" s="357"/>
      <c r="BD333" s="357"/>
      <c r="BE333" s="357"/>
      <c r="BF333" s="357"/>
      <c r="BG333" s="357"/>
      <c r="BH333" s="357"/>
      <c r="BI333" s="357"/>
      <c r="BJ333" s="357"/>
      <c r="BK333" s="357"/>
      <c r="BL333" s="357"/>
      <c r="BM333" s="357"/>
      <c r="BN333" s="357"/>
      <c r="BO333" s="357"/>
      <c r="BP333" s="357"/>
      <c r="BQ333" s="357"/>
      <c r="BR333" s="357"/>
      <c r="BS333" s="357"/>
      <c r="BT333" s="357"/>
      <c r="BU333" s="357"/>
      <c r="BV333" s="357"/>
      <c r="BW333" s="357"/>
      <c r="BX333" s="357"/>
      <c r="BY333" s="357"/>
      <c r="BZ333" s="357"/>
      <c r="CA333" s="357"/>
      <c r="CB333" s="357"/>
      <c r="CC333" s="357"/>
      <c r="CD333" s="357"/>
      <c r="CE333" s="357"/>
      <c r="CF333" s="357"/>
      <c r="CG333" s="357"/>
      <c r="CH333" s="357"/>
      <c r="CI333" s="357"/>
      <c r="CJ333" s="357"/>
      <c r="CK333" s="357"/>
      <c r="CL333" s="357"/>
      <c r="CM333" s="357"/>
      <c r="CN333" s="357"/>
      <c r="CO333" s="357"/>
      <c r="CP333" s="357"/>
      <c r="CQ333" s="357"/>
      <c r="CR333" s="357"/>
      <c r="CS333" s="357"/>
      <c r="CT333" s="357"/>
      <c r="CU333" s="357"/>
      <c r="CV333" s="357"/>
      <c r="CW333" s="357"/>
      <c r="CX333" s="357"/>
      <c r="CY333" s="357"/>
      <c r="CZ333" s="357"/>
      <c r="DA333" s="357"/>
      <c r="DB333" s="357"/>
      <c r="DC333" s="357"/>
      <c r="DD333" s="357"/>
      <c r="DE333" s="357"/>
      <c r="DF333" s="357"/>
      <c r="DG333" s="357"/>
      <c r="DH333" s="357"/>
      <c r="DI333" s="357"/>
      <c r="DJ333" s="357"/>
      <c r="DK333" s="357"/>
      <c r="DL333" s="357"/>
      <c r="DM333" s="357"/>
      <c r="DN333" s="357"/>
      <c r="DO333" s="357"/>
      <c r="DP333" s="357"/>
      <c r="DQ333" s="357"/>
      <c r="DR333" s="357"/>
      <c r="DS333" s="357"/>
      <c r="DT333" s="357"/>
      <c r="DU333" s="357"/>
      <c r="DV333" s="357"/>
      <c r="DW333" s="357"/>
      <c r="DX333" s="357"/>
      <c r="DY333" s="357"/>
      <c r="DZ333" s="357"/>
      <c r="EA333" s="357"/>
      <c r="EB333" s="357"/>
      <c r="EC333" s="357"/>
      <c r="ED333" s="357"/>
    </row>
    <row r="334" spans="5:134" ht="22.5" hidden="1" customHeight="1" x14ac:dyDescent="0.25">
      <c r="E334" s="357"/>
      <c r="F334" s="357"/>
      <c r="G334" s="357"/>
      <c r="H334" s="357"/>
      <c r="I334" s="357"/>
      <c r="J334" s="357"/>
      <c r="K334" s="357"/>
      <c r="L334" s="357"/>
      <c r="M334" s="357"/>
      <c r="N334" s="357"/>
      <c r="O334" s="357"/>
      <c r="P334" s="357"/>
      <c r="Q334" s="357"/>
      <c r="R334" s="357"/>
      <c r="S334" s="357"/>
      <c r="T334" s="357"/>
      <c r="U334" s="357"/>
      <c r="V334" s="357"/>
      <c r="W334" s="357"/>
      <c r="X334" s="357"/>
      <c r="Y334" s="357"/>
      <c r="Z334" s="357"/>
      <c r="AA334" s="357"/>
      <c r="AB334" s="357"/>
      <c r="AC334" s="357"/>
      <c r="AD334" s="357"/>
      <c r="AE334" s="357"/>
      <c r="AF334" s="357"/>
      <c r="AG334" s="357"/>
      <c r="AH334" s="357"/>
      <c r="AI334" s="357"/>
      <c r="AJ334" s="357"/>
      <c r="AK334" s="357"/>
      <c r="AL334" s="357"/>
      <c r="AM334" s="357"/>
      <c r="AN334" s="357"/>
      <c r="AO334" s="357"/>
      <c r="AP334" s="357"/>
      <c r="AQ334" s="357"/>
      <c r="AR334" s="357"/>
      <c r="AS334" s="357"/>
      <c r="AT334" s="357"/>
      <c r="AU334" s="357"/>
      <c r="AV334" s="357"/>
      <c r="AW334" s="357"/>
      <c r="AX334" s="357"/>
      <c r="AY334" s="357"/>
      <c r="AZ334" s="357"/>
      <c r="BA334" s="357"/>
      <c r="BB334" s="357"/>
      <c r="BC334" s="357"/>
      <c r="BD334" s="357"/>
      <c r="BE334" s="357"/>
      <c r="BF334" s="357"/>
      <c r="BG334" s="357"/>
      <c r="BH334" s="357"/>
      <c r="BI334" s="357"/>
      <c r="BJ334" s="357"/>
      <c r="BK334" s="357"/>
      <c r="BL334" s="357"/>
      <c r="BM334" s="357"/>
      <c r="BN334" s="357"/>
      <c r="BO334" s="357"/>
      <c r="BP334" s="357"/>
      <c r="BQ334" s="357"/>
      <c r="BR334" s="357"/>
      <c r="BS334" s="357"/>
      <c r="BT334" s="357"/>
      <c r="BU334" s="357"/>
      <c r="BV334" s="357"/>
      <c r="BW334" s="357"/>
      <c r="BX334" s="357"/>
      <c r="BY334" s="357"/>
      <c r="BZ334" s="357"/>
      <c r="CA334" s="357"/>
      <c r="CB334" s="357"/>
      <c r="CC334" s="357"/>
      <c r="CD334" s="357"/>
      <c r="CE334" s="357"/>
      <c r="CF334" s="357"/>
      <c r="CG334" s="357"/>
      <c r="CH334" s="357"/>
      <c r="CI334" s="357"/>
      <c r="CJ334" s="357"/>
      <c r="CK334" s="357"/>
      <c r="CL334" s="357"/>
      <c r="CM334" s="357"/>
      <c r="CN334" s="357"/>
      <c r="CO334" s="357"/>
      <c r="CP334" s="357"/>
      <c r="CQ334" s="357"/>
      <c r="CR334" s="357"/>
      <c r="CS334" s="357"/>
      <c r="CT334" s="357"/>
      <c r="CU334" s="357"/>
      <c r="CV334" s="357"/>
      <c r="CW334" s="357"/>
      <c r="CX334" s="357"/>
      <c r="CY334" s="357"/>
      <c r="CZ334" s="357"/>
      <c r="DA334" s="357"/>
      <c r="DB334" s="357"/>
      <c r="DC334" s="357"/>
      <c r="DD334" s="357"/>
      <c r="DE334" s="357"/>
      <c r="DF334" s="357"/>
      <c r="DG334" s="357"/>
      <c r="DH334" s="357"/>
      <c r="DI334" s="357"/>
      <c r="DJ334" s="357"/>
      <c r="DK334" s="357"/>
      <c r="DL334" s="357"/>
      <c r="DM334" s="357"/>
      <c r="DN334" s="357"/>
      <c r="DO334" s="357"/>
      <c r="DP334" s="357"/>
      <c r="DQ334" s="357"/>
      <c r="DR334" s="357"/>
      <c r="DS334" s="357"/>
      <c r="DT334" s="357"/>
      <c r="DU334" s="357"/>
      <c r="DV334" s="357"/>
      <c r="DW334" s="357"/>
      <c r="DX334" s="357"/>
      <c r="DY334" s="357"/>
      <c r="DZ334" s="357"/>
      <c r="EA334" s="357"/>
      <c r="EB334" s="357"/>
      <c r="EC334" s="357"/>
      <c r="ED334" s="357"/>
    </row>
    <row r="335" spans="5:134" ht="22.5" hidden="1" customHeight="1" x14ac:dyDescent="0.25">
      <c r="E335" s="357"/>
      <c r="F335" s="357"/>
      <c r="G335" s="357"/>
      <c r="H335" s="357"/>
      <c r="I335" s="357"/>
      <c r="J335" s="357"/>
      <c r="K335" s="357"/>
      <c r="L335" s="357"/>
      <c r="M335" s="357"/>
      <c r="N335" s="357"/>
      <c r="O335" s="357"/>
      <c r="P335" s="357"/>
      <c r="Q335" s="357"/>
      <c r="R335" s="357"/>
      <c r="S335" s="357"/>
      <c r="T335" s="357"/>
      <c r="U335" s="357"/>
      <c r="V335" s="357"/>
      <c r="W335" s="357"/>
      <c r="X335" s="357"/>
      <c r="Y335" s="357"/>
      <c r="Z335" s="357"/>
      <c r="AA335" s="357"/>
      <c r="AB335" s="357"/>
      <c r="AC335" s="357"/>
      <c r="AD335" s="357"/>
      <c r="AE335" s="357"/>
      <c r="AF335" s="357"/>
      <c r="AG335" s="357"/>
      <c r="AH335" s="357"/>
      <c r="AI335" s="357"/>
      <c r="AJ335" s="357"/>
      <c r="AK335" s="357"/>
      <c r="AL335" s="357"/>
      <c r="AM335" s="357"/>
      <c r="AN335" s="357"/>
      <c r="AO335" s="357"/>
      <c r="AP335" s="357"/>
      <c r="AQ335" s="357"/>
      <c r="AR335" s="357"/>
      <c r="AS335" s="357"/>
      <c r="AT335" s="357"/>
      <c r="AU335" s="357"/>
      <c r="AV335" s="357"/>
      <c r="AW335" s="357"/>
      <c r="AX335" s="357"/>
      <c r="AY335" s="357"/>
      <c r="AZ335" s="357"/>
      <c r="BA335" s="357"/>
      <c r="BB335" s="357"/>
      <c r="BC335" s="357"/>
      <c r="BD335" s="357"/>
      <c r="BE335" s="357"/>
      <c r="BF335" s="357"/>
      <c r="BG335" s="357"/>
      <c r="BH335" s="357"/>
      <c r="BI335" s="357"/>
      <c r="BJ335" s="357"/>
      <c r="BK335" s="357"/>
      <c r="BL335" s="357"/>
      <c r="BM335" s="357"/>
      <c r="BN335" s="357"/>
      <c r="BO335" s="357"/>
      <c r="BP335" s="357"/>
      <c r="BQ335" s="357"/>
      <c r="BR335" s="357"/>
      <c r="BS335" s="357"/>
      <c r="BT335" s="357"/>
      <c r="BU335" s="357"/>
      <c r="BV335" s="357"/>
      <c r="BW335" s="357"/>
      <c r="BX335" s="357"/>
      <c r="BY335" s="357"/>
      <c r="BZ335" s="357"/>
      <c r="CA335" s="357"/>
      <c r="CB335" s="357"/>
      <c r="CC335" s="357"/>
      <c r="CD335" s="357"/>
      <c r="CE335" s="357"/>
      <c r="CF335" s="357"/>
      <c r="CG335" s="357"/>
      <c r="CH335" s="357"/>
      <c r="CI335" s="357"/>
      <c r="CJ335" s="357"/>
      <c r="CK335" s="357"/>
      <c r="CL335" s="357"/>
      <c r="CM335" s="357"/>
      <c r="CN335" s="357"/>
      <c r="CO335" s="357"/>
      <c r="CP335" s="357"/>
      <c r="CQ335" s="357"/>
      <c r="CR335" s="357"/>
      <c r="CS335" s="357"/>
      <c r="CT335" s="357"/>
      <c r="CU335" s="357"/>
      <c r="CV335" s="357"/>
      <c r="CW335" s="357"/>
      <c r="CX335" s="357"/>
      <c r="CY335" s="357"/>
      <c r="CZ335" s="357"/>
      <c r="DA335" s="357"/>
      <c r="DB335" s="357"/>
      <c r="DC335" s="357"/>
      <c r="DD335" s="357"/>
      <c r="DE335" s="357"/>
      <c r="DF335" s="357"/>
      <c r="DG335" s="357"/>
      <c r="DH335" s="357"/>
      <c r="DI335" s="357"/>
      <c r="DJ335" s="357"/>
      <c r="DK335" s="357"/>
      <c r="DL335" s="357"/>
      <c r="DM335" s="357"/>
      <c r="DN335" s="357"/>
      <c r="DO335" s="357"/>
      <c r="DP335" s="357"/>
      <c r="DQ335" s="357"/>
      <c r="DR335" s="357"/>
      <c r="DS335" s="357"/>
      <c r="DT335" s="357"/>
      <c r="DU335" s="357"/>
      <c r="DV335" s="357"/>
      <c r="DW335" s="357"/>
      <c r="DX335" s="357"/>
      <c r="DY335" s="357"/>
      <c r="DZ335" s="357"/>
      <c r="EA335" s="357"/>
      <c r="EB335" s="357"/>
      <c r="EC335" s="357"/>
      <c r="ED335" s="357"/>
    </row>
    <row r="336" spans="5:134" ht="22.5" hidden="1" customHeight="1" x14ac:dyDescent="0.25">
      <c r="E336" s="357"/>
      <c r="F336" s="357"/>
      <c r="G336" s="357"/>
      <c r="H336" s="357"/>
      <c r="I336" s="357"/>
      <c r="J336" s="357"/>
      <c r="K336" s="357"/>
      <c r="L336" s="357"/>
      <c r="M336" s="357"/>
      <c r="N336" s="357"/>
      <c r="O336" s="357"/>
      <c r="P336" s="357"/>
      <c r="Q336" s="357"/>
      <c r="R336" s="357"/>
      <c r="S336" s="357"/>
      <c r="T336" s="357"/>
      <c r="U336" s="357"/>
      <c r="V336" s="357"/>
      <c r="W336" s="357"/>
      <c r="X336" s="357"/>
      <c r="Y336" s="357"/>
      <c r="Z336" s="357"/>
      <c r="AA336" s="357"/>
      <c r="AB336" s="357"/>
      <c r="AC336" s="357"/>
      <c r="AD336" s="357"/>
      <c r="AE336" s="357"/>
      <c r="AF336" s="357"/>
      <c r="AG336" s="357"/>
      <c r="AH336" s="357"/>
      <c r="AI336" s="357"/>
      <c r="AJ336" s="357"/>
      <c r="AK336" s="357"/>
      <c r="AL336" s="357"/>
      <c r="AM336" s="357"/>
      <c r="AN336" s="357"/>
      <c r="AO336" s="357"/>
      <c r="AP336" s="357"/>
      <c r="AQ336" s="357"/>
      <c r="AR336" s="357"/>
      <c r="AS336" s="357"/>
      <c r="AT336" s="357"/>
      <c r="AU336" s="357"/>
      <c r="AV336" s="357"/>
      <c r="AW336" s="357"/>
      <c r="AX336" s="357"/>
      <c r="AY336" s="357"/>
      <c r="AZ336" s="357"/>
      <c r="BA336" s="357"/>
      <c r="BB336" s="357"/>
      <c r="BC336" s="357"/>
      <c r="BD336" s="357"/>
      <c r="BE336" s="357"/>
      <c r="BF336" s="357"/>
      <c r="BG336" s="357"/>
      <c r="BH336" s="357"/>
      <c r="BI336" s="357"/>
      <c r="BJ336" s="357"/>
      <c r="BK336" s="357"/>
      <c r="BL336" s="357"/>
      <c r="BM336" s="357"/>
      <c r="BN336" s="357"/>
      <c r="BO336" s="357"/>
      <c r="BP336" s="357"/>
      <c r="BQ336" s="357"/>
      <c r="BR336" s="357"/>
      <c r="BS336" s="357"/>
      <c r="BT336" s="357"/>
      <c r="BU336" s="357"/>
      <c r="BV336" s="357"/>
      <c r="BW336" s="357"/>
      <c r="BX336" s="357"/>
      <c r="BY336" s="357"/>
      <c r="BZ336" s="357"/>
      <c r="CA336" s="357"/>
      <c r="CB336" s="357"/>
      <c r="CC336" s="357"/>
      <c r="CD336" s="357"/>
      <c r="CE336" s="357"/>
      <c r="CF336" s="357"/>
      <c r="CG336" s="357"/>
      <c r="CH336" s="357"/>
      <c r="CI336" s="357"/>
      <c r="CJ336" s="357"/>
      <c r="CK336" s="357"/>
      <c r="CL336" s="357"/>
      <c r="CM336" s="357"/>
      <c r="CN336" s="357"/>
      <c r="CO336" s="357"/>
      <c r="CP336" s="357"/>
      <c r="CQ336" s="357"/>
      <c r="CR336" s="357"/>
      <c r="CS336" s="357"/>
      <c r="CT336" s="357"/>
      <c r="CU336" s="357"/>
      <c r="CV336" s="357"/>
      <c r="CW336" s="357"/>
      <c r="CX336" s="357"/>
      <c r="CY336" s="357"/>
      <c r="CZ336" s="357"/>
      <c r="DA336" s="357"/>
      <c r="DB336" s="357"/>
      <c r="DC336" s="357"/>
      <c r="DD336" s="357"/>
      <c r="DE336" s="357"/>
      <c r="DF336" s="357"/>
      <c r="DG336" s="357"/>
      <c r="DH336" s="357"/>
      <c r="DI336" s="357"/>
      <c r="DJ336" s="357"/>
      <c r="DK336" s="357"/>
      <c r="DL336" s="357"/>
      <c r="DM336" s="357"/>
      <c r="DN336" s="357"/>
      <c r="DO336" s="357"/>
      <c r="DP336" s="357"/>
      <c r="DQ336" s="357"/>
      <c r="DR336" s="357"/>
      <c r="DS336" s="357"/>
      <c r="DT336" s="357"/>
      <c r="DU336" s="357"/>
      <c r="DV336" s="357"/>
      <c r="DW336" s="357"/>
      <c r="DX336" s="357"/>
      <c r="DY336" s="357"/>
      <c r="DZ336" s="357"/>
      <c r="EA336" s="357"/>
      <c r="EB336" s="357"/>
      <c r="EC336" s="357"/>
      <c r="ED336" s="357"/>
    </row>
    <row r="337" spans="5:134" ht="22.5" hidden="1" customHeight="1" x14ac:dyDescent="0.25">
      <c r="E337" s="357"/>
      <c r="F337" s="357"/>
      <c r="G337" s="357"/>
      <c r="H337" s="357"/>
      <c r="I337" s="357"/>
      <c r="J337" s="357"/>
      <c r="K337" s="357"/>
      <c r="L337" s="357"/>
      <c r="M337" s="357"/>
      <c r="N337" s="357"/>
      <c r="O337" s="357"/>
      <c r="P337" s="357"/>
      <c r="Q337" s="357"/>
      <c r="R337" s="357"/>
      <c r="S337" s="357"/>
      <c r="T337" s="357"/>
      <c r="U337" s="357"/>
      <c r="V337" s="357"/>
      <c r="W337" s="357"/>
      <c r="X337" s="357"/>
      <c r="Y337" s="357"/>
      <c r="Z337" s="357"/>
      <c r="AA337" s="357"/>
      <c r="AB337" s="357"/>
      <c r="AC337" s="357"/>
      <c r="AD337" s="357"/>
      <c r="AE337" s="357"/>
      <c r="AF337" s="357"/>
      <c r="AG337" s="357"/>
      <c r="AH337" s="357"/>
      <c r="AI337" s="357"/>
      <c r="AJ337" s="357"/>
      <c r="AK337" s="357"/>
      <c r="AL337" s="357"/>
      <c r="AM337" s="357"/>
      <c r="AN337" s="357"/>
      <c r="AO337" s="357"/>
      <c r="AP337" s="357"/>
      <c r="AQ337" s="357"/>
      <c r="AR337" s="357"/>
      <c r="AS337" s="357"/>
      <c r="AT337" s="357"/>
      <c r="AU337" s="357"/>
      <c r="AV337" s="357"/>
      <c r="AW337" s="357"/>
      <c r="AX337" s="357"/>
      <c r="AY337" s="357"/>
      <c r="AZ337" s="357"/>
      <c r="BA337" s="357"/>
      <c r="BB337" s="357"/>
      <c r="BC337" s="357"/>
      <c r="BD337" s="357"/>
      <c r="BE337" s="357"/>
      <c r="BF337" s="357"/>
      <c r="BG337" s="357"/>
      <c r="BH337" s="357"/>
      <c r="BI337" s="357"/>
      <c r="BJ337" s="357"/>
      <c r="BK337" s="357"/>
      <c r="BL337" s="357"/>
      <c r="BM337" s="357"/>
      <c r="BN337" s="357"/>
      <c r="BO337" s="357"/>
      <c r="BP337" s="357"/>
      <c r="BQ337" s="357"/>
      <c r="BR337" s="357"/>
      <c r="BS337" s="357"/>
      <c r="BT337" s="357"/>
      <c r="BU337" s="357"/>
      <c r="BV337" s="357"/>
      <c r="BW337" s="357"/>
      <c r="BX337" s="357"/>
      <c r="BY337" s="357"/>
      <c r="BZ337" s="357"/>
      <c r="CA337" s="357"/>
      <c r="CB337" s="357"/>
      <c r="CC337" s="357"/>
      <c r="CD337" s="357"/>
      <c r="CE337" s="357"/>
      <c r="CF337" s="357"/>
      <c r="CG337" s="357"/>
      <c r="CH337" s="357"/>
      <c r="CI337" s="357"/>
      <c r="CJ337" s="357"/>
      <c r="CK337" s="357"/>
      <c r="CL337" s="357"/>
      <c r="CM337" s="357"/>
      <c r="CN337" s="357"/>
      <c r="CO337" s="357"/>
      <c r="CP337" s="357"/>
      <c r="CQ337" s="357"/>
      <c r="CR337" s="357"/>
      <c r="CS337" s="357"/>
      <c r="CT337" s="357"/>
      <c r="CU337" s="357"/>
      <c r="CV337" s="357"/>
      <c r="CW337" s="357"/>
      <c r="CX337" s="357"/>
      <c r="CY337" s="357"/>
      <c r="CZ337" s="357"/>
      <c r="DA337" s="357"/>
      <c r="DB337" s="357"/>
      <c r="DC337" s="357"/>
      <c r="DD337" s="357"/>
      <c r="DE337" s="357"/>
      <c r="DF337" s="357"/>
      <c r="DG337" s="357"/>
      <c r="DH337" s="357"/>
      <c r="DI337" s="357"/>
      <c r="DJ337" s="357"/>
      <c r="DK337" s="357"/>
      <c r="DL337" s="357"/>
      <c r="DM337" s="357"/>
      <c r="DN337" s="357"/>
      <c r="DO337" s="357"/>
      <c r="DP337" s="357"/>
      <c r="DQ337" s="357"/>
      <c r="DR337" s="357"/>
      <c r="DS337" s="357"/>
      <c r="DT337" s="357"/>
      <c r="DU337" s="357"/>
      <c r="DV337" s="357"/>
      <c r="DW337" s="357"/>
      <c r="DX337" s="357"/>
      <c r="DY337" s="357"/>
      <c r="DZ337" s="357"/>
      <c r="EA337" s="357"/>
      <c r="EB337" s="357"/>
      <c r="EC337" s="357"/>
      <c r="ED337" s="357"/>
    </row>
    <row r="338" spans="5:134" ht="22.5" hidden="1" customHeight="1" x14ac:dyDescent="0.25">
      <c r="E338" s="357"/>
      <c r="F338" s="357"/>
      <c r="G338" s="357"/>
      <c r="H338" s="357"/>
      <c r="I338" s="357"/>
      <c r="J338" s="357"/>
      <c r="K338" s="357"/>
      <c r="L338" s="357"/>
      <c r="M338" s="357"/>
      <c r="N338" s="357"/>
      <c r="O338" s="357"/>
      <c r="P338" s="357"/>
      <c r="Q338" s="357"/>
      <c r="R338" s="357"/>
      <c r="S338" s="357"/>
      <c r="T338" s="357"/>
      <c r="U338" s="357"/>
      <c r="V338" s="357"/>
      <c r="W338" s="357"/>
      <c r="X338" s="357"/>
      <c r="Y338" s="357"/>
      <c r="Z338" s="357"/>
      <c r="AA338" s="357"/>
      <c r="AB338" s="357"/>
      <c r="AC338" s="357"/>
      <c r="AD338" s="357"/>
      <c r="AE338" s="357"/>
      <c r="AF338" s="357"/>
      <c r="AG338" s="357"/>
      <c r="AH338" s="357"/>
      <c r="AI338" s="357"/>
      <c r="AJ338" s="357"/>
      <c r="AK338" s="357"/>
      <c r="AL338" s="357"/>
      <c r="AM338" s="357"/>
      <c r="AN338" s="357"/>
      <c r="AO338" s="357"/>
      <c r="AP338" s="357"/>
      <c r="AQ338" s="357"/>
      <c r="AR338" s="357"/>
      <c r="AS338" s="357"/>
      <c r="AT338" s="357"/>
      <c r="AU338" s="357"/>
      <c r="AV338" s="357"/>
      <c r="AW338" s="357"/>
      <c r="AX338" s="357"/>
      <c r="AY338" s="357"/>
      <c r="AZ338" s="357"/>
      <c r="BA338" s="357"/>
      <c r="BB338" s="357"/>
      <c r="BC338" s="357"/>
      <c r="BD338" s="357"/>
      <c r="BE338" s="357"/>
      <c r="BF338" s="357"/>
      <c r="BG338" s="357"/>
      <c r="BH338" s="357"/>
      <c r="BI338" s="357"/>
      <c r="BJ338" s="357"/>
      <c r="BK338" s="357"/>
      <c r="BL338" s="357"/>
      <c r="BM338" s="357"/>
      <c r="BN338" s="357"/>
      <c r="BO338" s="357"/>
      <c r="BP338" s="357"/>
      <c r="BQ338" s="357"/>
      <c r="BR338" s="357"/>
      <c r="BS338" s="357"/>
      <c r="BT338" s="357"/>
      <c r="BU338" s="357"/>
      <c r="BV338" s="357"/>
      <c r="BW338" s="357"/>
      <c r="BX338" s="357"/>
      <c r="BY338" s="357"/>
      <c r="BZ338" s="357"/>
      <c r="CA338" s="357"/>
      <c r="CB338" s="357"/>
      <c r="CC338" s="357"/>
      <c r="CD338" s="357"/>
      <c r="CE338" s="357"/>
      <c r="CF338" s="357"/>
      <c r="CG338" s="357"/>
      <c r="CH338" s="357"/>
      <c r="CI338" s="357"/>
      <c r="CJ338" s="357"/>
      <c r="CK338" s="357"/>
      <c r="CL338" s="357"/>
      <c r="CM338" s="357"/>
      <c r="CN338" s="357"/>
      <c r="CO338" s="357"/>
      <c r="CP338" s="357"/>
      <c r="CQ338" s="357"/>
      <c r="CR338" s="357"/>
      <c r="CS338" s="357"/>
      <c r="CT338" s="357"/>
      <c r="CU338" s="357"/>
      <c r="CV338" s="357"/>
      <c r="CW338" s="357"/>
      <c r="CX338" s="357"/>
      <c r="CY338" s="357"/>
      <c r="CZ338" s="357"/>
      <c r="DA338" s="357"/>
      <c r="DB338" s="357"/>
      <c r="DC338" s="357"/>
      <c r="DD338" s="357"/>
      <c r="DE338" s="357"/>
      <c r="DF338" s="357"/>
      <c r="DG338" s="357"/>
      <c r="DH338" s="357"/>
      <c r="DI338" s="357"/>
      <c r="DJ338" s="357"/>
      <c r="DK338" s="357"/>
      <c r="DL338" s="357"/>
      <c r="DM338" s="357"/>
      <c r="DN338" s="357"/>
      <c r="DO338" s="357"/>
      <c r="DP338" s="357"/>
      <c r="DQ338" s="357"/>
      <c r="DR338" s="357"/>
      <c r="DS338" s="357"/>
      <c r="DT338" s="357"/>
      <c r="DU338" s="357"/>
      <c r="DV338" s="357"/>
      <c r="DW338" s="357"/>
      <c r="DX338" s="357"/>
      <c r="DY338" s="357"/>
      <c r="DZ338" s="357"/>
      <c r="EA338" s="357"/>
      <c r="EB338" s="357"/>
      <c r="EC338" s="357"/>
      <c r="ED338" s="357"/>
    </row>
    <row r="339" spans="5:134" ht="22.5" hidden="1" customHeight="1" x14ac:dyDescent="0.25">
      <c r="E339" s="357"/>
      <c r="F339" s="357"/>
      <c r="G339" s="357"/>
      <c r="H339" s="357"/>
      <c r="I339" s="357"/>
      <c r="J339" s="357"/>
      <c r="K339" s="357"/>
      <c r="L339" s="357"/>
      <c r="M339" s="357"/>
      <c r="N339" s="357"/>
      <c r="O339" s="357"/>
      <c r="P339" s="357"/>
      <c r="Q339" s="357"/>
      <c r="R339" s="357"/>
      <c r="S339" s="357"/>
      <c r="T339" s="357"/>
      <c r="U339" s="357"/>
      <c r="V339" s="357"/>
      <c r="W339" s="357"/>
      <c r="X339" s="357"/>
      <c r="Y339" s="357"/>
      <c r="Z339" s="357"/>
      <c r="AA339" s="357"/>
      <c r="AB339" s="357"/>
      <c r="AC339" s="357"/>
      <c r="AD339" s="357"/>
      <c r="AE339" s="357"/>
      <c r="AF339" s="357"/>
      <c r="AG339" s="357"/>
      <c r="AH339" s="357"/>
      <c r="AI339" s="357"/>
      <c r="AJ339" s="357"/>
      <c r="AK339" s="357"/>
      <c r="AL339" s="357"/>
      <c r="AM339" s="357"/>
      <c r="AN339" s="357"/>
      <c r="AO339" s="357"/>
      <c r="AP339" s="357"/>
      <c r="AQ339" s="357"/>
      <c r="AR339" s="357"/>
      <c r="AS339" s="357"/>
      <c r="AT339" s="357"/>
      <c r="AU339" s="357"/>
      <c r="AV339" s="357"/>
      <c r="AW339" s="357"/>
      <c r="AX339" s="357"/>
      <c r="AY339" s="357"/>
      <c r="AZ339" s="357"/>
      <c r="BA339" s="357"/>
      <c r="BB339" s="357"/>
      <c r="BC339" s="357"/>
      <c r="BD339" s="357"/>
      <c r="BE339" s="357"/>
      <c r="BF339" s="357"/>
      <c r="BG339" s="357"/>
      <c r="BH339" s="357"/>
      <c r="BI339" s="357"/>
      <c r="BJ339" s="357"/>
      <c r="BK339" s="357"/>
      <c r="BL339" s="357"/>
      <c r="BM339" s="357"/>
      <c r="BN339" s="357"/>
      <c r="BO339" s="357"/>
      <c r="BP339" s="357"/>
      <c r="BQ339" s="357"/>
      <c r="BR339" s="357"/>
      <c r="BS339" s="357"/>
      <c r="BT339" s="357"/>
      <c r="BU339" s="357"/>
      <c r="BV339" s="357"/>
      <c r="BW339" s="357"/>
      <c r="BX339" s="357"/>
      <c r="BY339" s="357"/>
      <c r="BZ339" s="357"/>
      <c r="CA339" s="357"/>
      <c r="CB339" s="357"/>
      <c r="CC339" s="357"/>
      <c r="CD339" s="357"/>
      <c r="CE339" s="357"/>
      <c r="CF339" s="357"/>
      <c r="CG339" s="357"/>
      <c r="CH339" s="357"/>
      <c r="CI339" s="357"/>
      <c r="CJ339" s="357"/>
      <c r="CK339" s="357"/>
      <c r="CL339" s="357"/>
      <c r="CM339" s="357"/>
      <c r="CN339" s="357"/>
      <c r="CO339" s="357"/>
      <c r="CP339" s="357"/>
      <c r="CQ339" s="357"/>
      <c r="CR339" s="357"/>
      <c r="CS339" s="357"/>
      <c r="CT339" s="357"/>
      <c r="CU339" s="357"/>
      <c r="CV339" s="357"/>
      <c r="CW339" s="357"/>
      <c r="CX339" s="357"/>
      <c r="CY339" s="357"/>
      <c r="CZ339" s="357"/>
      <c r="DA339" s="357"/>
      <c r="DB339" s="357"/>
      <c r="DC339" s="357"/>
      <c r="DD339" s="357"/>
      <c r="DE339" s="357"/>
      <c r="DF339" s="357"/>
      <c r="DG339" s="357"/>
      <c r="DH339" s="357"/>
      <c r="DI339" s="357"/>
      <c r="DJ339" s="357"/>
      <c r="DK339" s="357"/>
      <c r="DL339" s="357"/>
      <c r="DM339" s="357"/>
      <c r="DN339" s="357"/>
      <c r="DO339" s="357"/>
      <c r="DP339" s="357"/>
      <c r="DQ339" s="357"/>
      <c r="DR339" s="357"/>
      <c r="DS339" s="357"/>
      <c r="DT339" s="357"/>
      <c r="DU339" s="357"/>
      <c r="DV339" s="357"/>
      <c r="DW339" s="357"/>
      <c r="DX339" s="357"/>
      <c r="DY339" s="357"/>
      <c r="DZ339" s="357"/>
      <c r="EA339" s="357"/>
      <c r="EB339" s="357"/>
      <c r="EC339" s="357"/>
      <c r="ED339" s="357"/>
    </row>
    <row r="340" spans="5:134" ht="22.5" hidden="1" customHeight="1" x14ac:dyDescent="0.25">
      <c r="E340" s="357"/>
      <c r="F340" s="357"/>
      <c r="G340" s="357"/>
      <c r="H340" s="357"/>
      <c r="I340" s="357"/>
      <c r="J340" s="357"/>
      <c r="K340" s="357"/>
      <c r="L340" s="357"/>
      <c r="M340" s="357"/>
      <c r="N340" s="357"/>
      <c r="O340" s="357"/>
      <c r="P340" s="357"/>
      <c r="Q340" s="357"/>
      <c r="R340" s="357"/>
      <c r="S340" s="357"/>
      <c r="T340" s="357"/>
      <c r="U340" s="357"/>
      <c r="V340" s="357"/>
      <c r="W340" s="357"/>
      <c r="X340" s="357"/>
      <c r="Y340" s="357"/>
      <c r="Z340" s="357"/>
      <c r="AA340" s="357"/>
      <c r="AB340" s="357"/>
      <c r="AC340" s="357"/>
      <c r="AD340" s="357"/>
      <c r="AE340" s="357"/>
      <c r="AF340" s="357"/>
      <c r="AG340" s="357"/>
      <c r="AH340" s="357"/>
      <c r="AI340" s="357"/>
      <c r="AJ340" s="357"/>
      <c r="AK340" s="357"/>
      <c r="AL340" s="357"/>
      <c r="AM340" s="357"/>
      <c r="AN340" s="357"/>
      <c r="AO340" s="357"/>
      <c r="AP340" s="357"/>
      <c r="AQ340" s="357"/>
      <c r="AR340" s="357"/>
      <c r="AS340" s="357"/>
      <c r="AT340" s="357"/>
      <c r="AU340" s="357"/>
      <c r="AV340" s="357"/>
      <c r="AW340" s="357"/>
      <c r="AX340" s="357"/>
      <c r="AY340" s="357"/>
      <c r="AZ340" s="357"/>
      <c r="BA340" s="357"/>
      <c r="BB340" s="357"/>
      <c r="BC340" s="357"/>
      <c r="BD340" s="357"/>
      <c r="BE340" s="357"/>
      <c r="BF340" s="357"/>
      <c r="BG340" s="357"/>
      <c r="BH340" s="357"/>
      <c r="BI340" s="357"/>
      <c r="BJ340" s="357"/>
      <c r="BK340" s="357"/>
      <c r="BL340" s="357"/>
      <c r="BM340" s="357"/>
      <c r="BN340" s="357"/>
      <c r="BO340" s="357"/>
      <c r="BP340" s="357"/>
      <c r="BQ340" s="357"/>
      <c r="BR340" s="357"/>
      <c r="BS340" s="357"/>
      <c r="BT340" s="357"/>
      <c r="BU340" s="357"/>
      <c r="BV340" s="357"/>
      <c r="BW340" s="357"/>
      <c r="BX340" s="357"/>
      <c r="BY340" s="357"/>
      <c r="BZ340" s="357"/>
      <c r="CA340" s="357"/>
      <c r="CB340" s="357"/>
      <c r="CC340" s="357"/>
      <c r="CD340" s="357"/>
      <c r="CE340" s="357"/>
      <c r="CF340" s="357"/>
      <c r="CG340" s="357"/>
      <c r="CH340" s="357"/>
      <c r="CI340" s="357"/>
      <c r="CJ340" s="357"/>
      <c r="CK340" s="357"/>
      <c r="CL340" s="357"/>
      <c r="CM340" s="357"/>
      <c r="CN340" s="357"/>
      <c r="CO340" s="357"/>
      <c r="CP340" s="357"/>
      <c r="CQ340" s="357"/>
      <c r="CR340" s="357"/>
      <c r="CS340" s="357"/>
      <c r="CT340" s="357"/>
      <c r="CU340" s="357"/>
      <c r="CV340" s="357"/>
      <c r="CW340" s="357"/>
      <c r="CX340" s="357"/>
      <c r="CY340" s="357"/>
      <c r="CZ340" s="357"/>
      <c r="DA340" s="357"/>
      <c r="DB340" s="357"/>
      <c r="DC340" s="357"/>
      <c r="DD340" s="357"/>
      <c r="DE340" s="357"/>
      <c r="DF340" s="357"/>
      <c r="DG340" s="357"/>
      <c r="DH340" s="357"/>
      <c r="DI340" s="357"/>
      <c r="DJ340" s="357"/>
      <c r="DK340" s="357"/>
      <c r="DL340" s="357"/>
      <c r="DM340" s="357"/>
      <c r="DN340" s="357"/>
      <c r="DO340" s="357"/>
      <c r="DP340" s="357"/>
      <c r="DQ340" s="357"/>
      <c r="DR340" s="357"/>
      <c r="DS340" s="357"/>
      <c r="DT340" s="357"/>
      <c r="DU340" s="357"/>
      <c r="DV340" s="357"/>
      <c r="DW340" s="357"/>
      <c r="DX340" s="357"/>
      <c r="DY340" s="357"/>
      <c r="DZ340" s="357"/>
      <c r="EA340" s="357"/>
      <c r="EB340" s="357"/>
      <c r="EC340" s="357"/>
      <c r="ED340" s="357"/>
    </row>
    <row r="341" spans="5:134" ht="22.5" hidden="1" customHeight="1" x14ac:dyDescent="0.25">
      <c r="E341" s="357"/>
      <c r="F341" s="357"/>
      <c r="G341" s="357"/>
      <c r="H341" s="357"/>
      <c r="I341" s="357"/>
      <c r="J341" s="357"/>
      <c r="K341" s="357"/>
      <c r="L341" s="357"/>
      <c r="M341" s="357"/>
      <c r="N341" s="357"/>
      <c r="O341" s="357"/>
      <c r="P341" s="357"/>
      <c r="Q341" s="357"/>
      <c r="R341" s="357"/>
      <c r="S341" s="357"/>
      <c r="T341" s="357"/>
      <c r="U341" s="357"/>
      <c r="V341" s="357"/>
      <c r="W341" s="357"/>
      <c r="X341" s="357"/>
      <c r="Y341" s="357"/>
      <c r="Z341" s="357"/>
      <c r="AA341" s="357"/>
      <c r="AB341" s="357"/>
      <c r="AC341" s="357"/>
      <c r="AD341" s="357"/>
      <c r="AE341" s="357"/>
      <c r="AF341" s="357"/>
      <c r="AG341" s="357"/>
      <c r="AH341" s="357"/>
      <c r="AI341" s="357"/>
      <c r="AJ341" s="357"/>
      <c r="AK341" s="357"/>
      <c r="AL341" s="357"/>
      <c r="AM341" s="357"/>
      <c r="AN341" s="357"/>
      <c r="AO341" s="357"/>
      <c r="AP341" s="357"/>
      <c r="AQ341" s="357"/>
      <c r="AR341" s="357"/>
      <c r="AS341" s="357"/>
      <c r="AT341" s="357"/>
      <c r="AU341" s="357"/>
      <c r="AV341" s="357"/>
      <c r="AW341" s="357"/>
      <c r="AX341" s="357"/>
      <c r="AY341" s="357"/>
      <c r="AZ341" s="357"/>
      <c r="BA341" s="357"/>
      <c r="BB341" s="357"/>
      <c r="BC341" s="357"/>
      <c r="BD341" s="357"/>
      <c r="BE341" s="357"/>
      <c r="BF341" s="357"/>
      <c r="BG341" s="357"/>
      <c r="BH341" s="357"/>
      <c r="BI341" s="357"/>
      <c r="BJ341" s="357"/>
      <c r="BK341" s="357"/>
      <c r="BL341" s="357"/>
      <c r="BM341" s="357"/>
      <c r="BN341" s="357"/>
      <c r="BO341" s="357"/>
      <c r="BP341" s="357"/>
      <c r="BQ341" s="357"/>
      <c r="BR341" s="357"/>
      <c r="BS341" s="357"/>
      <c r="BT341" s="357"/>
      <c r="BU341" s="357"/>
      <c r="BV341" s="357"/>
      <c r="BW341" s="357"/>
      <c r="BX341" s="357"/>
      <c r="BY341" s="357"/>
      <c r="BZ341" s="357"/>
      <c r="CA341" s="357"/>
      <c r="CB341" s="357"/>
      <c r="CC341" s="357"/>
      <c r="CD341" s="357"/>
      <c r="CE341" s="357"/>
      <c r="CF341" s="357"/>
      <c r="CG341" s="357"/>
      <c r="CH341" s="357"/>
      <c r="CI341" s="357"/>
      <c r="CJ341" s="357"/>
      <c r="CK341" s="357"/>
      <c r="CL341" s="357"/>
      <c r="CM341" s="357"/>
      <c r="CN341" s="357"/>
      <c r="CO341" s="357"/>
      <c r="CP341" s="357"/>
      <c r="CQ341" s="357"/>
      <c r="CR341" s="357"/>
      <c r="CS341" s="357"/>
      <c r="CT341" s="357"/>
      <c r="CU341" s="357"/>
      <c r="CV341" s="357"/>
      <c r="CW341" s="357"/>
      <c r="CX341" s="357"/>
      <c r="CY341" s="357"/>
      <c r="CZ341" s="357"/>
      <c r="DA341" s="357"/>
      <c r="DB341" s="357"/>
      <c r="DC341" s="357"/>
      <c r="DD341" s="357"/>
      <c r="DE341" s="357"/>
      <c r="DF341" s="357"/>
      <c r="DG341" s="357"/>
      <c r="DH341" s="357"/>
      <c r="DI341" s="357"/>
      <c r="DJ341" s="357"/>
      <c r="DK341" s="357"/>
      <c r="DL341" s="357"/>
      <c r="DM341" s="357"/>
      <c r="DN341" s="357"/>
      <c r="DO341" s="357"/>
      <c r="DP341" s="357"/>
      <c r="DQ341" s="357"/>
      <c r="DR341" s="357"/>
      <c r="DS341" s="357"/>
      <c r="DT341" s="357"/>
      <c r="DU341" s="357"/>
      <c r="DV341" s="357"/>
      <c r="DW341" s="357"/>
      <c r="DX341" s="357"/>
      <c r="DY341" s="357"/>
      <c r="DZ341" s="357"/>
      <c r="EA341" s="357"/>
      <c r="EB341" s="357"/>
      <c r="EC341" s="357"/>
      <c r="ED341" s="357"/>
    </row>
    <row r="342" spans="5:134" ht="22.5" hidden="1" customHeight="1" x14ac:dyDescent="0.25">
      <c r="E342" s="357"/>
      <c r="F342" s="357"/>
      <c r="G342" s="357"/>
      <c r="H342" s="357"/>
      <c r="I342" s="357"/>
      <c r="J342" s="357"/>
      <c r="K342" s="357"/>
      <c r="L342" s="357"/>
      <c r="M342" s="357"/>
      <c r="N342" s="357"/>
      <c r="O342" s="357"/>
      <c r="P342" s="357"/>
      <c r="Q342" s="357"/>
      <c r="R342" s="357"/>
      <c r="S342" s="357"/>
      <c r="T342" s="357"/>
      <c r="U342" s="357"/>
      <c r="V342" s="357"/>
      <c r="W342" s="357"/>
      <c r="X342" s="357"/>
      <c r="Y342" s="357"/>
      <c r="Z342" s="357"/>
      <c r="AA342" s="357"/>
      <c r="AB342" s="357"/>
      <c r="AC342" s="357"/>
      <c r="AD342" s="357"/>
      <c r="AE342" s="357"/>
      <c r="AF342" s="357"/>
      <c r="AG342" s="357"/>
      <c r="AH342" s="357"/>
      <c r="AI342" s="357"/>
      <c r="AJ342" s="357"/>
      <c r="AK342" s="357"/>
      <c r="AL342" s="357"/>
      <c r="AM342" s="357"/>
      <c r="AN342" s="357"/>
      <c r="AO342" s="357"/>
      <c r="AP342" s="357"/>
      <c r="AQ342" s="357"/>
      <c r="AR342" s="357"/>
      <c r="AS342" s="357"/>
      <c r="AT342" s="357"/>
      <c r="AU342" s="357"/>
      <c r="AV342" s="357"/>
      <c r="AW342" s="357"/>
      <c r="AX342" s="357"/>
      <c r="AY342" s="357"/>
      <c r="AZ342" s="357"/>
      <c r="BA342" s="357"/>
      <c r="BB342" s="357"/>
      <c r="BC342" s="357"/>
      <c r="BD342" s="357"/>
      <c r="BE342" s="357"/>
      <c r="BF342" s="357"/>
      <c r="BG342" s="357"/>
      <c r="BH342" s="357"/>
      <c r="BI342" s="357"/>
      <c r="BJ342" s="357"/>
      <c r="BK342" s="357"/>
      <c r="BL342" s="357"/>
      <c r="BM342" s="357"/>
      <c r="BN342" s="357"/>
      <c r="BO342" s="357"/>
      <c r="BP342" s="357"/>
      <c r="BQ342" s="357"/>
      <c r="BR342" s="357"/>
      <c r="BS342" s="357"/>
      <c r="BT342" s="357"/>
      <c r="BU342" s="357"/>
      <c r="BV342" s="357"/>
      <c r="BW342" s="357"/>
      <c r="BX342" s="357"/>
      <c r="BY342" s="357"/>
      <c r="BZ342" s="357"/>
      <c r="CA342" s="357"/>
      <c r="CB342" s="357"/>
      <c r="CC342" s="357"/>
      <c r="CD342" s="357"/>
      <c r="CE342" s="357"/>
      <c r="CF342" s="357"/>
      <c r="CG342" s="357"/>
      <c r="CH342" s="357"/>
      <c r="CI342" s="357"/>
      <c r="CJ342" s="357"/>
      <c r="CK342" s="357"/>
      <c r="CL342" s="357"/>
      <c r="CM342" s="357"/>
      <c r="CN342" s="357"/>
      <c r="CO342" s="357"/>
      <c r="CP342" s="357"/>
      <c r="CQ342" s="357"/>
      <c r="CR342" s="357"/>
      <c r="CS342" s="357"/>
      <c r="CT342" s="357"/>
      <c r="CU342" s="357"/>
      <c r="CV342" s="357"/>
      <c r="CW342" s="357"/>
      <c r="CX342" s="357"/>
      <c r="CY342" s="357"/>
      <c r="CZ342" s="357"/>
      <c r="DA342" s="357"/>
      <c r="DB342" s="357"/>
      <c r="DC342" s="357"/>
      <c r="DD342" s="357"/>
      <c r="DE342" s="357"/>
      <c r="DF342" s="357"/>
      <c r="DG342" s="357"/>
      <c r="DH342" s="357"/>
      <c r="DI342" s="357"/>
      <c r="DJ342" s="357"/>
      <c r="DK342" s="357"/>
      <c r="DL342" s="357"/>
      <c r="DM342" s="357"/>
      <c r="DN342" s="357"/>
      <c r="DO342" s="357"/>
      <c r="DP342" s="357"/>
      <c r="DQ342" s="357"/>
      <c r="DR342" s="357"/>
      <c r="DS342" s="357"/>
      <c r="DT342" s="357"/>
      <c r="DU342" s="357"/>
      <c r="DV342" s="357"/>
      <c r="DW342" s="357"/>
      <c r="DX342" s="357"/>
      <c r="DY342" s="357"/>
      <c r="DZ342" s="357"/>
      <c r="EA342" s="357"/>
      <c r="EB342" s="357"/>
      <c r="EC342" s="357"/>
      <c r="ED342" s="357"/>
    </row>
    <row r="343" spans="5:134" ht="22.5" hidden="1" customHeight="1" x14ac:dyDescent="0.25">
      <c r="E343" s="357"/>
      <c r="F343" s="357"/>
      <c r="G343" s="357"/>
      <c r="H343" s="357"/>
      <c r="I343" s="357"/>
      <c r="J343" s="357"/>
      <c r="K343" s="357"/>
      <c r="L343" s="357"/>
      <c r="M343" s="357"/>
      <c r="N343" s="357"/>
      <c r="O343" s="357"/>
      <c r="P343" s="357"/>
      <c r="Q343" s="357"/>
      <c r="R343" s="357"/>
      <c r="S343" s="357"/>
      <c r="T343" s="357"/>
      <c r="U343" s="357"/>
      <c r="V343" s="357"/>
      <c r="W343" s="357"/>
      <c r="X343" s="357"/>
      <c r="Y343" s="357"/>
      <c r="Z343" s="357"/>
      <c r="AA343" s="357"/>
      <c r="AB343" s="357"/>
      <c r="AC343" s="357"/>
      <c r="AD343" s="357"/>
      <c r="AE343" s="357"/>
      <c r="AF343" s="357"/>
      <c r="AG343" s="357"/>
      <c r="AH343" s="357"/>
      <c r="AI343" s="357"/>
      <c r="AJ343" s="357"/>
      <c r="AK343" s="357"/>
      <c r="AL343" s="357"/>
      <c r="AM343" s="357"/>
      <c r="AN343" s="357"/>
      <c r="AO343" s="357"/>
      <c r="AP343" s="357"/>
      <c r="AQ343" s="357"/>
      <c r="AR343" s="357"/>
      <c r="AS343" s="357"/>
      <c r="AT343" s="357"/>
      <c r="AU343" s="357"/>
      <c r="AV343" s="357"/>
      <c r="AW343" s="357"/>
      <c r="AX343" s="357"/>
      <c r="AY343" s="357"/>
      <c r="AZ343" s="357"/>
      <c r="BA343" s="357"/>
      <c r="BB343" s="357"/>
      <c r="BC343" s="357"/>
      <c r="BD343" s="357"/>
      <c r="BE343" s="357"/>
      <c r="BF343" s="357"/>
      <c r="BG343" s="357"/>
      <c r="BH343" s="357"/>
      <c r="BI343" s="357"/>
      <c r="BJ343" s="357"/>
      <c r="BK343" s="357"/>
      <c r="BL343" s="357"/>
      <c r="BM343" s="357"/>
      <c r="BN343" s="357"/>
      <c r="BO343" s="357"/>
      <c r="BP343" s="357"/>
      <c r="BQ343" s="357"/>
      <c r="BR343" s="357"/>
      <c r="BS343" s="357"/>
      <c r="BT343" s="357"/>
      <c r="BU343" s="357"/>
      <c r="BV343" s="357"/>
      <c r="BW343" s="357"/>
      <c r="BX343" s="357"/>
      <c r="BY343" s="357"/>
      <c r="BZ343" s="357"/>
      <c r="CA343" s="357"/>
      <c r="CB343" s="357"/>
      <c r="CC343" s="357"/>
      <c r="CD343" s="357"/>
      <c r="CE343" s="357"/>
      <c r="CF343" s="357"/>
      <c r="CG343" s="357"/>
      <c r="CH343" s="357"/>
      <c r="CI343" s="357"/>
      <c r="CJ343" s="357"/>
      <c r="CK343" s="357"/>
      <c r="CL343" s="357"/>
      <c r="CM343" s="357"/>
      <c r="CN343" s="357"/>
      <c r="CO343" s="357"/>
      <c r="CP343" s="357"/>
      <c r="CQ343" s="357"/>
      <c r="CR343" s="357"/>
      <c r="CS343" s="357"/>
      <c r="CT343" s="357"/>
      <c r="CU343" s="357"/>
      <c r="CV343" s="357"/>
      <c r="CW343" s="357"/>
      <c r="CX343" s="357"/>
      <c r="CY343" s="357"/>
      <c r="CZ343" s="357"/>
      <c r="DA343" s="357"/>
      <c r="DB343" s="357"/>
      <c r="DC343" s="357"/>
      <c r="DD343" s="357"/>
      <c r="DE343" s="357"/>
      <c r="DF343" s="357"/>
      <c r="DG343" s="357"/>
      <c r="DH343" s="357"/>
      <c r="DI343" s="357"/>
      <c r="DJ343" s="357"/>
      <c r="DK343" s="357"/>
      <c r="DL343" s="357"/>
      <c r="DM343" s="357"/>
      <c r="DN343" s="357"/>
      <c r="DO343" s="357"/>
      <c r="DP343" s="357"/>
      <c r="DQ343" s="357"/>
      <c r="DR343" s="357"/>
      <c r="DS343" s="357"/>
      <c r="DT343" s="357"/>
      <c r="DU343" s="357"/>
      <c r="DV343" s="357"/>
      <c r="DW343" s="357"/>
      <c r="DX343" s="357"/>
      <c r="DY343" s="357"/>
      <c r="DZ343" s="357"/>
      <c r="EA343" s="357"/>
      <c r="EB343" s="357"/>
      <c r="EC343" s="357"/>
      <c r="ED343" s="357"/>
    </row>
    <row r="344" spans="5:134" ht="22.5" hidden="1" customHeight="1" x14ac:dyDescent="0.25">
      <c r="E344" s="357"/>
      <c r="F344" s="357"/>
      <c r="G344" s="357"/>
      <c r="H344" s="357"/>
      <c r="I344" s="357"/>
      <c r="J344" s="357"/>
      <c r="K344" s="357"/>
      <c r="L344" s="357"/>
      <c r="M344" s="357"/>
      <c r="N344" s="357"/>
      <c r="O344" s="357"/>
      <c r="P344" s="357"/>
      <c r="Q344" s="357"/>
      <c r="R344" s="357"/>
      <c r="S344" s="357"/>
      <c r="T344" s="357"/>
      <c r="U344" s="357"/>
      <c r="V344" s="357"/>
      <c r="W344" s="357"/>
      <c r="X344" s="357"/>
      <c r="Y344" s="357"/>
      <c r="Z344" s="357"/>
      <c r="AA344" s="357"/>
      <c r="AB344" s="357"/>
      <c r="AC344" s="357"/>
      <c r="AD344" s="357"/>
      <c r="AE344" s="357"/>
      <c r="AF344" s="357"/>
      <c r="AG344" s="357"/>
      <c r="AH344" s="357"/>
      <c r="AI344" s="357"/>
      <c r="AJ344" s="357"/>
      <c r="AK344" s="357"/>
      <c r="AL344" s="357"/>
      <c r="AM344" s="357"/>
      <c r="AN344" s="357"/>
      <c r="AO344" s="357"/>
      <c r="AP344" s="357"/>
      <c r="AQ344" s="357"/>
      <c r="AR344" s="357"/>
      <c r="AS344" s="357"/>
      <c r="AT344" s="357"/>
      <c r="AU344" s="357"/>
      <c r="AV344" s="357"/>
      <c r="AW344" s="357"/>
      <c r="AX344" s="357"/>
      <c r="AY344" s="357"/>
      <c r="AZ344" s="357"/>
      <c r="BA344" s="357"/>
      <c r="BB344" s="357"/>
      <c r="BC344" s="357"/>
      <c r="BD344" s="357"/>
      <c r="BE344" s="357"/>
      <c r="BF344" s="357"/>
      <c r="BG344" s="357"/>
      <c r="BH344" s="357"/>
      <c r="BI344" s="357"/>
      <c r="BJ344" s="357"/>
      <c r="BK344" s="357"/>
      <c r="BL344" s="357"/>
      <c r="BM344" s="357"/>
      <c r="BN344" s="357"/>
      <c r="BO344" s="357"/>
      <c r="BP344" s="357"/>
      <c r="BQ344" s="357"/>
      <c r="BR344" s="357"/>
      <c r="BS344" s="357"/>
      <c r="BT344" s="357"/>
      <c r="BU344" s="357"/>
      <c r="BV344" s="357"/>
      <c r="BW344" s="357"/>
      <c r="BX344" s="357"/>
      <c r="BY344" s="357"/>
      <c r="BZ344" s="357"/>
      <c r="CA344" s="357"/>
      <c r="CB344" s="357"/>
      <c r="CC344" s="357"/>
      <c r="CD344" s="357"/>
      <c r="CE344" s="357"/>
      <c r="CF344" s="357"/>
      <c r="CG344" s="357"/>
      <c r="CH344" s="357"/>
      <c r="CI344" s="357"/>
      <c r="CJ344" s="357"/>
      <c r="CK344" s="357"/>
      <c r="CL344" s="357"/>
      <c r="CM344" s="357"/>
      <c r="CN344" s="357"/>
      <c r="CO344" s="357"/>
      <c r="CP344" s="357"/>
      <c r="CQ344" s="357"/>
      <c r="CR344" s="357"/>
      <c r="CS344" s="357"/>
      <c r="CT344" s="357"/>
      <c r="CU344" s="357"/>
      <c r="CV344" s="357"/>
      <c r="CW344" s="357"/>
      <c r="CX344" s="357"/>
      <c r="CY344" s="357"/>
      <c r="CZ344" s="357"/>
      <c r="DA344" s="357"/>
      <c r="DB344" s="357"/>
      <c r="DC344" s="357"/>
      <c r="DD344" s="357"/>
      <c r="DE344" s="357"/>
      <c r="DF344" s="357"/>
      <c r="DG344" s="357"/>
      <c r="DH344" s="357"/>
      <c r="DI344" s="357"/>
      <c r="DJ344" s="357"/>
      <c r="DK344" s="357"/>
      <c r="DL344" s="357"/>
      <c r="DM344" s="357"/>
      <c r="DN344" s="357"/>
      <c r="DO344" s="357"/>
      <c r="DP344" s="357"/>
      <c r="DQ344" s="357"/>
      <c r="DR344" s="357"/>
      <c r="DS344" s="357"/>
      <c r="DT344" s="357"/>
      <c r="DU344" s="357"/>
      <c r="DV344" s="357"/>
      <c r="DW344" s="357"/>
      <c r="DX344" s="357"/>
      <c r="DY344" s="357"/>
      <c r="DZ344" s="357"/>
      <c r="EA344" s="357"/>
      <c r="EB344" s="357"/>
      <c r="EC344" s="357"/>
      <c r="ED344" s="357"/>
    </row>
    <row r="345" spans="5:134" ht="22.5" hidden="1" customHeight="1" x14ac:dyDescent="0.25">
      <c r="E345" s="357"/>
      <c r="F345" s="357"/>
      <c r="G345" s="357"/>
      <c r="H345" s="357"/>
      <c r="I345" s="357"/>
      <c r="J345" s="357"/>
      <c r="K345" s="357"/>
      <c r="L345" s="357"/>
      <c r="M345" s="357"/>
      <c r="N345" s="357"/>
      <c r="O345" s="357"/>
      <c r="P345" s="357"/>
      <c r="Q345" s="357"/>
      <c r="R345" s="357"/>
      <c r="S345" s="357"/>
      <c r="T345" s="357"/>
      <c r="U345" s="357"/>
      <c r="V345" s="357"/>
      <c r="W345" s="357"/>
      <c r="X345" s="357"/>
      <c r="Y345" s="357"/>
      <c r="Z345" s="357"/>
      <c r="AA345" s="357"/>
      <c r="AB345" s="357"/>
      <c r="AC345" s="357"/>
      <c r="AD345" s="357"/>
      <c r="AE345" s="357"/>
      <c r="AF345" s="357"/>
      <c r="AG345" s="357"/>
      <c r="AH345" s="357"/>
      <c r="AI345" s="357"/>
      <c r="AJ345" s="357"/>
      <c r="AK345" s="357"/>
      <c r="AL345" s="357"/>
      <c r="AM345" s="357"/>
      <c r="AN345" s="357"/>
      <c r="AO345" s="357"/>
      <c r="AP345" s="357"/>
      <c r="AQ345" s="357"/>
      <c r="AR345" s="357"/>
      <c r="AS345" s="357"/>
      <c r="AT345" s="357"/>
      <c r="AU345" s="357"/>
      <c r="AV345" s="357"/>
      <c r="AW345" s="357"/>
      <c r="AX345" s="357"/>
      <c r="AY345" s="357"/>
      <c r="AZ345" s="357"/>
      <c r="BA345" s="357"/>
      <c r="BB345" s="357"/>
      <c r="BC345" s="357"/>
      <c r="BD345" s="357"/>
      <c r="BE345" s="357"/>
      <c r="BF345" s="357"/>
      <c r="BG345" s="357"/>
      <c r="BH345" s="357"/>
      <c r="BI345" s="357"/>
      <c r="BJ345" s="357"/>
      <c r="BK345" s="357"/>
      <c r="BL345" s="357"/>
      <c r="BM345" s="357"/>
      <c r="BN345" s="357"/>
      <c r="BO345" s="357"/>
      <c r="BP345" s="357"/>
      <c r="BQ345" s="357"/>
      <c r="BR345" s="357"/>
      <c r="BS345" s="357"/>
      <c r="BT345" s="357"/>
      <c r="BU345" s="357"/>
      <c r="BV345" s="357"/>
      <c r="BW345" s="357"/>
      <c r="BX345" s="357"/>
      <c r="BY345" s="357"/>
      <c r="BZ345" s="357"/>
      <c r="CA345" s="357"/>
      <c r="CB345" s="357"/>
      <c r="CC345" s="357"/>
      <c r="CD345" s="357"/>
      <c r="CE345" s="357"/>
      <c r="CF345" s="357"/>
      <c r="CG345" s="357"/>
      <c r="CH345" s="357"/>
      <c r="CI345" s="357"/>
      <c r="CJ345" s="357"/>
      <c r="CK345" s="357"/>
      <c r="CL345" s="357"/>
      <c r="CM345" s="357"/>
      <c r="CN345" s="357"/>
      <c r="CO345" s="357"/>
      <c r="CP345" s="357"/>
      <c r="CQ345" s="357"/>
      <c r="CR345" s="357"/>
      <c r="CS345" s="357"/>
      <c r="CT345" s="357"/>
      <c r="CU345" s="357"/>
      <c r="CV345" s="357"/>
      <c r="CW345" s="357"/>
      <c r="CX345" s="357"/>
      <c r="CY345" s="357"/>
      <c r="CZ345" s="357"/>
      <c r="DA345" s="357"/>
      <c r="DB345" s="357"/>
      <c r="DC345" s="357"/>
      <c r="DD345" s="357"/>
      <c r="DE345" s="357"/>
      <c r="DF345" s="357"/>
      <c r="DG345" s="357"/>
      <c r="DH345" s="357"/>
      <c r="DI345" s="357"/>
      <c r="DJ345" s="357"/>
      <c r="DK345" s="357"/>
      <c r="DL345" s="357"/>
      <c r="DM345" s="357"/>
      <c r="DN345" s="357"/>
      <c r="DO345" s="357"/>
      <c r="DP345" s="357"/>
      <c r="DQ345" s="357"/>
      <c r="DR345" s="357"/>
      <c r="DS345" s="357"/>
      <c r="DT345" s="357"/>
      <c r="DU345" s="357"/>
      <c r="DV345" s="357"/>
      <c r="DW345" s="357"/>
      <c r="DX345" s="357"/>
      <c r="DY345" s="357"/>
      <c r="DZ345" s="357"/>
      <c r="EA345" s="357"/>
      <c r="EB345" s="357"/>
      <c r="EC345" s="357"/>
      <c r="ED345" s="357"/>
    </row>
    <row r="346" spans="5:134" ht="22.5" hidden="1" customHeight="1" x14ac:dyDescent="0.25">
      <c r="E346" s="357"/>
      <c r="F346" s="357"/>
      <c r="G346" s="357"/>
      <c r="H346" s="357"/>
      <c r="I346" s="357"/>
      <c r="J346" s="357"/>
      <c r="K346" s="357"/>
      <c r="L346" s="357"/>
      <c r="M346" s="357"/>
      <c r="N346" s="357"/>
      <c r="O346" s="357"/>
      <c r="P346" s="357"/>
      <c r="Q346" s="357"/>
      <c r="R346" s="357"/>
      <c r="S346" s="357"/>
      <c r="T346" s="357"/>
      <c r="U346" s="357"/>
      <c r="V346" s="357"/>
      <c r="W346" s="357"/>
      <c r="X346" s="357"/>
      <c r="Y346" s="357"/>
      <c r="Z346" s="357"/>
      <c r="AA346" s="357"/>
      <c r="AB346" s="357"/>
      <c r="AC346" s="357"/>
      <c r="AD346" s="357"/>
      <c r="AE346" s="357"/>
      <c r="AF346" s="357"/>
      <c r="AG346" s="357"/>
      <c r="AH346" s="357"/>
      <c r="AI346" s="357"/>
      <c r="AJ346" s="357"/>
      <c r="AK346" s="357"/>
      <c r="AL346" s="357"/>
      <c r="AM346" s="357"/>
      <c r="AN346" s="357"/>
      <c r="AO346" s="357"/>
      <c r="AP346" s="357"/>
      <c r="AQ346" s="357"/>
      <c r="AR346" s="357"/>
      <c r="AS346" s="357"/>
      <c r="AT346" s="357"/>
      <c r="AU346" s="357"/>
      <c r="AV346" s="357"/>
      <c r="AW346" s="357"/>
      <c r="AX346" s="357"/>
      <c r="AY346" s="357"/>
      <c r="AZ346" s="357"/>
      <c r="BA346" s="357"/>
      <c r="BB346" s="357"/>
      <c r="BC346" s="357"/>
      <c r="BD346" s="357"/>
      <c r="BE346" s="357"/>
      <c r="BF346" s="357"/>
      <c r="BG346" s="357"/>
      <c r="BH346" s="357"/>
      <c r="BI346" s="357"/>
      <c r="BJ346" s="357"/>
      <c r="BK346" s="357"/>
      <c r="BL346" s="357"/>
      <c r="BM346" s="357"/>
      <c r="BN346" s="357"/>
      <c r="BO346" s="357"/>
      <c r="BP346" s="357"/>
      <c r="BQ346" s="357"/>
      <c r="BR346" s="357"/>
      <c r="BS346" s="357"/>
      <c r="BT346" s="357"/>
      <c r="BU346" s="357"/>
      <c r="BV346" s="357"/>
      <c r="BW346" s="357"/>
      <c r="BX346" s="357"/>
      <c r="BY346" s="357"/>
      <c r="BZ346" s="357"/>
      <c r="CA346" s="357"/>
      <c r="CB346" s="357"/>
      <c r="CC346" s="357"/>
      <c r="CD346" s="357"/>
      <c r="CE346" s="357"/>
      <c r="CF346" s="357"/>
      <c r="CG346" s="357"/>
      <c r="CH346" s="357"/>
      <c r="CI346" s="357"/>
      <c r="CJ346" s="357"/>
      <c r="CK346" s="357"/>
      <c r="CL346" s="357"/>
      <c r="CM346" s="357"/>
      <c r="CN346" s="357"/>
      <c r="CO346" s="357"/>
      <c r="CP346" s="357"/>
      <c r="CQ346" s="357"/>
      <c r="CR346" s="357"/>
      <c r="CS346" s="357"/>
      <c r="CT346" s="357"/>
      <c r="CU346" s="357"/>
      <c r="CV346" s="357"/>
      <c r="CW346" s="357"/>
      <c r="CX346" s="357"/>
      <c r="CY346" s="357"/>
      <c r="CZ346" s="357"/>
      <c r="DA346" s="357"/>
      <c r="DB346" s="357"/>
      <c r="DC346" s="357"/>
      <c r="DD346" s="357"/>
      <c r="DE346" s="357"/>
      <c r="DF346" s="357"/>
      <c r="DG346" s="357"/>
      <c r="DH346" s="357"/>
      <c r="DI346" s="357"/>
      <c r="DJ346" s="357"/>
      <c r="DK346" s="357"/>
      <c r="DL346" s="357"/>
      <c r="DM346" s="357"/>
      <c r="DN346" s="357"/>
      <c r="DO346" s="357"/>
      <c r="DP346" s="357"/>
      <c r="DQ346" s="357"/>
      <c r="DR346" s="357"/>
      <c r="DS346" s="357"/>
      <c r="DT346" s="357"/>
      <c r="DU346" s="357"/>
      <c r="DV346" s="357"/>
      <c r="DW346" s="357"/>
      <c r="DX346" s="357"/>
      <c r="DY346" s="357"/>
      <c r="DZ346" s="357"/>
      <c r="EA346" s="357"/>
      <c r="EB346" s="357"/>
      <c r="EC346" s="357"/>
      <c r="ED346" s="357"/>
    </row>
    <row r="347" spans="5:134" ht="22.5" hidden="1" customHeight="1" x14ac:dyDescent="0.25">
      <c r="E347" s="357"/>
      <c r="F347" s="357"/>
      <c r="G347" s="357"/>
      <c r="H347" s="357"/>
      <c r="I347" s="357"/>
      <c r="J347" s="357"/>
      <c r="K347" s="357"/>
      <c r="L347" s="357"/>
      <c r="M347" s="357"/>
      <c r="N347" s="357"/>
      <c r="O347" s="357"/>
      <c r="P347" s="357"/>
      <c r="Q347" s="357"/>
      <c r="R347" s="357"/>
      <c r="S347" s="357"/>
      <c r="T347" s="357"/>
      <c r="U347" s="357"/>
      <c r="V347" s="357"/>
      <c r="W347" s="357"/>
      <c r="X347" s="357"/>
      <c r="Y347" s="357"/>
      <c r="Z347" s="357"/>
      <c r="AA347" s="357"/>
      <c r="AB347" s="357"/>
      <c r="AC347" s="357"/>
      <c r="AD347" s="357"/>
      <c r="AE347" s="357"/>
      <c r="AF347" s="357"/>
      <c r="AG347" s="357"/>
      <c r="AH347" s="357"/>
      <c r="AI347" s="357"/>
      <c r="AJ347" s="357"/>
      <c r="AK347" s="357"/>
      <c r="AL347" s="357"/>
      <c r="AM347" s="357"/>
      <c r="AN347" s="357"/>
      <c r="AO347" s="357"/>
      <c r="AP347" s="357"/>
      <c r="AQ347" s="357"/>
      <c r="AR347" s="357"/>
      <c r="AS347" s="357"/>
      <c r="AT347" s="357"/>
      <c r="AU347" s="357"/>
      <c r="AV347" s="357"/>
      <c r="AW347" s="357"/>
      <c r="AX347" s="357"/>
      <c r="AY347" s="357"/>
      <c r="AZ347" s="357"/>
      <c r="BA347" s="357"/>
      <c r="BB347" s="357"/>
      <c r="BC347" s="357"/>
      <c r="BD347" s="357"/>
      <c r="BE347" s="357"/>
      <c r="BF347" s="357"/>
      <c r="BG347" s="357"/>
      <c r="BH347" s="357"/>
      <c r="BI347" s="357"/>
      <c r="BJ347" s="357"/>
      <c r="BK347" s="357"/>
      <c r="BL347" s="357"/>
      <c r="BM347" s="357"/>
      <c r="BN347" s="357"/>
      <c r="BO347" s="357"/>
      <c r="BP347" s="357"/>
      <c r="BQ347" s="357"/>
      <c r="BR347" s="357"/>
      <c r="BS347" s="357"/>
      <c r="BT347" s="357"/>
      <c r="BU347" s="357"/>
      <c r="BV347" s="357"/>
      <c r="BW347" s="357"/>
      <c r="BX347" s="357"/>
      <c r="BY347" s="357"/>
      <c r="BZ347" s="357"/>
      <c r="CA347" s="357"/>
      <c r="CB347" s="357"/>
      <c r="CC347" s="357"/>
      <c r="CD347" s="357"/>
      <c r="CE347" s="357"/>
      <c r="CF347" s="357"/>
      <c r="CG347" s="357"/>
      <c r="CH347" s="357"/>
      <c r="CI347" s="357"/>
      <c r="CJ347" s="357"/>
      <c r="CK347" s="357"/>
      <c r="CL347" s="357"/>
      <c r="CM347" s="357"/>
      <c r="CN347" s="357"/>
      <c r="CO347" s="357"/>
      <c r="CP347" s="357"/>
      <c r="CQ347" s="357"/>
      <c r="CR347" s="357"/>
      <c r="CS347" s="357"/>
      <c r="CT347" s="357"/>
      <c r="CU347" s="357"/>
      <c r="CV347" s="357"/>
      <c r="CW347" s="357"/>
      <c r="CX347" s="357"/>
      <c r="CY347" s="357"/>
      <c r="CZ347" s="357"/>
      <c r="DA347" s="357"/>
      <c r="DB347" s="357"/>
      <c r="DC347" s="357"/>
      <c r="DD347" s="357"/>
      <c r="DE347" s="357"/>
      <c r="DF347" s="357"/>
      <c r="DG347" s="357"/>
      <c r="DH347" s="357"/>
      <c r="DI347" s="357"/>
      <c r="DJ347" s="357"/>
      <c r="DK347" s="357"/>
      <c r="DL347" s="357"/>
      <c r="DM347" s="357"/>
      <c r="DN347" s="357"/>
      <c r="DO347" s="357"/>
      <c r="DP347" s="357"/>
      <c r="DQ347" s="357"/>
      <c r="DR347" s="357"/>
      <c r="DS347" s="357"/>
      <c r="DT347" s="357"/>
      <c r="DU347" s="357"/>
      <c r="DV347" s="357"/>
      <c r="DW347" s="357"/>
      <c r="DX347" s="357"/>
      <c r="DY347" s="357"/>
      <c r="DZ347" s="357"/>
      <c r="EA347" s="357"/>
      <c r="EB347" s="357"/>
      <c r="EC347" s="357"/>
      <c r="ED347" s="357"/>
    </row>
    <row r="348" spans="5:134" ht="22.5" hidden="1" customHeight="1" x14ac:dyDescent="0.25">
      <c r="E348" s="357"/>
      <c r="F348" s="357"/>
      <c r="G348" s="357"/>
      <c r="H348" s="357"/>
      <c r="I348" s="357"/>
      <c r="J348" s="357"/>
      <c r="K348" s="357"/>
      <c r="L348" s="357"/>
      <c r="M348" s="357"/>
      <c r="N348" s="357"/>
      <c r="O348" s="357"/>
      <c r="P348" s="357"/>
      <c r="Q348" s="357"/>
      <c r="R348" s="357"/>
      <c r="S348" s="357"/>
      <c r="T348" s="357"/>
      <c r="U348" s="357"/>
      <c r="V348" s="357"/>
      <c r="W348" s="357"/>
      <c r="X348" s="357"/>
      <c r="Y348" s="357"/>
      <c r="Z348" s="357"/>
      <c r="AA348" s="357"/>
      <c r="AB348" s="357"/>
      <c r="AC348" s="357"/>
      <c r="AD348" s="357"/>
      <c r="AE348" s="357"/>
      <c r="AF348" s="357"/>
      <c r="AG348" s="357"/>
      <c r="AH348" s="357"/>
      <c r="AI348" s="357"/>
      <c r="AJ348" s="357"/>
      <c r="AK348" s="357"/>
      <c r="AL348" s="357"/>
      <c r="AM348" s="357"/>
      <c r="AN348" s="357"/>
      <c r="AO348" s="357"/>
      <c r="AP348" s="357"/>
      <c r="AQ348" s="357"/>
      <c r="AR348" s="357"/>
      <c r="AS348" s="357"/>
      <c r="AT348" s="357"/>
      <c r="AU348" s="357"/>
      <c r="AV348" s="357"/>
      <c r="AW348" s="357"/>
      <c r="AX348" s="357"/>
      <c r="AY348" s="357"/>
      <c r="AZ348" s="357"/>
      <c r="BA348" s="357"/>
      <c r="BB348" s="357"/>
      <c r="BC348" s="357"/>
      <c r="BD348" s="357"/>
      <c r="BE348" s="357"/>
      <c r="BF348" s="357"/>
      <c r="BG348" s="357"/>
      <c r="BH348" s="357"/>
      <c r="BI348" s="357"/>
      <c r="BJ348" s="357"/>
      <c r="BK348" s="357"/>
      <c r="BL348" s="357"/>
      <c r="BM348" s="357"/>
      <c r="BN348" s="357"/>
      <c r="BO348" s="357"/>
      <c r="BP348" s="357"/>
      <c r="BQ348" s="357"/>
      <c r="BR348" s="357"/>
      <c r="BS348" s="357"/>
      <c r="BT348" s="357"/>
      <c r="BU348" s="357"/>
      <c r="BV348" s="357"/>
      <c r="BW348" s="357"/>
      <c r="BX348" s="357"/>
      <c r="BY348" s="357"/>
      <c r="BZ348" s="357"/>
      <c r="CA348" s="357"/>
      <c r="CB348" s="357"/>
      <c r="CC348" s="357"/>
      <c r="CD348" s="357"/>
      <c r="CE348" s="357"/>
      <c r="CF348" s="357"/>
      <c r="CG348" s="357"/>
      <c r="CH348" s="357"/>
      <c r="CI348" s="357"/>
      <c r="CJ348" s="357"/>
      <c r="CK348" s="357"/>
      <c r="CL348" s="357"/>
      <c r="CM348" s="357"/>
      <c r="CN348" s="357"/>
      <c r="CO348" s="357"/>
      <c r="CP348" s="357"/>
      <c r="CQ348" s="357"/>
      <c r="CR348" s="357"/>
      <c r="CS348" s="357"/>
      <c r="CT348" s="357"/>
      <c r="CU348" s="357"/>
      <c r="CV348" s="357"/>
      <c r="CW348" s="357"/>
      <c r="CX348" s="357"/>
      <c r="CY348" s="357"/>
      <c r="CZ348" s="357"/>
      <c r="DA348" s="357"/>
      <c r="DB348" s="357"/>
      <c r="DC348" s="357"/>
      <c r="DD348" s="357"/>
      <c r="DE348" s="357"/>
      <c r="DF348" s="357"/>
      <c r="DG348" s="357"/>
      <c r="DH348" s="357"/>
      <c r="DI348" s="357"/>
      <c r="DJ348" s="357"/>
      <c r="DK348" s="357"/>
      <c r="DL348" s="357"/>
      <c r="DM348" s="357"/>
      <c r="DN348" s="357"/>
      <c r="DO348" s="357"/>
      <c r="DP348" s="357"/>
      <c r="DQ348" s="357"/>
      <c r="DR348" s="357"/>
      <c r="DS348" s="357"/>
      <c r="DT348" s="357"/>
      <c r="DU348" s="357"/>
      <c r="DV348" s="357"/>
      <c r="DW348" s="357"/>
      <c r="DX348" s="357"/>
      <c r="DY348" s="357"/>
      <c r="DZ348" s="357"/>
      <c r="EA348" s="357"/>
      <c r="EB348" s="357"/>
      <c r="EC348" s="357"/>
      <c r="ED348" s="357"/>
    </row>
    <row r="349" spans="5:134" ht="22.5" hidden="1" customHeight="1" x14ac:dyDescent="0.25">
      <c r="E349" s="357"/>
      <c r="F349" s="357"/>
      <c r="G349" s="357"/>
      <c r="H349" s="357"/>
      <c r="I349" s="357"/>
      <c r="J349" s="357"/>
      <c r="K349" s="357"/>
      <c r="L349" s="357"/>
      <c r="M349" s="357"/>
      <c r="N349" s="357"/>
      <c r="O349" s="357"/>
      <c r="P349" s="357"/>
      <c r="Q349" s="357"/>
      <c r="R349" s="357"/>
      <c r="S349" s="357"/>
      <c r="T349" s="357"/>
      <c r="U349" s="357"/>
      <c r="V349" s="357"/>
      <c r="W349" s="357"/>
      <c r="X349" s="357"/>
      <c r="Y349" s="357"/>
      <c r="Z349" s="357"/>
      <c r="AA349" s="357"/>
      <c r="AB349" s="357"/>
      <c r="AC349" s="357"/>
      <c r="AD349" s="357"/>
      <c r="AE349" s="357"/>
      <c r="AF349" s="357"/>
      <c r="AG349" s="357"/>
      <c r="AH349" s="357"/>
      <c r="AI349" s="357"/>
      <c r="AJ349" s="357"/>
      <c r="AK349" s="357"/>
      <c r="AL349" s="357"/>
      <c r="AM349" s="357"/>
      <c r="AN349" s="357"/>
      <c r="AO349" s="357"/>
      <c r="AP349" s="357"/>
      <c r="AQ349" s="357"/>
      <c r="AR349" s="357"/>
      <c r="AS349" s="357"/>
      <c r="AT349" s="357"/>
      <c r="AU349" s="357"/>
      <c r="AV349" s="357"/>
      <c r="AW349" s="357"/>
      <c r="AX349" s="357"/>
      <c r="AY349" s="357"/>
      <c r="AZ349" s="357"/>
      <c r="BA349" s="357"/>
      <c r="BB349" s="357"/>
      <c r="BC349" s="357"/>
      <c r="BD349" s="357"/>
      <c r="BE349" s="357"/>
      <c r="BF349" s="357"/>
      <c r="BG349" s="357"/>
      <c r="BH349" s="357"/>
      <c r="BI349" s="357"/>
      <c r="BJ349" s="357"/>
      <c r="BK349" s="357"/>
      <c r="BL349" s="357"/>
      <c r="BM349" s="357"/>
      <c r="BN349" s="357"/>
      <c r="BO349" s="357"/>
      <c r="BP349" s="357"/>
      <c r="BQ349" s="357"/>
      <c r="BR349" s="357"/>
      <c r="BS349" s="357"/>
      <c r="BT349" s="357"/>
      <c r="BU349" s="357"/>
      <c r="BV349" s="357"/>
      <c r="BW349" s="357"/>
      <c r="BX349" s="357"/>
      <c r="BY349" s="357"/>
      <c r="BZ349" s="357"/>
      <c r="CA349" s="357"/>
      <c r="CB349" s="357"/>
      <c r="CC349" s="357"/>
      <c r="CD349" s="357"/>
      <c r="CE349" s="357"/>
      <c r="CF349" s="357"/>
      <c r="CG349" s="357"/>
      <c r="CH349" s="357"/>
      <c r="CI349" s="357"/>
      <c r="CJ349" s="357"/>
      <c r="CK349" s="357"/>
      <c r="CL349" s="357"/>
      <c r="CM349" s="357"/>
      <c r="CN349" s="357"/>
      <c r="CO349" s="357"/>
      <c r="CP349" s="357"/>
      <c r="CQ349" s="357"/>
      <c r="CR349" s="357"/>
      <c r="CS349" s="357"/>
      <c r="CT349" s="357"/>
      <c r="CU349" s="357"/>
      <c r="CV349" s="357"/>
      <c r="CW349" s="357"/>
      <c r="CX349" s="357"/>
      <c r="CY349" s="357"/>
      <c r="CZ349" s="357"/>
      <c r="DA349" s="357"/>
      <c r="DB349" s="357"/>
      <c r="DC349" s="357"/>
      <c r="DD349" s="357"/>
      <c r="DE349" s="357"/>
      <c r="DF349" s="357"/>
      <c r="DG349" s="357"/>
      <c r="DH349" s="357"/>
      <c r="DI349" s="357"/>
      <c r="DJ349" s="357"/>
      <c r="DK349" s="357"/>
      <c r="DL349" s="357"/>
      <c r="DM349" s="357"/>
      <c r="DN349" s="357"/>
      <c r="DO349" s="357"/>
      <c r="DP349" s="357"/>
      <c r="DQ349" s="357"/>
      <c r="DR349" s="357"/>
      <c r="DS349" s="357"/>
      <c r="DT349" s="357"/>
      <c r="DU349" s="357"/>
      <c r="DV349" s="357"/>
      <c r="DW349" s="357"/>
      <c r="DX349" s="357"/>
      <c r="DY349" s="357"/>
      <c r="DZ349" s="357"/>
      <c r="EA349" s="357"/>
      <c r="EB349" s="357"/>
      <c r="EC349" s="357"/>
      <c r="ED349" s="357"/>
    </row>
    <row r="350" spans="5:134" ht="22.5" hidden="1" customHeight="1" x14ac:dyDescent="0.25">
      <c r="E350" s="357"/>
      <c r="F350" s="357"/>
      <c r="G350" s="357"/>
      <c r="H350" s="357"/>
      <c r="I350" s="357"/>
      <c r="J350" s="357"/>
      <c r="K350" s="357"/>
      <c r="L350" s="357"/>
      <c r="M350" s="357"/>
      <c r="N350" s="357"/>
      <c r="O350" s="357"/>
      <c r="P350" s="357"/>
      <c r="Q350" s="357"/>
      <c r="R350" s="357"/>
      <c r="S350" s="357"/>
      <c r="T350" s="357"/>
      <c r="U350" s="357"/>
      <c r="V350" s="357"/>
      <c r="W350" s="357"/>
      <c r="X350" s="357"/>
      <c r="Y350" s="357"/>
      <c r="Z350" s="357"/>
      <c r="AA350" s="357"/>
      <c r="AB350" s="357"/>
      <c r="AC350" s="357"/>
      <c r="AD350" s="357"/>
      <c r="AE350" s="357"/>
      <c r="AF350" s="357"/>
      <c r="AG350" s="357"/>
      <c r="AH350" s="357"/>
      <c r="AI350" s="357"/>
      <c r="AJ350" s="357"/>
      <c r="AK350" s="357"/>
      <c r="AL350" s="357"/>
      <c r="AM350" s="357"/>
      <c r="AN350" s="357"/>
      <c r="AO350" s="357"/>
      <c r="AP350" s="357"/>
      <c r="AQ350" s="357"/>
      <c r="AR350" s="357"/>
      <c r="AS350" s="357"/>
      <c r="AT350" s="357"/>
      <c r="AU350" s="357"/>
      <c r="AV350" s="357"/>
      <c r="AW350" s="357"/>
      <c r="AX350" s="357"/>
      <c r="AY350" s="357"/>
      <c r="AZ350" s="357"/>
      <c r="BA350" s="357"/>
      <c r="BB350" s="357"/>
      <c r="BC350" s="357"/>
      <c r="BD350" s="357"/>
      <c r="BE350" s="357"/>
      <c r="BF350" s="357"/>
      <c r="BG350" s="357"/>
      <c r="BH350" s="357"/>
      <c r="BI350" s="357"/>
      <c r="BJ350" s="357"/>
      <c r="BK350" s="357"/>
      <c r="BL350" s="357"/>
      <c r="BM350" s="357"/>
      <c r="BN350" s="357"/>
      <c r="BO350" s="357"/>
      <c r="BP350" s="357"/>
      <c r="BQ350" s="357"/>
      <c r="BR350" s="357"/>
      <c r="BS350" s="357"/>
      <c r="BT350" s="357"/>
      <c r="BU350" s="357"/>
      <c r="BV350" s="357"/>
      <c r="BW350" s="357"/>
      <c r="BX350" s="357"/>
      <c r="BY350" s="357"/>
      <c r="BZ350" s="357"/>
      <c r="CA350" s="357"/>
      <c r="CB350" s="357"/>
      <c r="CC350" s="357"/>
      <c r="CD350" s="357"/>
      <c r="CE350" s="357"/>
      <c r="CF350" s="357"/>
      <c r="CG350" s="357"/>
      <c r="CH350" s="357"/>
      <c r="CI350" s="357"/>
      <c r="CJ350" s="357"/>
      <c r="CK350" s="357"/>
      <c r="CL350" s="357"/>
      <c r="CM350" s="357"/>
      <c r="CN350" s="357"/>
      <c r="CO350" s="357"/>
      <c r="CP350" s="357"/>
      <c r="CQ350" s="357"/>
      <c r="CR350" s="357"/>
      <c r="CS350" s="357"/>
      <c r="CT350" s="357"/>
      <c r="CU350" s="357"/>
      <c r="CV350" s="357"/>
      <c r="CW350" s="357"/>
      <c r="CX350" s="357"/>
      <c r="CY350" s="357"/>
      <c r="CZ350" s="357"/>
      <c r="DA350" s="357"/>
      <c r="DB350" s="357"/>
      <c r="DC350" s="357"/>
      <c r="DD350" s="357"/>
      <c r="DE350" s="357"/>
      <c r="DF350" s="357"/>
      <c r="DG350" s="357"/>
      <c r="DH350" s="357"/>
      <c r="DI350" s="357"/>
      <c r="DJ350" s="357"/>
      <c r="DK350" s="357"/>
      <c r="DL350" s="357"/>
      <c r="DM350" s="357"/>
      <c r="DN350" s="357"/>
      <c r="DO350" s="357"/>
      <c r="DP350" s="357"/>
      <c r="DQ350" s="357"/>
      <c r="DR350" s="357"/>
      <c r="DS350" s="357"/>
      <c r="DT350" s="357"/>
      <c r="DU350" s="357"/>
      <c r="DV350" s="357"/>
      <c r="DW350" s="357"/>
      <c r="DX350" s="357"/>
      <c r="DY350" s="357"/>
      <c r="DZ350" s="357"/>
      <c r="EA350" s="357"/>
      <c r="EB350" s="357"/>
      <c r="EC350" s="357"/>
      <c r="ED350" s="357"/>
    </row>
    <row r="351" spans="5:134" ht="22.5" hidden="1" customHeight="1" x14ac:dyDescent="0.25">
      <c r="E351" s="357"/>
      <c r="F351" s="357"/>
      <c r="G351" s="357"/>
      <c r="H351" s="357"/>
      <c r="I351" s="357"/>
      <c r="J351" s="357"/>
      <c r="K351" s="357"/>
      <c r="L351" s="357"/>
      <c r="M351" s="357"/>
      <c r="N351" s="357"/>
      <c r="O351" s="357"/>
      <c r="P351" s="357"/>
      <c r="Q351" s="357"/>
      <c r="R351" s="357"/>
      <c r="S351" s="357"/>
      <c r="T351" s="357"/>
      <c r="U351" s="357"/>
      <c r="V351" s="357"/>
      <c r="W351" s="357"/>
      <c r="X351" s="357"/>
      <c r="Y351" s="357"/>
      <c r="Z351" s="357"/>
      <c r="AA351" s="357"/>
      <c r="AB351" s="357"/>
      <c r="AC351" s="357"/>
      <c r="AD351" s="357"/>
      <c r="AE351" s="357"/>
      <c r="AF351" s="357"/>
      <c r="AG351" s="357"/>
      <c r="AH351" s="357"/>
      <c r="AI351" s="357"/>
      <c r="AJ351" s="357"/>
      <c r="AK351" s="357"/>
      <c r="AL351" s="357"/>
      <c r="AM351" s="357"/>
      <c r="AN351" s="357"/>
      <c r="AO351" s="357"/>
      <c r="AP351" s="357"/>
      <c r="AQ351" s="357"/>
      <c r="AR351" s="357"/>
      <c r="AS351" s="357"/>
      <c r="AT351" s="357"/>
      <c r="AU351" s="357"/>
      <c r="AV351" s="357"/>
      <c r="AW351" s="357"/>
      <c r="AX351" s="357"/>
      <c r="AY351" s="357"/>
      <c r="AZ351" s="357"/>
      <c r="BA351" s="357"/>
      <c r="BB351" s="357"/>
      <c r="BC351" s="357"/>
      <c r="BD351" s="357"/>
      <c r="BE351" s="357"/>
      <c r="BF351" s="357"/>
      <c r="BG351" s="357"/>
      <c r="BH351" s="357"/>
      <c r="BI351" s="357"/>
      <c r="BJ351" s="357"/>
      <c r="BK351" s="357"/>
      <c r="BL351" s="357"/>
      <c r="BM351" s="357"/>
      <c r="BN351" s="357"/>
      <c r="BO351" s="357"/>
      <c r="BP351" s="357"/>
      <c r="BQ351" s="357"/>
      <c r="BR351" s="357"/>
      <c r="BS351" s="357"/>
      <c r="BT351" s="357"/>
      <c r="BU351" s="357"/>
      <c r="BV351" s="357"/>
      <c r="BW351" s="357"/>
      <c r="BX351" s="357"/>
      <c r="BY351" s="357"/>
      <c r="BZ351" s="357"/>
      <c r="CA351" s="357"/>
      <c r="CB351" s="357"/>
      <c r="CC351" s="357"/>
      <c r="CD351" s="357"/>
      <c r="CE351" s="357"/>
      <c r="CF351" s="357"/>
      <c r="CG351" s="357"/>
      <c r="CH351" s="357"/>
      <c r="CI351" s="357"/>
      <c r="CJ351" s="357"/>
      <c r="CK351" s="357"/>
      <c r="CL351" s="357"/>
      <c r="CM351" s="357"/>
      <c r="CN351" s="357"/>
      <c r="CO351" s="357"/>
      <c r="CP351" s="357"/>
      <c r="CQ351" s="357"/>
      <c r="CR351" s="357"/>
      <c r="CS351" s="357"/>
      <c r="CT351" s="357"/>
      <c r="CU351" s="357"/>
      <c r="CV351" s="357"/>
      <c r="CW351" s="357"/>
      <c r="CX351" s="357"/>
      <c r="CY351" s="357"/>
      <c r="CZ351" s="357"/>
      <c r="DA351" s="357"/>
      <c r="DB351" s="357"/>
      <c r="DC351" s="357"/>
      <c r="DD351" s="357"/>
      <c r="DE351" s="357"/>
      <c r="DF351" s="357"/>
      <c r="DG351" s="357"/>
      <c r="DH351" s="357"/>
      <c r="DI351" s="357"/>
      <c r="DJ351" s="357"/>
      <c r="DK351" s="357"/>
      <c r="DL351" s="357"/>
      <c r="DM351" s="357"/>
      <c r="DN351" s="357"/>
      <c r="DO351" s="357"/>
      <c r="DP351" s="357"/>
      <c r="DQ351" s="357"/>
      <c r="DR351" s="357"/>
      <c r="DS351" s="357"/>
      <c r="DT351" s="357"/>
      <c r="DU351" s="357"/>
      <c r="DV351" s="357"/>
      <c r="DW351" s="357"/>
      <c r="DX351" s="357"/>
      <c r="DY351" s="357"/>
      <c r="DZ351" s="357"/>
      <c r="EA351" s="357"/>
      <c r="EB351" s="357"/>
      <c r="EC351" s="357"/>
      <c r="ED351" s="357"/>
    </row>
    <row r="352" spans="5:134" ht="22.5" hidden="1" customHeight="1" x14ac:dyDescent="0.25">
      <c r="E352" s="357"/>
      <c r="F352" s="357"/>
      <c r="G352" s="357"/>
      <c r="H352" s="357"/>
      <c r="I352" s="357"/>
      <c r="J352" s="357"/>
      <c r="K352" s="357"/>
      <c r="L352" s="357"/>
      <c r="M352" s="357"/>
      <c r="N352" s="357"/>
      <c r="O352" s="357"/>
      <c r="P352" s="357"/>
      <c r="Q352" s="357"/>
      <c r="R352" s="357"/>
      <c r="S352" s="357"/>
      <c r="T352" s="357"/>
      <c r="U352" s="357"/>
      <c r="V352" s="357"/>
      <c r="W352" s="357"/>
      <c r="X352" s="357"/>
      <c r="Y352" s="357"/>
      <c r="Z352" s="357"/>
      <c r="AA352" s="357"/>
      <c r="AB352" s="357"/>
      <c r="AC352" s="357"/>
      <c r="AD352" s="357"/>
      <c r="AE352" s="357"/>
      <c r="AF352" s="357"/>
      <c r="AG352" s="357"/>
      <c r="AH352" s="357"/>
      <c r="AI352" s="357"/>
      <c r="AJ352" s="357"/>
      <c r="AK352" s="357"/>
      <c r="AL352" s="357"/>
      <c r="AM352" s="357"/>
      <c r="AN352" s="357"/>
      <c r="AO352" s="357"/>
      <c r="AP352" s="357"/>
      <c r="AQ352" s="357"/>
      <c r="AR352" s="357"/>
      <c r="AS352" s="357"/>
      <c r="AT352" s="357"/>
      <c r="AU352" s="357"/>
      <c r="AV352" s="357"/>
      <c r="AW352" s="357"/>
      <c r="AX352" s="357"/>
      <c r="AY352" s="357"/>
      <c r="AZ352" s="357"/>
      <c r="BA352" s="357"/>
      <c r="BB352" s="357"/>
      <c r="BC352" s="357"/>
      <c r="BD352" s="357"/>
      <c r="BE352" s="357"/>
      <c r="BF352" s="357"/>
      <c r="BG352" s="357"/>
      <c r="BH352" s="357"/>
      <c r="BI352" s="357"/>
      <c r="BJ352" s="357"/>
      <c r="BK352" s="357"/>
      <c r="BL352" s="357"/>
      <c r="BM352" s="357"/>
      <c r="BN352" s="357"/>
      <c r="BO352" s="357"/>
      <c r="BP352" s="357"/>
      <c r="BQ352" s="357"/>
      <c r="BR352" s="357"/>
      <c r="BS352" s="357"/>
      <c r="BT352" s="357"/>
      <c r="BU352" s="357"/>
      <c r="BV352" s="357"/>
      <c r="BW352" s="357"/>
      <c r="BX352" s="357"/>
      <c r="BY352" s="357"/>
      <c r="BZ352" s="357"/>
      <c r="CA352" s="357"/>
      <c r="CB352" s="357"/>
      <c r="CC352" s="357"/>
      <c r="CD352" s="357"/>
      <c r="CE352" s="357"/>
      <c r="CF352" s="357"/>
      <c r="CG352" s="357"/>
      <c r="CH352" s="357"/>
      <c r="CI352" s="357"/>
      <c r="CJ352" s="357"/>
      <c r="CK352" s="357"/>
      <c r="CL352" s="357"/>
      <c r="CM352" s="357"/>
      <c r="CN352" s="357"/>
      <c r="CO352" s="357"/>
      <c r="CP352" s="357"/>
      <c r="CQ352" s="357"/>
      <c r="CR352" s="357"/>
      <c r="CS352" s="357"/>
      <c r="CT352" s="357"/>
      <c r="CU352" s="357"/>
      <c r="CV352" s="357"/>
      <c r="CW352" s="357"/>
      <c r="CX352" s="357"/>
      <c r="CY352" s="357"/>
      <c r="CZ352" s="357"/>
      <c r="DA352" s="357"/>
      <c r="DB352" s="357"/>
      <c r="DC352" s="357"/>
      <c r="DD352" s="357"/>
      <c r="DE352" s="357"/>
      <c r="DF352" s="357"/>
      <c r="DG352" s="357"/>
      <c r="DH352" s="357"/>
      <c r="DI352" s="357"/>
      <c r="DJ352" s="357"/>
      <c r="DK352" s="357"/>
      <c r="DL352" s="357"/>
      <c r="DM352" s="357"/>
      <c r="DN352" s="357"/>
      <c r="DO352" s="357"/>
      <c r="DP352" s="357"/>
      <c r="DQ352" s="357"/>
      <c r="DR352" s="357"/>
      <c r="DS352" s="357"/>
      <c r="DT352" s="357"/>
      <c r="DU352" s="357"/>
      <c r="DV352" s="357"/>
      <c r="DW352" s="357"/>
      <c r="DX352" s="357"/>
      <c r="DY352" s="357"/>
      <c r="DZ352" s="357"/>
      <c r="EA352" s="357"/>
      <c r="EB352" s="357"/>
      <c r="EC352" s="357"/>
      <c r="ED352" s="357"/>
    </row>
    <row r="353" spans="5:134" ht="22.5" hidden="1" customHeight="1" x14ac:dyDescent="0.25">
      <c r="E353" s="357"/>
      <c r="F353" s="357"/>
      <c r="G353" s="357"/>
      <c r="H353" s="357"/>
      <c r="I353" s="357"/>
      <c r="J353" s="357"/>
      <c r="K353" s="357"/>
      <c r="L353" s="357"/>
      <c r="M353" s="357"/>
      <c r="N353" s="357"/>
      <c r="O353" s="357"/>
      <c r="P353" s="357"/>
      <c r="Q353" s="357"/>
      <c r="R353" s="357"/>
      <c r="S353" s="357"/>
      <c r="T353" s="357"/>
      <c r="U353" s="357"/>
      <c r="V353" s="357"/>
      <c r="W353" s="357"/>
      <c r="X353" s="357"/>
      <c r="Y353" s="357"/>
      <c r="Z353" s="357"/>
      <c r="AA353" s="357"/>
      <c r="AB353" s="357"/>
      <c r="AC353" s="357"/>
      <c r="AD353" s="357"/>
      <c r="AE353" s="357"/>
      <c r="AF353" s="357"/>
      <c r="AG353" s="357"/>
      <c r="AH353" s="357"/>
      <c r="AI353" s="357"/>
      <c r="AJ353" s="357"/>
      <c r="AK353" s="357"/>
      <c r="AL353" s="357"/>
      <c r="AM353" s="357"/>
      <c r="AN353" s="357"/>
      <c r="AO353" s="357"/>
      <c r="AP353" s="357"/>
      <c r="AQ353" s="357"/>
      <c r="AR353" s="357"/>
      <c r="AS353" s="357"/>
      <c r="AT353" s="357"/>
      <c r="AU353" s="357"/>
      <c r="AV353" s="357"/>
      <c r="AW353" s="357"/>
      <c r="AX353" s="357"/>
      <c r="AY353" s="357"/>
      <c r="AZ353" s="357"/>
      <c r="BA353" s="357"/>
      <c r="BB353" s="357"/>
      <c r="BC353" s="357"/>
      <c r="BD353" s="357"/>
      <c r="BE353" s="357"/>
      <c r="BF353" s="357"/>
      <c r="BG353" s="357"/>
      <c r="BH353" s="357"/>
      <c r="BI353" s="357"/>
      <c r="BJ353" s="357"/>
      <c r="BK353" s="357"/>
      <c r="BL353" s="357"/>
      <c r="BM353" s="357"/>
      <c r="BN353" s="357"/>
      <c r="BO353" s="357"/>
      <c r="BP353" s="357"/>
      <c r="BQ353" s="357"/>
      <c r="BR353" s="357"/>
      <c r="BS353" s="357"/>
      <c r="BT353" s="357"/>
      <c r="BU353" s="357"/>
      <c r="BV353" s="357"/>
      <c r="BW353" s="357"/>
      <c r="BX353" s="357"/>
      <c r="BY353" s="357"/>
      <c r="BZ353" s="357"/>
      <c r="CA353" s="357"/>
      <c r="CB353" s="357"/>
      <c r="CC353" s="357"/>
      <c r="CD353" s="357"/>
      <c r="CE353" s="357"/>
      <c r="CF353" s="357"/>
      <c r="CG353" s="357"/>
      <c r="CH353" s="357"/>
      <c r="CI353" s="357"/>
      <c r="CJ353" s="357"/>
      <c r="CK353" s="357"/>
      <c r="CL353" s="357"/>
      <c r="CM353" s="357"/>
      <c r="CN353" s="357"/>
      <c r="CO353" s="357"/>
      <c r="CP353" s="357"/>
      <c r="CQ353" s="357"/>
      <c r="CR353" s="357"/>
      <c r="CS353" s="357"/>
      <c r="CT353" s="357"/>
      <c r="CU353" s="357"/>
      <c r="CV353" s="357"/>
      <c r="CW353" s="357"/>
      <c r="CX353" s="357"/>
      <c r="CY353" s="357"/>
      <c r="CZ353" s="357"/>
      <c r="DA353" s="357"/>
      <c r="DB353" s="357"/>
      <c r="DC353" s="357"/>
      <c r="DD353" s="357"/>
      <c r="DE353" s="357"/>
      <c r="DF353" s="357"/>
      <c r="DG353" s="357"/>
      <c r="DH353" s="357"/>
      <c r="DI353" s="357"/>
      <c r="DJ353" s="357"/>
      <c r="DK353" s="357"/>
      <c r="DL353" s="357"/>
      <c r="DM353" s="357"/>
      <c r="DN353" s="357"/>
      <c r="DO353" s="357"/>
      <c r="DP353" s="357"/>
      <c r="DQ353" s="357"/>
      <c r="DR353" s="357"/>
      <c r="DS353" s="357"/>
      <c r="DT353" s="357"/>
      <c r="DU353" s="357"/>
      <c r="DV353" s="357"/>
      <c r="DW353" s="357"/>
      <c r="DX353" s="357"/>
      <c r="DY353" s="357"/>
      <c r="DZ353" s="357"/>
      <c r="EA353" s="357"/>
      <c r="EB353" s="357"/>
      <c r="EC353" s="357"/>
      <c r="ED353" s="357"/>
    </row>
    <row r="354" spans="5:134" ht="22.5" hidden="1" customHeight="1" x14ac:dyDescent="0.25">
      <c r="E354" s="357"/>
      <c r="F354" s="357"/>
      <c r="G354" s="357"/>
      <c r="H354" s="357"/>
      <c r="I354" s="357"/>
      <c r="J354" s="357"/>
      <c r="K354" s="357"/>
      <c r="L354" s="357"/>
      <c r="M354" s="357"/>
      <c r="N354" s="357"/>
      <c r="O354" s="357"/>
      <c r="P354" s="357"/>
      <c r="Q354" s="357"/>
      <c r="R354" s="357"/>
      <c r="S354" s="357"/>
      <c r="T354" s="357"/>
      <c r="U354" s="357"/>
      <c r="V354" s="357"/>
      <c r="W354" s="357"/>
      <c r="X354" s="357"/>
      <c r="Y354" s="357"/>
      <c r="Z354" s="357"/>
      <c r="AA354" s="357"/>
      <c r="AB354" s="357"/>
      <c r="AC354" s="357"/>
      <c r="AD354" s="357"/>
      <c r="AE354" s="357"/>
      <c r="AF354" s="357"/>
      <c r="AG354" s="357"/>
      <c r="AH354" s="357"/>
      <c r="AI354" s="357"/>
      <c r="AJ354" s="357"/>
      <c r="AK354" s="357"/>
      <c r="AL354" s="357"/>
      <c r="AM354" s="357"/>
      <c r="AN354" s="357"/>
      <c r="AO354" s="357"/>
      <c r="AP354" s="357"/>
      <c r="AQ354" s="357"/>
      <c r="AR354" s="357"/>
      <c r="AS354" s="357"/>
      <c r="AT354" s="357"/>
      <c r="AU354" s="357"/>
      <c r="AV354" s="357"/>
      <c r="AW354" s="357"/>
      <c r="AX354" s="357"/>
      <c r="AY354" s="357"/>
      <c r="AZ354" s="357"/>
      <c r="BA354" s="357"/>
      <c r="BB354" s="357"/>
      <c r="BC354" s="357"/>
      <c r="BD354" s="357"/>
      <c r="BE354" s="357"/>
      <c r="BF354" s="357"/>
      <c r="BG354" s="357"/>
      <c r="BH354" s="357"/>
      <c r="BI354" s="357"/>
      <c r="BJ354" s="357"/>
      <c r="BK354" s="357"/>
      <c r="BL354" s="357"/>
      <c r="BM354" s="357"/>
      <c r="BN354" s="357"/>
      <c r="BO354" s="357"/>
      <c r="BP354" s="357"/>
      <c r="BQ354" s="357"/>
      <c r="BR354" s="357"/>
      <c r="BS354" s="357"/>
      <c r="BT354" s="357"/>
      <c r="BU354" s="357"/>
      <c r="BV354" s="357"/>
      <c r="BW354" s="357"/>
      <c r="BX354" s="357"/>
      <c r="BY354" s="357"/>
      <c r="BZ354" s="357"/>
      <c r="CA354" s="357"/>
      <c r="CB354" s="357"/>
      <c r="CC354" s="357"/>
      <c r="CD354" s="357"/>
      <c r="CE354" s="357"/>
      <c r="CF354" s="357"/>
      <c r="CG354" s="357"/>
      <c r="CH354" s="357"/>
      <c r="CI354" s="357"/>
      <c r="CJ354" s="357"/>
      <c r="CK354" s="357"/>
      <c r="CL354" s="357"/>
      <c r="CM354" s="357"/>
      <c r="CN354" s="357"/>
      <c r="CO354" s="357"/>
      <c r="CP354" s="357"/>
      <c r="CQ354" s="357"/>
      <c r="CR354" s="357"/>
      <c r="CS354" s="357"/>
      <c r="CT354" s="357"/>
      <c r="CU354" s="357"/>
      <c r="CV354" s="357"/>
      <c r="CW354" s="357"/>
      <c r="CX354" s="357"/>
      <c r="CY354" s="357"/>
      <c r="CZ354" s="357"/>
      <c r="DA354" s="357"/>
      <c r="DB354" s="357"/>
      <c r="DC354" s="357"/>
      <c r="DD354" s="357"/>
      <c r="DE354" s="357"/>
      <c r="DF354" s="357"/>
      <c r="DG354" s="357"/>
      <c r="DH354" s="357"/>
      <c r="DI354" s="357"/>
      <c r="DJ354" s="357"/>
      <c r="DK354" s="357"/>
      <c r="DL354" s="357"/>
      <c r="DM354" s="357"/>
      <c r="DN354" s="357"/>
      <c r="DO354" s="357"/>
      <c r="DP354" s="357"/>
      <c r="DQ354" s="357"/>
      <c r="DR354" s="357"/>
      <c r="DS354" s="357"/>
      <c r="DT354" s="357"/>
      <c r="DU354" s="357"/>
      <c r="DV354" s="357"/>
      <c r="DW354" s="357"/>
      <c r="DX354" s="357"/>
      <c r="DY354" s="357"/>
      <c r="DZ354" s="357"/>
      <c r="EA354" s="357"/>
      <c r="EB354" s="357"/>
      <c r="EC354" s="357"/>
      <c r="ED354" s="357"/>
    </row>
    <row r="355" spans="5:134" ht="22.5" hidden="1" customHeight="1" x14ac:dyDescent="0.25">
      <c r="E355" s="357"/>
      <c r="F355" s="357"/>
      <c r="G355" s="357"/>
      <c r="H355" s="357"/>
      <c r="I355" s="357"/>
      <c r="J355" s="357"/>
      <c r="K355" s="357"/>
      <c r="L355" s="357"/>
      <c r="M355" s="357"/>
      <c r="N355" s="357"/>
      <c r="O355" s="357"/>
      <c r="P355" s="357"/>
      <c r="Q355" s="357"/>
      <c r="R355" s="357"/>
      <c r="S355" s="357"/>
      <c r="T355" s="357"/>
      <c r="U355" s="357"/>
      <c r="V355" s="357"/>
      <c r="W355" s="357"/>
      <c r="X355" s="357"/>
      <c r="Y355" s="357"/>
      <c r="Z355" s="357"/>
      <c r="AA355" s="357"/>
      <c r="AB355" s="357"/>
      <c r="AC355" s="357"/>
      <c r="AD355" s="357"/>
      <c r="AE355" s="357"/>
      <c r="AF355" s="357"/>
      <c r="AG355" s="357"/>
      <c r="AH355" s="357"/>
      <c r="AI355" s="357"/>
      <c r="AJ355" s="357"/>
      <c r="AK355" s="357"/>
      <c r="AL355" s="357"/>
      <c r="AM355" s="357"/>
      <c r="AN355" s="357"/>
      <c r="AO355" s="357"/>
      <c r="AP355" s="357"/>
      <c r="AQ355" s="357"/>
      <c r="AR355" s="357"/>
      <c r="AS355" s="357"/>
      <c r="AT355" s="357"/>
      <c r="AU355" s="357"/>
      <c r="AV355" s="357"/>
      <c r="AW355" s="357"/>
      <c r="AX355" s="357"/>
      <c r="AY355" s="357"/>
      <c r="AZ355" s="357"/>
      <c r="BA355" s="357"/>
      <c r="BB355" s="357"/>
      <c r="BC355" s="357"/>
      <c r="BD355" s="357"/>
      <c r="BE355" s="357"/>
      <c r="BF355" s="357"/>
      <c r="BG355" s="357"/>
      <c r="BH355" s="357"/>
      <c r="BI355" s="357"/>
      <c r="BJ355" s="357"/>
      <c r="BK355" s="357"/>
      <c r="BL355" s="357"/>
      <c r="BM355" s="357"/>
      <c r="BN355" s="357"/>
      <c r="BO355" s="357"/>
      <c r="BP355" s="357"/>
      <c r="BQ355" s="357"/>
      <c r="BR355" s="357"/>
      <c r="BS355" s="357"/>
      <c r="BT355" s="357"/>
      <c r="BU355" s="357"/>
      <c r="BV355" s="357"/>
      <c r="BW355" s="357"/>
      <c r="BX355" s="357"/>
      <c r="BY355" s="357"/>
      <c r="BZ355" s="357"/>
      <c r="CA355" s="357"/>
      <c r="CB355" s="357"/>
      <c r="CC355" s="357"/>
      <c r="CD355" s="357"/>
      <c r="CE355" s="357"/>
      <c r="CF355" s="357"/>
      <c r="CG355" s="357"/>
      <c r="CH355" s="357"/>
      <c r="CI355" s="357"/>
      <c r="CJ355" s="357"/>
      <c r="CK355" s="357"/>
      <c r="CL355" s="357"/>
      <c r="CM355" s="357"/>
      <c r="CN355" s="357"/>
      <c r="CO355" s="357"/>
      <c r="CP355" s="357"/>
      <c r="CQ355" s="357"/>
      <c r="CR355" s="357"/>
      <c r="CS355" s="357"/>
      <c r="CT355" s="357"/>
      <c r="CU355" s="357"/>
      <c r="CV355" s="357"/>
      <c r="CW355" s="357"/>
      <c r="CX355" s="357"/>
      <c r="CY355" s="357"/>
      <c r="CZ355" s="357"/>
      <c r="DA355" s="357"/>
      <c r="DB355" s="357"/>
      <c r="DC355" s="357"/>
      <c r="DD355" s="357"/>
      <c r="DE355" s="357"/>
      <c r="DF355" s="357"/>
      <c r="DG355" s="357"/>
      <c r="DH355" s="357"/>
      <c r="DI355" s="357"/>
      <c r="DJ355" s="357"/>
      <c r="DK355" s="357"/>
      <c r="DL355" s="357"/>
      <c r="DM355" s="357"/>
      <c r="DN355" s="357"/>
      <c r="DO355" s="357"/>
      <c r="DP355" s="357"/>
      <c r="DQ355" s="357"/>
      <c r="DR355" s="357"/>
      <c r="DS355" s="357"/>
      <c r="DT355" s="357"/>
      <c r="DU355" s="357"/>
      <c r="DV355" s="357"/>
      <c r="DW355" s="357"/>
      <c r="DX355" s="357"/>
      <c r="DY355" s="357"/>
      <c r="DZ355" s="357"/>
      <c r="EA355" s="357"/>
      <c r="EB355" s="357"/>
      <c r="EC355" s="357"/>
      <c r="ED355" s="357"/>
    </row>
    <row r="356" spans="5:134" ht="22.5" hidden="1" customHeight="1" x14ac:dyDescent="0.25">
      <c r="E356" s="357"/>
      <c r="F356" s="357"/>
      <c r="G356" s="357"/>
      <c r="H356" s="357"/>
      <c r="I356" s="357"/>
      <c r="J356" s="357"/>
      <c r="K356" s="357"/>
      <c r="L356" s="357"/>
      <c r="M356" s="357"/>
      <c r="N356" s="357"/>
      <c r="O356" s="357"/>
      <c r="P356" s="357"/>
      <c r="Q356" s="357"/>
      <c r="R356" s="357"/>
      <c r="S356" s="357"/>
      <c r="T356" s="357"/>
      <c r="U356" s="357"/>
      <c r="V356" s="357"/>
      <c r="W356" s="357"/>
      <c r="X356" s="357"/>
      <c r="Y356" s="357"/>
      <c r="Z356" s="357"/>
      <c r="AA356" s="357"/>
      <c r="AB356" s="357"/>
      <c r="AC356" s="357"/>
      <c r="AD356" s="357"/>
      <c r="AE356" s="357"/>
      <c r="AF356" s="357"/>
      <c r="AG356" s="357"/>
      <c r="AH356" s="357"/>
      <c r="AI356" s="357"/>
      <c r="AJ356" s="357"/>
      <c r="AK356" s="357"/>
      <c r="AL356" s="357"/>
      <c r="AM356" s="357"/>
      <c r="AN356" s="357"/>
      <c r="AO356" s="357"/>
      <c r="AP356" s="357"/>
      <c r="AQ356" s="357"/>
      <c r="AR356" s="357"/>
      <c r="AS356" s="357"/>
      <c r="AT356" s="357"/>
      <c r="AU356" s="357"/>
      <c r="AV356" s="357"/>
      <c r="AW356" s="357"/>
      <c r="AX356" s="357"/>
      <c r="AY356" s="357"/>
      <c r="AZ356" s="357"/>
      <c r="BA356" s="357"/>
      <c r="BB356" s="357"/>
      <c r="BC356" s="357"/>
      <c r="BD356" s="357"/>
      <c r="BE356" s="357"/>
      <c r="BF356" s="357"/>
      <c r="BG356" s="357"/>
      <c r="BH356" s="357"/>
      <c r="BI356" s="357"/>
      <c r="BJ356" s="357"/>
      <c r="BK356" s="357"/>
      <c r="BL356" s="357"/>
      <c r="BM356" s="357"/>
      <c r="BN356" s="357"/>
      <c r="BO356" s="357"/>
      <c r="BP356" s="357"/>
      <c r="BQ356" s="357"/>
      <c r="BR356" s="357"/>
      <c r="BS356" s="357"/>
      <c r="BT356" s="357"/>
      <c r="BU356" s="357"/>
      <c r="BV356" s="357"/>
      <c r="BW356" s="357"/>
      <c r="BX356" s="357"/>
      <c r="BY356" s="357"/>
      <c r="BZ356" s="357"/>
      <c r="CA356" s="357"/>
      <c r="CB356" s="357"/>
      <c r="CC356" s="357"/>
      <c r="CD356" s="357"/>
      <c r="CE356" s="357"/>
      <c r="CF356" s="357"/>
      <c r="CG356" s="357"/>
      <c r="CH356" s="357"/>
      <c r="CI356" s="357"/>
      <c r="CJ356" s="357"/>
      <c r="CK356" s="357"/>
      <c r="CL356" s="357"/>
      <c r="CM356" s="357"/>
      <c r="CN356" s="357"/>
      <c r="CO356" s="357"/>
      <c r="CP356" s="357"/>
      <c r="CQ356" s="357"/>
      <c r="CR356" s="357"/>
      <c r="CS356" s="357"/>
      <c r="CT356" s="357"/>
      <c r="CU356" s="357"/>
      <c r="CV356" s="357"/>
      <c r="CW356" s="357"/>
      <c r="CX356" s="357"/>
      <c r="CY356" s="357"/>
      <c r="CZ356" s="357"/>
      <c r="DA356" s="357"/>
      <c r="DB356" s="357"/>
      <c r="DC356" s="357"/>
      <c r="DD356" s="357"/>
      <c r="DE356" s="357"/>
      <c r="DF356" s="357"/>
      <c r="DG356" s="357"/>
      <c r="DH356" s="357"/>
      <c r="DI356" s="357"/>
      <c r="DJ356" s="357"/>
      <c r="DK356" s="357"/>
      <c r="DL356" s="357"/>
      <c r="DM356" s="357"/>
      <c r="DN356" s="357"/>
      <c r="DO356" s="357"/>
      <c r="DP356" s="357"/>
      <c r="DQ356" s="357"/>
      <c r="DR356" s="357"/>
      <c r="DS356" s="357"/>
      <c r="DT356" s="357"/>
      <c r="DU356" s="357"/>
      <c r="DV356" s="357"/>
      <c r="DW356" s="357"/>
      <c r="DX356" s="357"/>
      <c r="DY356" s="357"/>
      <c r="DZ356" s="357"/>
      <c r="EA356" s="357"/>
      <c r="EB356" s="357"/>
      <c r="EC356" s="357"/>
      <c r="ED356" s="357"/>
    </row>
    <row r="357" spans="5:134" ht="22.5" hidden="1" customHeight="1" x14ac:dyDescent="0.25">
      <c r="E357" s="357"/>
      <c r="F357" s="357"/>
      <c r="G357" s="357"/>
      <c r="H357" s="357"/>
      <c r="I357" s="357"/>
      <c r="J357" s="357"/>
      <c r="K357" s="357"/>
      <c r="L357" s="357"/>
      <c r="M357" s="357"/>
      <c r="N357" s="357"/>
      <c r="O357" s="357"/>
      <c r="P357" s="357"/>
      <c r="Q357" s="357"/>
      <c r="R357" s="357"/>
      <c r="S357" s="357"/>
      <c r="T357" s="357"/>
      <c r="U357" s="357"/>
      <c r="V357" s="357"/>
      <c r="W357" s="357"/>
      <c r="X357" s="357"/>
      <c r="Y357" s="357"/>
      <c r="Z357" s="357"/>
      <c r="AA357" s="357"/>
      <c r="AB357" s="357"/>
      <c r="AC357" s="357"/>
      <c r="AD357" s="357"/>
      <c r="AE357" s="357"/>
      <c r="AF357" s="357"/>
      <c r="AG357" s="357"/>
      <c r="AH357" s="357"/>
      <c r="AI357" s="357"/>
      <c r="AJ357" s="357"/>
      <c r="AK357" s="357"/>
      <c r="AL357" s="357"/>
      <c r="AM357" s="357"/>
      <c r="AN357" s="357"/>
      <c r="AO357" s="357"/>
      <c r="AP357" s="357"/>
      <c r="AQ357" s="357"/>
      <c r="AR357" s="357"/>
      <c r="AS357" s="357"/>
      <c r="AT357" s="357"/>
      <c r="AU357" s="357"/>
      <c r="AV357" s="357"/>
      <c r="AW357" s="357"/>
      <c r="AX357" s="357"/>
      <c r="AY357" s="357"/>
      <c r="AZ357" s="357"/>
      <c r="BA357" s="357"/>
      <c r="BB357" s="357"/>
      <c r="BC357" s="357"/>
      <c r="BD357" s="357"/>
      <c r="BE357" s="357"/>
      <c r="BF357" s="357"/>
      <c r="BG357" s="357"/>
      <c r="BH357" s="357"/>
      <c r="BI357" s="357"/>
      <c r="BJ357" s="357"/>
      <c r="BK357" s="357"/>
      <c r="BL357" s="357"/>
      <c r="BM357" s="357"/>
      <c r="BN357" s="357"/>
      <c r="BO357" s="357"/>
      <c r="BP357" s="357"/>
      <c r="BQ357" s="357"/>
      <c r="BR357" s="357"/>
      <c r="BS357" s="357"/>
      <c r="BT357" s="357"/>
      <c r="BU357" s="357"/>
      <c r="BV357" s="357"/>
      <c r="BW357" s="357"/>
      <c r="BX357" s="357"/>
      <c r="BY357" s="357"/>
      <c r="BZ357" s="357"/>
      <c r="CA357" s="357"/>
      <c r="CB357" s="357"/>
      <c r="CC357" s="357"/>
      <c r="CD357" s="357"/>
      <c r="CE357" s="357"/>
      <c r="CF357" s="357"/>
      <c r="CG357" s="357"/>
      <c r="CH357" s="357"/>
      <c r="CI357" s="357"/>
      <c r="CJ357" s="357"/>
      <c r="CK357" s="357"/>
      <c r="CL357" s="357"/>
      <c r="CM357" s="357"/>
      <c r="CN357" s="357"/>
      <c r="CO357" s="357"/>
      <c r="CP357" s="357"/>
      <c r="CQ357" s="357"/>
      <c r="CR357" s="357"/>
      <c r="CS357" s="357"/>
      <c r="CT357" s="357"/>
      <c r="CU357" s="357"/>
      <c r="CV357" s="357"/>
      <c r="CW357" s="357"/>
      <c r="CX357" s="357"/>
      <c r="CY357" s="357"/>
      <c r="CZ357" s="357"/>
      <c r="DA357" s="357"/>
      <c r="DB357" s="357"/>
      <c r="DC357" s="357"/>
      <c r="DD357" s="357"/>
      <c r="DE357" s="357"/>
      <c r="DF357" s="357"/>
      <c r="DG357" s="357"/>
      <c r="DH357" s="357"/>
      <c r="DI357" s="357"/>
      <c r="DJ357" s="357"/>
      <c r="DK357" s="357"/>
      <c r="DL357" s="357"/>
      <c r="DM357" s="357"/>
      <c r="DN357" s="357"/>
      <c r="DO357" s="357"/>
      <c r="DP357" s="357"/>
      <c r="DQ357" s="357"/>
      <c r="DR357" s="357"/>
      <c r="DS357" s="357"/>
      <c r="DT357" s="357"/>
      <c r="DU357" s="357"/>
      <c r="DV357" s="357"/>
      <c r="DW357" s="357"/>
      <c r="DX357" s="357"/>
      <c r="DY357" s="357"/>
      <c r="DZ357" s="357"/>
      <c r="EA357" s="357"/>
      <c r="EB357" s="357"/>
      <c r="EC357" s="357"/>
      <c r="ED357" s="357"/>
    </row>
    <row r="358" spans="5:134" ht="22.5" hidden="1" customHeight="1" x14ac:dyDescent="0.25">
      <c r="E358" s="357"/>
      <c r="F358" s="357"/>
      <c r="G358" s="357"/>
      <c r="H358" s="357"/>
      <c r="I358" s="357"/>
      <c r="J358" s="357"/>
      <c r="K358" s="357"/>
      <c r="L358" s="357"/>
      <c r="M358" s="357"/>
      <c r="N358" s="357"/>
      <c r="O358" s="357"/>
      <c r="P358" s="357"/>
      <c r="Q358" s="357"/>
      <c r="R358" s="357"/>
      <c r="S358" s="357"/>
      <c r="T358" s="357"/>
      <c r="U358" s="357"/>
      <c r="V358" s="357"/>
      <c r="W358" s="357"/>
      <c r="X358" s="357"/>
      <c r="Y358" s="357"/>
      <c r="Z358" s="357"/>
      <c r="AA358" s="357"/>
      <c r="AB358" s="357"/>
      <c r="AC358" s="357"/>
      <c r="AD358" s="357"/>
      <c r="AE358" s="357"/>
      <c r="AF358" s="357"/>
      <c r="AG358" s="357"/>
      <c r="AH358" s="357"/>
      <c r="AI358" s="357"/>
      <c r="AJ358" s="357"/>
      <c r="AK358" s="357"/>
      <c r="AL358" s="357"/>
      <c r="AM358" s="357"/>
      <c r="AN358" s="357"/>
      <c r="AO358" s="357"/>
      <c r="AP358" s="357"/>
      <c r="AQ358" s="357"/>
      <c r="AR358" s="357"/>
      <c r="AS358" s="357"/>
      <c r="AT358" s="357"/>
      <c r="AU358" s="357"/>
      <c r="AV358" s="357"/>
      <c r="AW358" s="357"/>
      <c r="AX358" s="357"/>
      <c r="AY358" s="357"/>
      <c r="AZ358" s="357"/>
      <c r="BA358" s="357"/>
      <c r="BB358" s="357"/>
      <c r="BC358" s="357"/>
      <c r="BD358" s="357"/>
      <c r="BE358" s="357"/>
      <c r="BF358" s="357"/>
      <c r="BG358" s="357"/>
      <c r="BH358" s="357"/>
      <c r="BI358" s="357"/>
      <c r="BJ358" s="357"/>
      <c r="BK358" s="357"/>
      <c r="BL358" s="357"/>
      <c r="BM358" s="357"/>
      <c r="BN358" s="357"/>
      <c r="BO358" s="357"/>
      <c r="BP358" s="357"/>
      <c r="BQ358" s="357"/>
      <c r="BR358" s="357"/>
      <c r="BS358" s="357"/>
      <c r="BT358" s="357"/>
      <c r="BU358" s="357"/>
      <c r="BV358" s="357"/>
      <c r="BW358" s="357"/>
      <c r="BX358" s="357"/>
      <c r="BY358" s="357"/>
      <c r="BZ358" s="357"/>
      <c r="CA358" s="357"/>
      <c r="CB358" s="357"/>
      <c r="CC358" s="357"/>
      <c r="CD358" s="357"/>
      <c r="CE358" s="357"/>
      <c r="CF358" s="357"/>
      <c r="CG358" s="357"/>
      <c r="CH358" s="357"/>
      <c r="CI358" s="357"/>
      <c r="CJ358" s="357"/>
      <c r="CK358" s="357"/>
      <c r="CL358" s="357"/>
      <c r="CM358" s="357"/>
      <c r="CN358" s="357"/>
      <c r="CO358" s="357"/>
      <c r="CP358" s="357"/>
      <c r="CQ358" s="357"/>
      <c r="CR358" s="357"/>
      <c r="CS358" s="357"/>
      <c r="CT358" s="357"/>
      <c r="CU358" s="357"/>
      <c r="CV358" s="357"/>
      <c r="CW358" s="357"/>
      <c r="CX358" s="357"/>
      <c r="CY358" s="357"/>
      <c r="CZ358" s="357"/>
      <c r="DA358" s="357"/>
      <c r="DB358" s="357"/>
      <c r="DC358" s="357"/>
      <c r="DD358" s="357"/>
      <c r="DE358" s="357"/>
      <c r="DF358" s="357"/>
      <c r="DG358" s="357"/>
      <c r="DH358" s="357"/>
      <c r="DI358" s="357"/>
      <c r="DJ358" s="357"/>
      <c r="DK358" s="357"/>
      <c r="DL358" s="357"/>
      <c r="DM358" s="357"/>
      <c r="DN358" s="357"/>
      <c r="DO358" s="357"/>
      <c r="DP358" s="357"/>
      <c r="DQ358" s="357"/>
      <c r="DR358" s="357"/>
      <c r="DS358" s="357"/>
      <c r="DT358" s="357"/>
      <c r="DU358" s="357"/>
      <c r="DV358" s="357"/>
      <c r="DW358" s="357"/>
      <c r="DX358" s="357"/>
      <c r="DY358" s="357"/>
      <c r="DZ358" s="357"/>
      <c r="EA358" s="357"/>
      <c r="EB358" s="357"/>
      <c r="EC358" s="357"/>
      <c r="ED358" s="357"/>
    </row>
    <row r="359" spans="5:134" ht="22.5" hidden="1" customHeight="1" x14ac:dyDescent="0.25">
      <c r="E359" s="357"/>
      <c r="F359" s="357"/>
      <c r="G359" s="357"/>
      <c r="H359" s="357"/>
      <c r="I359" s="357"/>
      <c r="J359" s="357"/>
      <c r="K359" s="357"/>
      <c r="L359" s="357"/>
      <c r="M359" s="357"/>
      <c r="N359" s="357"/>
      <c r="O359" s="357"/>
      <c r="P359" s="357"/>
      <c r="Q359" s="357"/>
      <c r="R359" s="357"/>
      <c r="S359" s="357"/>
      <c r="T359" s="357"/>
      <c r="U359" s="357"/>
      <c r="V359" s="357"/>
      <c r="W359" s="357"/>
      <c r="X359" s="357"/>
      <c r="Y359" s="357"/>
      <c r="Z359" s="357"/>
      <c r="AA359" s="357"/>
      <c r="AB359" s="357"/>
      <c r="AC359" s="357"/>
      <c r="AD359" s="357"/>
      <c r="AE359" s="357"/>
      <c r="AF359" s="357"/>
      <c r="AG359" s="357"/>
      <c r="AH359" s="357"/>
      <c r="AI359" s="357"/>
      <c r="AJ359" s="357"/>
      <c r="AK359" s="357"/>
      <c r="AL359" s="357"/>
      <c r="AM359" s="357"/>
      <c r="AN359" s="357"/>
      <c r="AO359" s="357"/>
      <c r="AP359" s="357"/>
      <c r="AQ359" s="357"/>
      <c r="AR359" s="357"/>
      <c r="AS359" s="357"/>
      <c r="AT359" s="357"/>
      <c r="AU359" s="357"/>
      <c r="AV359" s="357"/>
      <c r="AW359" s="357"/>
      <c r="AX359" s="357"/>
      <c r="AY359" s="357"/>
      <c r="AZ359" s="357"/>
      <c r="BA359" s="357"/>
      <c r="BB359" s="357"/>
      <c r="BC359" s="357"/>
      <c r="BD359" s="357"/>
      <c r="BE359" s="357"/>
      <c r="BF359" s="357"/>
      <c r="BG359" s="357"/>
      <c r="BH359" s="357"/>
      <c r="BI359" s="357"/>
      <c r="BJ359" s="357"/>
      <c r="BK359" s="357"/>
      <c r="BL359" s="357"/>
      <c r="BM359" s="357"/>
      <c r="BN359" s="357"/>
      <c r="BO359" s="357"/>
      <c r="BP359" s="357"/>
      <c r="BQ359" s="357"/>
      <c r="BR359" s="357"/>
      <c r="BS359" s="357"/>
      <c r="BT359" s="357"/>
      <c r="BU359" s="357"/>
      <c r="BV359" s="357"/>
      <c r="BW359" s="357"/>
      <c r="BX359" s="357"/>
      <c r="BY359" s="357"/>
      <c r="BZ359" s="357"/>
      <c r="CA359" s="357"/>
      <c r="CB359" s="357"/>
      <c r="CC359" s="357"/>
      <c r="CD359" s="357"/>
      <c r="CE359" s="357"/>
      <c r="CF359" s="357"/>
      <c r="CG359" s="357"/>
      <c r="CH359" s="357"/>
      <c r="CI359" s="357"/>
      <c r="CJ359" s="357"/>
      <c r="CK359" s="357"/>
      <c r="CL359" s="357"/>
      <c r="CM359" s="357"/>
      <c r="CN359" s="357"/>
      <c r="CO359" s="357"/>
      <c r="CP359" s="357"/>
      <c r="CQ359" s="357"/>
      <c r="CR359" s="357"/>
      <c r="CS359" s="357"/>
      <c r="CT359" s="357"/>
      <c r="CU359" s="357"/>
      <c r="CV359" s="357"/>
      <c r="CW359" s="357"/>
      <c r="CX359" s="357"/>
      <c r="CY359" s="357"/>
      <c r="CZ359" s="357"/>
      <c r="DA359" s="357"/>
      <c r="DB359" s="357"/>
      <c r="DC359" s="357"/>
      <c r="DD359" s="357"/>
      <c r="DE359" s="357"/>
      <c r="DF359" s="357"/>
      <c r="DG359" s="357"/>
      <c r="DH359" s="357"/>
      <c r="DI359" s="357"/>
      <c r="DJ359" s="357"/>
      <c r="DK359" s="357"/>
      <c r="DL359" s="357"/>
      <c r="DM359" s="357"/>
      <c r="DN359" s="357"/>
      <c r="DO359" s="357"/>
      <c r="DP359" s="357"/>
      <c r="DQ359" s="357"/>
      <c r="DR359" s="357"/>
      <c r="DS359" s="357"/>
      <c r="DT359" s="357"/>
      <c r="DU359" s="357"/>
      <c r="DV359" s="357"/>
      <c r="DW359" s="357"/>
      <c r="DX359" s="357"/>
      <c r="DY359" s="357"/>
      <c r="DZ359" s="357"/>
      <c r="EA359" s="357"/>
      <c r="EB359" s="357"/>
      <c r="EC359" s="357"/>
      <c r="ED359" s="357"/>
    </row>
    <row r="360" spans="5:134" ht="22.5" hidden="1" customHeight="1" x14ac:dyDescent="0.25">
      <c r="E360" s="357"/>
      <c r="F360" s="357"/>
      <c r="G360" s="357"/>
      <c r="H360" s="357"/>
      <c r="I360" s="357"/>
      <c r="J360" s="357"/>
      <c r="K360" s="357"/>
      <c r="L360" s="357"/>
      <c r="M360" s="357"/>
      <c r="N360" s="357"/>
      <c r="O360" s="357"/>
      <c r="P360" s="357"/>
      <c r="Q360" s="357"/>
      <c r="R360" s="357"/>
      <c r="S360" s="357"/>
      <c r="T360" s="357"/>
      <c r="U360" s="357"/>
      <c r="V360" s="357"/>
      <c r="W360" s="357"/>
      <c r="X360" s="357"/>
      <c r="Y360" s="357"/>
      <c r="Z360" s="357"/>
      <c r="AA360" s="357"/>
      <c r="AB360" s="357"/>
      <c r="AC360" s="357"/>
      <c r="AD360" s="357"/>
      <c r="AE360" s="357"/>
      <c r="AF360" s="357"/>
      <c r="AG360" s="357"/>
      <c r="AH360" s="357"/>
      <c r="AI360" s="357"/>
      <c r="AJ360" s="357"/>
      <c r="AK360" s="357"/>
      <c r="AL360" s="357"/>
      <c r="AM360" s="357"/>
      <c r="AN360" s="357"/>
      <c r="AO360" s="357"/>
      <c r="AP360" s="357"/>
      <c r="AQ360" s="357"/>
      <c r="AR360" s="357"/>
      <c r="AS360" s="357"/>
      <c r="AT360" s="357"/>
      <c r="AU360" s="357"/>
      <c r="AV360" s="357"/>
      <c r="AW360" s="357"/>
      <c r="AX360" s="357"/>
      <c r="AY360" s="357"/>
      <c r="AZ360" s="357"/>
      <c r="BA360" s="357"/>
      <c r="BB360" s="357"/>
      <c r="BC360" s="357"/>
      <c r="BD360" s="357"/>
      <c r="BE360" s="357"/>
      <c r="BF360" s="357"/>
      <c r="BG360" s="357"/>
      <c r="BH360" s="357"/>
      <c r="BI360" s="357"/>
      <c r="BJ360" s="357"/>
      <c r="BK360" s="357"/>
      <c r="BL360" s="357"/>
      <c r="BM360" s="357"/>
      <c r="BN360" s="357"/>
      <c r="BO360" s="357"/>
      <c r="BP360" s="357"/>
      <c r="BQ360" s="357"/>
      <c r="BR360" s="357"/>
      <c r="BS360" s="357"/>
      <c r="BT360" s="357"/>
      <c r="BU360" s="357"/>
      <c r="BV360" s="357"/>
      <c r="BW360" s="357"/>
      <c r="BX360" s="357"/>
      <c r="BY360" s="357"/>
      <c r="BZ360" s="357"/>
      <c r="CA360" s="357"/>
      <c r="CB360" s="357"/>
      <c r="CC360" s="357"/>
      <c r="CD360" s="357"/>
      <c r="CE360" s="357"/>
      <c r="CF360" s="357"/>
      <c r="CG360" s="357"/>
      <c r="CH360" s="357"/>
      <c r="CI360" s="357"/>
      <c r="CJ360" s="357"/>
      <c r="CK360" s="357"/>
      <c r="CL360" s="357"/>
      <c r="CM360" s="357"/>
      <c r="CN360" s="357"/>
      <c r="CO360" s="357"/>
      <c r="CP360" s="357"/>
      <c r="CQ360" s="357"/>
      <c r="CR360" s="357"/>
      <c r="CS360" s="357"/>
      <c r="CT360" s="357"/>
      <c r="CU360" s="357"/>
      <c r="CV360" s="357"/>
      <c r="CW360" s="357"/>
      <c r="CX360" s="357"/>
      <c r="CY360" s="357"/>
      <c r="CZ360" s="357"/>
      <c r="DA360" s="357"/>
      <c r="DB360" s="357"/>
      <c r="DC360" s="357"/>
      <c r="DD360" s="357"/>
      <c r="DE360" s="357"/>
      <c r="DF360" s="357"/>
      <c r="DG360" s="357"/>
      <c r="DH360" s="357"/>
      <c r="DI360" s="357"/>
      <c r="DJ360" s="357"/>
      <c r="DK360" s="357"/>
      <c r="DL360" s="357"/>
      <c r="DM360" s="357"/>
      <c r="DN360" s="357"/>
      <c r="DO360" s="357"/>
      <c r="DP360" s="357"/>
      <c r="DQ360" s="357"/>
      <c r="DR360" s="357"/>
      <c r="DS360" s="357"/>
      <c r="DT360" s="357"/>
      <c r="DU360" s="357"/>
      <c r="DV360" s="357"/>
      <c r="DW360" s="357"/>
      <c r="DX360" s="357"/>
      <c r="DY360" s="357"/>
      <c r="DZ360" s="357"/>
      <c r="EA360" s="357"/>
      <c r="EB360" s="357"/>
      <c r="EC360" s="357"/>
      <c r="ED360" s="357"/>
    </row>
    <row r="361" spans="5:134" ht="22.5" hidden="1" customHeight="1" x14ac:dyDescent="0.25">
      <c r="E361" s="357"/>
      <c r="F361" s="357"/>
      <c r="G361" s="357"/>
      <c r="H361" s="357"/>
      <c r="I361" s="357"/>
      <c r="J361" s="357"/>
      <c r="K361" s="357"/>
      <c r="L361" s="357"/>
      <c r="M361" s="357"/>
      <c r="N361" s="357"/>
      <c r="O361" s="357"/>
      <c r="P361" s="357"/>
      <c r="Q361" s="357"/>
      <c r="R361" s="357"/>
      <c r="S361" s="357"/>
      <c r="T361" s="357"/>
      <c r="U361" s="357"/>
      <c r="V361" s="357"/>
      <c r="W361" s="357"/>
      <c r="X361" s="357"/>
      <c r="Y361" s="357"/>
      <c r="Z361" s="357"/>
      <c r="AA361" s="357"/>
      <c r="AB361" s="357"/>
      <c r="AC361" s="357"/>
      <c r="AD361" s="357"/>
      <c r="AE361" s="357"/>
      <c r="AF361" s="357"/>
      <c r="AG361" s="357"/>
      <c r="AH361" s="357"/>
      <c r="AI361" s="357"/>
      <c r="AJ361" s="357"/>
      <c r="AK361" s="357"/>
      <c r="AL361" s="357"/>
      <c r="AM361" s="357"/>
      <c r="AN361" s="357"/>
      <c r="AO361" s="357"/>
      <c r="AP361" s="357"/>
      <c r="AQ361" s="357"/>
      <c r="AR361" s="357"/>
      <c r="AS361" s="357"/>
      <c r="AT361" s="357"/>
      <c r="AU361" s="357"/>
      <c r="AV361" s="357"/>
      <c r="AW361" s="357"/>
      <c r="AX361" s="357"/>
      <c r="AY361" s="357"/>
      <c r="AZ361" s="357"/>
      <c r="BA361" s="357"/>
      <c r="BB361" s="357"/>
      <c r="BC361" s="357"/>
      <c r="BD361" s="357"/>
      <c r="BE361" s="357"/>
      <c r="BF361" s="357"/>
      <c r="BG361" s="357"/>
      <c r="BH361" s="357"/>
      <c r="BI361" s="357"/>
      <c r="BJ361" s="357"/>
      <c r="BK361" s="357"/>
      <c r="BL361" s="357"/>
      <c r="BM361" s="357"/>
      <c r="BN361" s="357"/>
      <c r="BO361" s="357"/>
      <c r="BP361" s="357"/>
      <c r="BQ361" s="357"/>
      <c r="BR361" s="357"/>
      <c r="BS361" s="357"/>
      <c r="BT361" s="357"/>
      <c r="BU361" s="357"/>
      <c r="BV361" s="357"/>
      <c r="BW361" s="357"/>
      <c r="BX361" s="357"/>
      <c r="BY361" s="357"/>
      <c r="BZ361" s="357"/>
      <c r="CA361" s="357"/>
      <c r="CB361" s="357"/>
      <c r="CC361" s="357"/>
      <c r="CD361" s="357"/>
      <c r="CE361" s="357"/>
      <c r="CF361" s="357"/>
      <c r="CG361" s="357"/>
      <c r="CH361" s="357"/>
      <c r="CI361" s="357"/>
      <c r="CJ361" s="357"/>
      <c r="CK361" s="357"/>
      <c r="CL361" s="357"/>
      <c r="CM361" s="357"/>
      <c r="CN361" s="357"/>
      <c r="CO361" s="357"/>
      <c r="CP361" s="357"/>
      <c r="CQ361" s="357"/>
      <c r="CR361" s="357"/>
      <c r="CS361" s="357"/>
      <c r="CT361" s="357"/>
      <c r="CU361" s="357"/>
      <c r="CV361" s="357"/>
      <c r="CW361" s="357"/>
      <c r="CX361" s="357"/>
      <c r="CY361" s="357"/>
      <c r="CZ361" s="357"/>
      <c r="DA361" s="357"/>
      <c r="DB361" s="357"/>
      <c r="DC361" s="357"/>
      <c r="DD361" s="357"/>
      <c r="DE361" s="357"/>
      <c r="DF361" s="357"/>
      <c r="DG361" s="357"/>
      <c r="DH361" s="357"/>
      <c r="DI361" s="357"/>
      <c r="DJ361" s="357"/>
      <c r="DK361" s="357"/>
      <c r="DL361" s="357"/>
      <c r="DM361" s="357"/>
      <c r="DN361" s="357"/>
      <c r="DO361" s="357"/>
      <c r="DP361" s="357"/>
      <c r="DQ361" s="357"/>
      <c r="DR361" s="357"/>
      <c r="DS361" s="357"/>
      <c r="DT361" s="357"/>
      <c r="DU361" s="357"/>
      <c r="DV361" s="357"/>
      <c r="DW361" s="357"/>
      <c r="DX361" s="357"/>
      <c r="DY361" s="357"/>
      <c r="DZ361" s="357"/>
      <c r="EA361" s="357"/>
      <c r="EB361" s="357"/>
      <c r="EC361" s="357"/>
      <c r="ED361" s="357"/>
    </row>
    <row r="362" spans="5:134" ht="22.5" hidden="1" customHeight="1" x14ac:dyDescent="0.25">
      <c r="E362" s="357"/>
      <c r="F362" s="357"/>
      <c r="G362" s="357"/>
      <c r="H362" s="357"/>
      <c r="I362" s="357"/>
      <c r="J362" s="357"/>
      <c r="K362" s="357"/>
      <c r="L362" s="357"/>
      <c r="M362" s="357"/>
      <c r="N362" s="357"/>
      <c r="O362" s="357"/>
      <c r="P362" s="357"/>
      <c r="Q362" s="357"/>
      <c r="R362" s="357"/>
      <c r="S362" s="357"/>
      <c r="T362" s="357"/>
      <c r="U362" s="357"/>
      <c r="V362" s="357"/>
      <c r="W362" s="357"/>
      <c r="X362" s="357"/>
      <c r="Y362" s="357"/>
      <c r="Z362" s="357"/>
      <c r="AA362" s="357"/>
      <c r="AB362" s="357"/>
      <c r="AC362" s="357"/>
      <c r="AD362" s="357"/>
      <c r="AE362" s="357"/>
      <c r="AF362" s="357"/>
      <c r="AG362" s="357"/>
      <c r="AH362" s="357"/>
      <c r="AI362" s="357"/>
      <c r="AJ362" s="357"/>
      <c r="AK362" s="357"/>
      <c r="AL362" s="357"/>
      <c r="AM362" s="357"/>
      <c r="AN362" s="357"/>
      <c r="AO362" s="357"/>
      <c r="AP362" s="357"/>
      <c r="AQ362" s="357"/>
      <c r="AR362" s="357"/>
      <c r="AS362" s="357"/>
      <c r="AT362" s="357"/>
      <c r="AU362" s="357"/>
      <c r="AV362" s="357"/>
      <c r="AW362" s="357"/>
      <c r="AX362" s="357"/>
      <c r="AY362" s="357"/>
      <c r="AZ362" s="357"/>
      <c r="BA362" s="357"/>
      <c r="BB362" s="357"/>
      <c r="BC362" s="357"/>
      <c r="BD362" s="357"/>
      <c r="BE362" s="357"/>
      <c r="BF362" s="357"/>
      <c r="BG362" s="357"/>
      <c r="BH362" s="357"/>
      <c r="BI362" s="357"/>
      <c r="BJ362" s="357"/>
      <c r="BK362" s="357"/>
      <c r="BL362" s="357"/>
      <c r="BM362" s="357"/>
      <c r="BN362" s="357"/>
      <c r="BO362" s="357"/>
      <c r="BP362" s="357"/>
      <c r="BQ362" s="357"/>
      <c r="BR362" s="357"/>
      <c r="BS362" s="357"/>
      <c r="BT362" s="357"/>
      <c r="BU362" s="357"/>
      <c r="BV362" s="357"/>
      <c r="BW362" s="357"/>
      <c r="BX362" s="357"/>
      <c r="BY362" s="357"/>
      <c r="BZ362" s="357"/>
      <c r="CA362" s="357"/>
      <c r="CB362" s="357"/>
      <c r="CC362" s="357"/>
      <c r="CD362" s="357"/>
      <c r="CE362" s="357"/>
      <c r="CF362" s="357"/>
      <c r="CG362" s="357"/>
      <c r="CH362" s="357"/>
      <c r="CI362" s="357"/>
      <c r="CJ362" s="357"/>
      <c r="CK362" s="357"/>
      <c r="CL362" s="357"/>
      <c r="CM362" s="357"/>
      <c r="CN362" s="357"/>
      <c r="CO362" s="357"/>
      <c r="CP362" s="357"/>
      <c r="CQ362" s="357"/>
      <c r="CR362" s="357"/>
      <c r="CS362" s="357"/>
      <c r="CT362" s="357"/>
      <c r="CU362" s="357"/>
      <c r="CV362" s="357"/>
      <c r="CW362" s="357"/>
      <c r="CX362" s="357"/>
      <c r="CY362" s="357"/>
      <c r="CZ362" s="357"/>
      <c r="DA362" s="357"/>
      <c r="DB362" s="357"/>
      <c r="DC362" s="357"/>
      <c r="DD362" s="357"/>
      <c r="DE362" s="357"/>
      <c r="DF362" s="357"/>
      <c r="DG362" s="357"/>
      <c r="DH362" s="357"/>
      <c r="DI362" s="357"/>
      <c r="DJ362" s="357"/>
      <c r="DK362" s="357"/>
      <c r="DL362" s="357"/>
      <c r="DM362" s="357"/>
      <c r="DN362" s="357"/>
      <c r="DO362" s="357"/>
      <c r="DP362" s="357"/>
      <c r="DQ362" s="357"/>
      <c r="DR362" s="357"/>
      <c r="DS362" s="357"/>
      <c r="DT362" s="357"/>
      <c r="DU362" s="357"/>
      <c r="DV362" s="357"/>
      <c r="DW362" s="357"/>
      <c r="DX362" s="357"/>
      <c r="DY362" s="357"/>
      <c r="DZ362" s="357"/>
      <c r="EA362" s="357"/>
      <c r="EB362" s="357"/>
      <c r="EC362" s="357"/>
      <c r="ED362" s="357"/>
    </row>
    <row r="363" spans="5:134" ht="22.5" hidden="1" customHeight="1" x14ac:dyDescent="0.25">
      <c r="E363" s="357"/>
      <c r="F363" s="357"/>
      <c r="G363" s="357"/>
      <c r="H363" s="357"/>
      <c r="I363" s="357"/>
      <c r="J363" s="357"/>
      <c r="K363" s="357"/>
      <c r="L363" s="357"/>
      <c r="M363" s="357"/>
      <c r="N363" s="357"/>
      <c r="O363" s="357"/>
      <c r="P363" s="357"/>
      <c r="Q363" s="357"/>
      <c r="R363" s="357"/>
      <c r="S363" s="357"/>
      <c r="T363" s="357"/>
      <c r="U363" s="357"/>
      <c r="V363" s="357"/>
      <c r="W363" s="357"/>
      <c r="X363" s="357"/>
      <c r="Y363" s="357"/>
      <c r="Z363" s="357"/>
      <c r="AA363" s="357"/>
      <c r="AB363" s="357"/>
      <c r="AC363" s="357"/>
      <c r="AD363" s="357"/>
      <c r="AE363" s="357"/>
      <c r="AF363" s="357"/>
      <c r="AG363" s="357"/>
      <c r="AH363" s="357"/>
      <c r="AI363" s="357"/>
      <c r="AJ363" s="357"/>
      <c r="AK363" s="357"/>
      <c r="AL363" s="357"/>
      <c r="AM363" s="357"/>
      <c r="AN363" s="357"/>
      <c r="AO363" s="357"/>
      <c r="AP363" s="357"/>
      <c r="AQ363" s="357"/>
      <c r="AR363" s="357"/>
      <c r="AS363" s="357"/>
      <c r="AT363" s="357"/>
      <c r="AU363" s="357"/>
      <c r="AV363" s="357"/>
      <c r="AW363" s="357"/>
      <c r="AX363" s="357"/>
      <c r="AY363" s="357"/>
      <c r="AZ363" s="357"/>
      <c r="BA363" s="357"/>
      <c r="BB363" s="357"/>
      <c r="BC363" s="357"/>
      <c r="BD363" s="357"/>
      <c r="BE363" s="357"/>
      <c r="BF363" s="357"/>
      <c r="BG363" s="357"/>
      <c r="BH363" s="357"/>
      <c r="BI363" s="357"/>
      <c r="BJ363" s="357"/>
      <c r="BK363" s="357"/>
      <c r="BL363" s="357"/>
      <c r="BM363" s="357"/>
      <c r="BN363" s="357"/>
      <c r="BO363" s="357"/>
      <c r="BP363" s="357"/>
      <c r="BQ363" s="357"/>
      <c r="BR363" s="357"/>
      <c r="BS363" s="357"/>
      <c r="BT363" s="357"/>
      <c r="BU363" s="357"/>
      <c r="BV363" s="357"/>
      <c r="BW363" s="357"/>
      <c r="BX363" s="357"/>
      <c r="BY363" s="357"/>
      <c r="BZ363" s="357"/>
      <c r="CA363" s="357"/>
      <c r="CB363" s="357"/>
      <c r="CC363" s="357"/>
      <c r="CD363" s="357"/>
      <c r="CE363" s="357"/>
      <c r="CF363" s="357"/>
      <c r="CG363" s="357"/>
      <c r="CH363" s="357"/>
      <c r="CI363" s="357"/>
      <c r="CJ363" s="357"/>
      <c r="CK363" s="357"/>
      <c r="CL363" s="357"/>
      <c r="CM363" s="357"/>
      <c r="CN363" s="357"/>
      <c r="CO363" s="357"/>
      <c r="CP363" s="357"/>
      <c r="CQ363" s="357"/>
      <c r="CR363" s="357"/>
      <c r="CS363" s="357"/>
      <c r="CT363" s="357"/>
      <c r="CU363" s="357"/>
      <c r="CV363" s="357"/>
      <c r="CW363" s="357"/>
      <c r="CX363" s="357"/>
      <c r="CY363" s="357"/>
      <c r="CZ363" s="357"/>
      <c r="DA363" s="357"/>
      <c r="DB363" s="357"/>
      <c r="DC363" s="357"/>
      <c r="DD363" s="357"/>
      <c r="DE363" s="357"/>
      <c r="DF363" s="357"/>
      <c r="DG363" s="357"/>
      <c r="DH363" s="357"/>
      <c r="DI363" s="357"/>
      <c r="DJ363" s="357"/>
      <c r="DK363" s="357"/>
      <c r="DL363" s="357"/>
      <c r="DM363" s="357"/>
      <c r="DN363" s="357"/>
      <c r="DO363" s="357"/>
      <c r="DP363" s="357"/>
      <c r="DQ363" s="357"/>
      <c r="DR363" s="357"/>
      <c r="DS363" s="357"/>
      <c r="DT363" s="357"/>
      <c r="DU363" s="357"/>
      <c r="DV363" s="357"/>
      <c r="DW363" s="357"/>
      <c r="DX363" s="357"/>
      <c r="DY363" s="357"/>
      <c r="DZ363" s="357"/>
      <c r="EA363" s="357"/>
      <c r="EB363" s="357"/>
      <c r="EC363" s="357"/>
      <c r="ED363" s="357"/>
    </row>
    <row r="364" spans="5:134" ht="22.5" hidden="1" customHeight="1" x14ac:dyDescent="0.25">
      <c r="E364" s="357"/>
      <c r="F364" s="357"/>
      <c r="G364" s="357"/>
      <c r="H364" s="357"/>
      <c r="I364" s="357"/>
      <c r="J364" s="357"/>
      <c r="K364" s="357"/>
      <c r="L364" s="357"/>
      <c r="M364" s="357"/>
      <c r="N364" s="357"/>
      <c r="O364" s="357"/>
      <c r="P364" s="357"/>
      <c r="Q364" s="357"/>
      <c r="R364" s="357"/>
      <c r="S364" s="357"/>
      <c r="T364" s="357"/>
      <c r="U364" s="357"/>
      <c r="V364" s="357"/>
      <c r="W364" s="357"/>
      <c r="X364" s="357"/>
      <c r="Y364" s="357"/>
      <c r="Z364" s="357"/>
      <c r="AA364" s="357"/>
      <c r="AB364" s="357"/>
      <c r="AC364" s="357"/>
      <c r="AD364" s="357"/>
      <c r="AE364" s="357"/>
      <c r="AF364" s="357"/>
      <c r="AG364" s="357"/>
      <c r="AH364" s="357"/>
      <c r="AI364" s="357"/>
      <c r="AJ364" s="357"/>
      <c r="AK364" s="357"/>
      <c r="AL364" s="357"/>
      <c r="AM364" s="357"/>
      <c r="AN364" s="357"/>
      <c r="AO364" s="357"/>
      <c r="AP364" s="357"/>
      <c r="AQ364" s="357"/>
      <c r="AR364" s="357"/>
      <c r="AS364" s="357"/>
      <c r="AT364" s="357"/>
      <c r="AU364" s="357"/>
      <c r="AV364" s="357"/>
      <c r="AW364" s="357"/>
      <c r="AX364" s="357"/>
      <c r="AY364" s="357"/>
      <c r="AZ364" s="357"/>
      <c r="BA364" s="357"/>
      <c r="BB364" s="357"/>
      <c r="BC364" s="357"/>
      <c r="BD364" s="357"/>
      <c r="BE364" s="357"/>
      <c r="BF364" s="357"/>
      <c r="BG364" s="357"/>
      <c r="BH364" s="357"/>
      <c r="BI364" s="357"/>
      <c r="BJ364" s="357"/>
      <c r="BK364" s="357"/>
      <c r="BL364" s="357"/>
      <c r="BM364" s="357"/>
      <c r="BN364" s="357"/>
      <c r="BO364" s="357"/>
      <c r="BP364" s="357"/>
      <c r="BQ364" s="357"/>
      <c r="BR364" s="357"/>
      <c r="BS364" s="357"/>
      <c r="BT364" s="357"/>
      <c r="BU364" s="357"/>
      <c r="BV364" s="357"/>
      <c r="BW364" s="357"/>
      <c r="BX364" s="357"/>
      <c r="BY364" s="357"/>
      <c r="BZ364" s="357"/>
      <c r="CA364" s="357"/>
      <c r="CB364" s="357"/>
      <c r="CC364" s="357"/>
      <c r="CD364" s="357"/>
      <c r="CE364" s="357"/>
      <c r="CF364" s="357"/>
      <c r="CG364" s="357"/>
      <c r="CH364" s="357"/>
      <c r="CI364" s="357"/>
      <c r="CJ364" s="357"/>
      <c r="CK364" s="357"/>
      <c r="CL364" s="357"/>
      <c r="CM364" s="357"/>
      <c r="CN364" s="357"/>
      <c r="CO364" s="357"/>
      <c r="CP364" s="357"/>
      <c r="CQ364" s="357"/>
      <c r="CR364" s="357"/>
      <c r="CS364" s="357"/>
      <c r="CT364" s="357"/>
      <c r="CU364" s="357"/>
      <c r="CV364" s="357"/>
      <c r="CW364" s="357"/>
      <c r="CX364" s="357"/>
      <c r="CY364" s="357"/>
      <c r="CZ364" s="357"/>
      <c r="DA364" s="357"/>
      <c r="DB364" s="357"/>
      <c r="DC364" s="357"/>
      <c r="DD364" s="357"/>
      <c r="DE364" s="357"/>
      <c r="DF364" s="357"/>
      <c r="DG364" s="357"/>
      <c r="DH364" s="357"/>
      <c r="DI364" s="357"/>
      <c r="DJ364" s="357"/>
      <c r="DK364" s="357"/>
      <c r="DL364" s="357"/>
      <c r="DM364" s="357"/>
      <c r="DN364" s="357"/>
      <c r="DO364" s="357"/>
      <c r="DP364" s="357"/>
      <c r="DQ364" s="357"/>
      <c r="DR364" s="357"/>
      <c r="DS364" s="357"/>
      <c r="DT364" s="357"/>
      <c r="DU364" s="357"/>
      <c r="DV364" s="357"/>
      <c r="DW364" s="357"/>
      <c r="DX364" s="357"/>
      <c r="DY364" s="357"/>
      <c r="DZ364" s="357"/>
      <c r="EA364" s="357"/>
      <c r="EB364" s="357"/>
      <c r="EC364" s="357"/>
      <c r="ED364" s="357"/>
    </row>
    <row r="365" spans="5:134" ht="22.5" hidden="1" customHeight="1" x14ac:dyDescent="0.25">
      <c r="E365" s="357"/>
      <c r="F365" s="357"/>
      <c r="G365" s="357"/>
      <c r="H365" s="357"/>
      <c r="I365" s="357"/>
      <c r="J365" s="357"/>
      <c r="K365" s="357"/>
      <c r="L365" s="357"/>
      <c r="M365" s="357"/>
      <c r="N365" s="357"/>
      <c r="O365" s="357"/>
      <c r="P365" s="357"/>
      <c r="Q365" s="357"/>
      <c r="R365" s="357"/>
      <c r="S365" s="357"/>
      <c r="T365" s="357"/>
      <c r="U365" s="357"/>
      <c r="V365" s="357"/>
      <c r="W365" s="357"/>
      <c r="X365" s="357"/>
      <c r="Y365" s="357"/>
      <c r="Z365" s="357"/>
      <c r="AA365" s="357"/>
      <c r="AB365" s="357"/>
      <c r="AC365" s="357"/>
      <c r="AD365" s="357"/>
      <c r="AE365" s="357"/>
      <c r="AF365" s="357"/>
      <c r="AG365" s="357"/>
      <c r="AH365" s="357"/>
      <c r="AI365" s="357"/>
      <c r="AJ365" s="357"/>
      <c r="AK365" s="357"/>
      <c r="AL365" s="357"/>
      <c r="AM365" s="357"/>
      <c r="AN365" s="357"/>
      <c r="AO365" s="357"/>
      <c r="AP365" s="357"/>
      <c r="AQ365" s="357"/>
      <c r="AR365" s="357"/>
      <c r="AS365" s="357"/>
      <c r="AT365" s="357"/>
      <c r="AU365" s="357"/>
      <c r="AV365" s="357"/>
      <c r="AW365" s="357"/>
      <c r="AX365" s="357"/>
      <c r="AY365" s="357"/>
      <c r="AZ365" s="357"/>
      <c r="BA365" s="357"/>
      <c r="BB365" s="357"/>
      <c r="BC365" s="357"/>
      <c r="BD365" s="357"/>
      <c r="BE365" s="357"/>
      <c r="BF365" s="357"/>
      <c r="BG365" s="357"/>
      <c r="BH365" s="357"/>
      <c r="BI365" s="357"/>
      <c r="BJ365" s="357"/>
      <c r="BK365" s="357"/>
      <c r="BL365" s="357"/>
      <c r="BM365" s="357"/>
      <c r="BN365" s="357"/>
      <c r="BO365" s="357"/>
      <c r="BP365" s="357"/>
      <c r="BQ365" s="357"/>
      <c r="BR365" s="357"/>
      <c r="BS365" s="357"/>
      <c r="BT365" s="357"/>
      <c r="BU365" s="357"/>
      <c r="BV365" s="357"/>
      <c r="BW365" s="357"/>
      <c r="BX365" s="357"/>
      <c r="BY365" s="357"/>
      <c r="BZ365" s="357"/>
      <c r="CA365" s="357"/>
      <c r="CB365" s="357"/>
      <c r="CC365" s="357"/>
      <c r="CD365" s="357"/>
      <c r="CE365" s="357"/>
      <c r="CF365" s="357"/>
      <c r="CG365" s="357"/>
      <c r="CH365" s="357"/>
      <c r="CI365" s="357"/>
      <c r="CJ365" s="357"/>
      <c r="CK365" s="357"/>
      <c r="CL365" s="357"/>
      <c r="CM365" s="357"/>
      <c r="CN365" s="357"/>
      <c r="CO365" s="357"/>
      <c r="CP365" s="357"/>
      <c r="CQ365" s="357"/>
      <c r="CR365" s="357"/>
      <c r="CS365" s="357"/>
      <c r="CT365" s="357"/>
      <c r="CU365" s="357"/>
      <c r="CV365" s="357"/>
      <c r="CW365" s="357"/>
      <c r="CX365" s="357"/>
      <c r="CY365" s="357"/>
      <c r="CZ365" s="357"/>
      <c r="DA365" s="357"/>
      <c r="DB365" s="357"/>
      <c r="DC365" s="357"/>
      <c r="DD365" s="357"/>
      <c r="DE365" s="357"/>
      <c r="DF365" s="357"/>
      <c r="DG365" s="357"/>
      <c r="DH365" s="357"/>
      <c r="DI365" s="357"/>
      <c r="DJ365" s="357"/>
      <c r="DK365" s="357"/>
      <c r="DL365" s="357"/>
      <c r="DM365" s="357"/>
      <c r="DN365" s="357"/>
      <c r="DO365" s="357"/>
      <c r="DP365" s="357"/>
      <c r="DQ365" s="357"/>
      <c r="DR365" s="357"/>
      <c r="DS365" s="357"/>
      <c r="DT365" s="357"/>
      <c r="DU365" s="357"/>
      <c r="DV365" s="357"/>
      <c r="DW365" s="357"/>
      <c r="DX365" s="357"/>
      <c r="DY365" s="357"/>
      <c r="DZ365" s="357"/>
      <c r="EA365" s="357"/>
      <c r="EB365" s="357"/>
      <c r="EC365" s="357"/>
      <c r="ED365" s="357"/>
    </row>
    <row r="366" spans="5:134" ht="22.5" hidden="1" customHeight="1" x14ac:dyDescent="0.25">
      <c r="E366" s="357"/>
      <c r="F366" s="357"/>
      <c r="G366" s="357"/>
      <c r="H366" s="357"/>
      <c r="I366" s="357"/>
      <c r="J366" s="357"/>
      <c r="K366" s="357"/>
      <c r="L366" s="357"/>
      <c r="M366" s="357"/>
      <c r="N366" s="357"/>
      <c r="O366" s="357"/>
      <c r="P366" s="357"/>
      <c r="Q366" s="357"/>
      <c r="R366" s="357"/>
      <c r="S366" s="357"/>
      <c r="T366" s="357"/>
      <c r="U366" s="357"/>
      <c r="V366" s="357"/>
      <c r="W366" s="357"/>
      <c r="X366" s="357"/>
      <c r="Y366" s="357"/>
      <c r="Z366" s="357"/>
      <c r="AA366" s="357"/>
      <c r="AB366" s="357"/>
      <c r="AC366" s="357"/>
      <c r="AD366" s="357"/>
      <c r="AE366" s="357"/>
      <c r="AF366" s="357"/>
      <c r="AG366" s="357"/>
      <c r="AH366" s="357"/>
      <c r="AI366" s="357"/>
      <c r="AJ366" s="357"/>
      <c r="AK366" s="357"/>
      <c r="AL366" s="357"/>
      <c r="AM366" s="357"/>
      <c r="AN366" s="357"/>
      <c r="AO366" s="357"/>
      <c r="AP366" s="357"/>
      <c r="AQ366" s="357"/>
      <c r="AR366" s="357"/>
      <c r="AS366" s="357"/>
      <c r="AT366" s="357"/>
      <c r="AU366" s="357"/>
      <c r="AV366" s="357"/>
      <c r="AW366" s="357"/>
      <c r="AX366" s="357"/>
      <c r="AY366" s="357"/>
      <c r="AZ366" s="357"/>
      <c r="BA366" s="357"/>
      <c r="BB366" s="357"/>
      <c r="BC366" s="357"/>
      <c r="BD366" s="357"/>
      <c r="BE366" s="357"/>
      <c r="BF366" s="357"/>
      <c r="BG366" s="357"/>
      <c r="BH366" s="357"/>
      <c r="BI366" s="357"/>
      <c r="BJ366" s="357"/>
      <c r="BK366" s="357"/>
      <c r="BL366" s="357"/>
      <c r="BM366" s="357"/>
      <c r="BN366" s="357"/>
      <c r="BO366" s="357"/>
      <c r="BP366" s="357"/>
      <c r="BQ366" s="357"/>
      <c r="BR366" s="357"/>
      <c r="BS366" s="357"/>
      <c r="BT366" s="357"/>
      <c r="BU366" s="357"/>
      <c r="BV366" s="357"/>
      <c r="BW366" s="357"/>
      <c r="BX366" s="357"/>
      <c r="BY366" s="357"/>
      <c r="BZ366" s="357"/>
      <c r="CA366" s="357"/>
      <c r="CB366" s="357"/>
      <c r="CC366" s="357"/>
      <c r="CD366" s="357"/>
      <c r="CE366" s="357"/>
      <c r="CF366" s="357"/>
      <c r="CG366" s="357"/>
      <c r="CH366" s="357"/>
      <c r="CI366" s="357"/>
      <c r="CJ366" s="357"/>
      <c r="CK366" s="357"/>
      <c r="CL366" s="357"/>
      <c r="CM366" s="357"/>
      <c r="CN366" s="357"/>
      <c r="CO366" s="357"/>
      <c r="CP366" s="357"/>
      <c r="CQ366" s="357"/>
      <c r="CR366" s="357"/>
      <c r="CS366" s="357"/>
      <c r="CT366" s="357"/>
      <c r="CU366" s="357"/>
      <c r="CV366" s="357"/>
      <c r="CW366" s="357"/>
      <c r="CX366" s="357"/>
      <c r="CY366" s="357"/>
      <c r="CZ366" s="357"/>
      <c r="DA366" s="357"/>
      <c r="DB366" s="357"/>
      <c r="DC366" s="357"/>
      <c r="DD366" s="357"/>
      <c r="DE366" s="357"/>
      <c r="DF366" s="357"/>
      <c r="DG366" s="357"/>
      <c r="DH366" s="357"/>
      <c r="DI366" s="357"/>
      <c r="DJ366" s="357"/>
      <c r="DK366" s="357"/>
      <c r="DL366" s="357"/>
      <c r="DM366" s="357"/>
      <c r="DN366" s="357"/>
      <c r="DO366" s="357"/>
      <c r="DP366" s="357"/>
      <c r="DQ366" s="357"/>
      <c r="DR366" s="357"/>
      <c r="DS366" s="357"/>
      <c r="DT366" s="357"/>
      <c r="DU366" s="357"/>
      <c r="DV366" s="357"/>
      <c r="DW366" s="357"/>
      <c r="DX366" s="357"/>
      <c r="DY366" s="357"/>
      <c r="DZ366" s="357"/>
      <c r="EA366" s="357"/>
      <c r="EB366" s="357"/>
      <c r="EC366" s="357"/>
      <c r="ED366" s="357"/>
    </row>
    <row r="367" spans="5:134" ht="22.5" hidden="1" customHeight="1" x14ac:dyDescent="0.25">
      <c r="E367" s="357"/>
      <c r="F367" s="357"/>
      <c r="G367" s="357"/>
      <c r="H367" s="357"/>
      <c r="I367" s="357"/>
      <c r="J367" s="357"/>
      <c r="K367" s="357"/>
      <c r="L367" s="357"/>
      <c r="M367" s="357"/>
      <c r="N367" s="357"/>
      <c r="O367" s="357"/>
      <c r="P367" s="357"/>
      <c r="Q367" s="357"/>
      <c r="R367" s="357"/>
      <c r="S367" s="357"/>
      <c r="T367" s="357"/>
      <c r="U367" s="357"/>
      <c r="V367" s="357"/>
      <c r="W367" s="357"/>
      <c r="X367" s="357"/>
      <c r="Y367" s="357"/>
      <c r="Z367" s="357"/>
      <c r="AA367" s="357"/>
      <c r="AB367" s="357"/>
      <c r="AC367" s="357"/>
      <c r="AD367" s="357"/>
      <c r="AE367" s="357"/>
      <c r="AF367" s="357"/>
      <c r="AG367" s="357"/>
      <c r="AH367" s="357"/>
      <c r="AI367" s="357"/>
      <c r="AJ367" s="357"/>
      <c r="AK367" s="357"/>
      <c r="AL367" s="357"/>
      <c r="AM367" s="357"/>
      <c r="AN367" s="357"/>
      <c r="AO367" s="357"/>
      <c r="AP367" s="357"/>
      <c r="AQ367" s="357"/>
      <c r="AR367" s="357"/>
      <c r="AS367" s="357"/>
      <c r="AT367" s="357"/>
      <c r="AU367" s="357"/>
      <c r="AV367" s="357"/>
      <c r="AW367" s="357"/>
      <c r="AX367" s="357"/>
      <c r="AY367" s="357"/>
      <c r="AZ367" s="357"/>
      <c r="BA367" s="357"/>
      <c r="BB367" s="357"/>
      <c r="BC367" s="357"/>
      <c r="BD367" s="357"/>
      <c r="BE367" s="357"/>
      <c r="BF367" s="357"/>
      <c r="BG367" s="357"/>
      <c r="BH367" s="357"/>
      <c r="BI367" s="357"/>
      <c r="BJ367" s="357"/>
      <c r="BK367" s="357"/>
      <c r="BL367" s="357"/>
      <c r="BM367" s="357"/>
      <c r="BN367" s="357"/>
      <c r="BO367" s="357"/>
      <c r="BP367" s="357"/>
      <c r="BQ367" s="357"/>
      <c r="BR367" s="357"/>
      <c r="BS367" s="357"/>
      <c r="BT367" s="357"/>
      <c r="BU367" s="357"/>
      <c r="BV367" s="357"/>
      <c r="BW367" s="357"/>
      <c r="BX367" s="357"/>
      <c r="BY367" s="357"/>
      <c r="BZ367" s="357"/>
      <c r="CA367" s="357"/>
      <c r="CB367" s="357"/>
      <c r="CC367" s="357"/>
      <c r="CD367" s="357"/>
      <c r="CE367" s="357"/>
      <c r="CF367" s="357"/>
      <c r="CG367" s="357"/>
      <c r="CH367" s="357"/>
      <c r="CI367" s="357"/>
      <c r="CJ367" s="357"/>
      <c r="CK367" s="357"/>
      <c r="CL367" s="357"/>
      <c r="CM367" s="357"/>
      <c r="CN367" s="357"/>
      <c r="CO367" s="357"/>
      <c r="CP367" s="357"/>
      <c r="CQ367" s="357"/>
      <c r="CR367" s="357"/>
      <c r="CS367" s="357"/>
      <c r="CT367" s="357"/>
      <c r="CU367" s="357"/>
      <c r="CV367" s="357"/>
      <c r="CW367" s="357"/>
      <c r="CX367" s="357"/>
      <c r="CY367" s="357"/>
      <c r="CZ367" s="357"/>
      <c r="DA367" s="357"/>
      <c r="DB367" s="357"/>
      <c r="DC367" s="357"/>
      <c r="DD367" s="357"/>
      <c r="DE367" s="357"/>
      <c r="DF367" s="357"/>
      <c r="DG367" s="357"/>
      <c r="DH367" s="357"/>
      <c r="DI367" s="357"/>
      <c r="DJ367" s="357"/>
      <c r="DK367" s="357"/>
      <c r="DL367" s="357"/>
      <c r="DM367" s="357"/>
      <c r="DN367" s="357"/>
      <c r="DO367" s="357"/>
      <c r="DP367" s="357"/>
      <c r="DQ367" s="357"/>
      <c r="DR367" s="357"/>
      <c r="DS367" s="357"/>
      <c r="DT367" s="357"/>
      <c r="DU367" s="357"/>
      <c r="DV367" s="357"/>
      <c r="DW367" s="357"/>
      <c r="DX367" s="357"/>
      <c r="DY367" s="357"/>
      <c r="DZ367" s="357"/>
      <c r="EA367" s="357"/>
      <c r="EB367" s="357"/>
      <c r="EC367" s="357"/>
      <c r="ED367" s="357"/>
    </row>
    <row r="368" spans="5:134" ht="22.5" hidden="1" customHeight="1" x14ac:dyDescent="0.25">
      <c r="E368" s="357"/>
      <c r="F368" s="357"/>
      <c r="G368" s="357"/>
      <c r="H368" s="357"/>
      <c r="I368" s="357"/>
      <c r="J368" s="357"/>
      <c r="K368" s="357"/>
      <c r="L368" s="357"/>
      <c r="M368" s="357"/>
      <c r="N368" s="357"/>
      <c r="O368" s="357"/>
      <c r="P368" s="357"/>
      <c r="Q368" s="357"/>
      <c r="R368" s="357"/>
      <c r="S368" s="357"/>
      <c r="T368" s="357"/>
      <c r="U368" s="357"/>
      <c r="V368" s="357"/>
      <c r="W368" s="357"/>
      <c r="X368" s="357"/>
      <c r="Y368" s="357"/>
      <c r="Z368" s="357"/>
      <c r="AA368" s="357"/>
      <c r="AB368" s="357"/>
      <c r="AC368" s="357"/>
      <c r="AD368" s="357"/>
      <c r="AE368" s="357"/>
      <c r="AF368" s="357"/>
      <c r="AG368" s="357"/>
      <c r="AH368" s="357"/>
      <c r="AI368" s="357"/>
      <c r="AJ368" s="357"/>
      <c r="AK368" s="357"/>
      <c r="AL368" s="357"/>
      <c r="AM368" s="357"/>
      <c r="AN368" s="357"/>
      <c r="AO368" s="357"/>
      <c r="AP368" s="357"/>
      <c r="AQ368" s="357"/>
      <c r="AR368" s="357"/>
      <c r="AS368" s="357"/>
      <c r="AT368" s="357"/>
      <c r="AU368" s="357"/>
      <c r="AV368" s="357"/>
      <c r="AW368" s="357"/>
      <c r="AX368" s="357"/>
      <c r="AY368" s="357"/>
      <c r="AZ368" s="357"/>
      <c r="BA368" s="357"/>
      <c r="BB368" s="357"/>
      <c r="BC368" s="357"/>
      <c r="BD368" s="357"/>
      <c r="BE368" s="357"/>
      <c r="BF368" s="357"/>
      <c r="BG368" s="357"/>
      <c r="BH368" s="357"/>
      <c r="BI368" s="357"/>
      <c r="BJ368" s="357"/>
      <c r="BK368" s="357"/>
      <c r="BL368" s="357"/>
      <c r="BM368" s="357"/>
      <c r="BN368" s="357"/>
      <c r="BO368" s="357"/>
      <c r="BP368" s="357"/>
      <c r="BQ368" s="357"/>
      <c r="BR368" s="357"/>
      <c r="BS368" s="357"/>
      <c r="BT368" s="357"/>
      <c r="BU368" s="357"/>
      <c r="BV368" s="357"/>
      <c r="BW368" s="357"/>
      <c r="BX368" s="357"/>
      <c r="BY368" s="357"/>
      <c r="BZ368" s="357"/>
      <c r="CA368" s="357"/>
      <c r="CB368" s="357"/>
      <c r="CC368" s="357"/>
      <c r="CD368" s="357"/>
      <c r="CE368" s="357"/>
      <c r="CF368" s="357"/>
      <c r="CG368" s="357"/>
      <c r="CH368" s="357"/>
      <c r="CI368" s="357"/>
      <c r="CJ368" s="357"/>
      <c r="CK368" s="357"/>
      <c r="CL368" s="357"/>
      <c r="CM368" s="357"/>
      <c r="CN368" s="357"/>
      <c r="CO368" s="357"/>
      <c r="CP368" s="357"/>
      <c r="CQ368" s="357"/>
      <c r="CR368" s="357"/>
      <c r="CS368" s="357"/>
      <c r="CT368" s="357"/>
      <c r="CU368" s="357"/>
      <c r="CV368" s="357"/>
      <c r="CW368" s="357"/>
      <c r="CX368" s="357"/>
      <c r="CY368" s="357"/>
      <c r="CZ368" s="357"/>
      <c r="DA368" s="357"/>
      <c r="DB368" s="357"/>
      <c r="DC368" s="357"/>
      <c r="DD368" s="357"/>
      <c r="DE368" s="357"/>
      <c r="DF368" s="357"/>
      <c r="DG368" s="357"/>
      <c r="DH368" s="357"/>
      <c r="DI368" s="357"/>
      <c r="DJ368" s="357"/>
      <c r="DK368" s="357"/>
      <c r="DL368" s="357"/>
      <c r="DM368" s="357"/>
      <c r="DN368" s="357"/>
      <c r="DO368" s="357"/>
      <c r="DP368" s="357"/>
      <c r="DQ368" s="357"/>
      <c r="DR368" s="357"/>
      <c r="DS368" s="357"/>
      <c r="DT368" s="357"/>
      <c r="DU368" s="357"/>
      <c r="DV368" s="357"/>
      <c r="DW368" s="357"/>
      <c r="DX368" s="357"/>
      <c r="DY368" s="357"/>
      <c r="DZ368" s="357"/>
      <c r="EA368" s="357"/>
      <c r="EB368" s="357"/>
      <c r="EC368" s="357"/>
      <c r="ED368" s="357"/>
    </row>
    <row r="369" spans="5:134" ht="22.5" hidden="1" customHeight="1" x14ac:dyDescent="0.25">
      <c r="E369" s="357"/>
      <c r="F369" s="357"/>
      <c r="G369" s="357"/>
      <c r="H369" s="357"/>
      <c r="I369" s="357"/>
      <c r="J369" s="357"/>
      <c r="K369" s="357"/>
      <c r="L369" s="357"/>
      <c r="M369" s="357"/>
      <c r="N369" s="357"/>
      <c r="O369" s="357"/>
      <c r="P369" s="357"/>
      <c r="Q369" s="357"/>
      <c r="R369" s="357"/>
      <c r="S369" s="357"/>
      <c r="T369" s="357"/>
      <c r="U369" s="357"/>
      <c r="V369" s="357"/>
      <c r="W369" s="357"/>
      <c r="X369" s="357"/>
      <c r="Y369" s="357"/>
      <c r="Z369" s="357"/>
      <c r="AA369" s="357"/>
      <c r="AB369" s="357"/>
      <c r="AC369" s="357"/>
      <c r="AD369" s="357"/>
      <c r="AE369" s="357"/>
      <c r="AF369" s="357"/>
      <c r="AG369" s="357"/>
      <c r="AH369" s="357"/>
      <c r="AI369" s="357"/>
      <c r="AJ369" s="357"/>
      <c r="AK369" s="357"/>
      <c r="AL369" s="357"/>
      <c r="AM369" s="357"/>
      <c r="AN369" s="357"/>
      <c r="AO369" s="357"/>
      <c r="AP369" s="357"/>
      <c r="AQ369" s="357"/>
      <c r="AR369" s="357"/>
      <c r="AS369" s="357"/>
      <c r="AT369" s="357"/>
      <c r="AU369" s="357"/>
      <c r="AV369" s="357"/>
      <c r="AW369" s="357"/>
      <c r="AX369" s="357"/>
      <c r="AY369" s="357"/>
      <c r="AZ369" s="357"/>
      <c r="BA369" s="357"/>
      <c r="BB369" s="357"/>
      <c r="BC369" s="357"/>
      <c r="BD369" s="357"/>
      <c r="BE369" s="357"/>
      <c r="BF369" s="357"/>
      <c r="BG369" s="357"/>
      <c r="BH369" s="357"/>
      <c r="BI369" s="357"/>
      <c r="BJ369" s="357"/>
      <c r="BK369" s="357"/>
      <c r="BL369" s="357"/>
      <c r="BM369" s="357"/>
      <c r="BN369" s="357"/>
      <c r="BO369" s="357"/>
      <c r="BP369" s="357"/>
      <c r="BQ369" s="357"/>
      <c r="BR369" s="357"/>
      <c r="BS369" s="357"/>
      <c r="BT369" s="357"/>
      <c r="BU369" s="357"/>
      <c r="BV369" s="357"/>
      <c r="BW369" s="357"/>
      <c r="BX369" s="357"/>
      <c r="BY369" s="357"/>
      <c r="BZ369" s="357"/>
      <c r="CA369" s="357"/>
      <c r="CB369" s="357"/>
      <c r="CC369" s="357"/>
      <c r="CD369" s="357"/>
      <c r="CE369" s="357"/>
      <c r="CF369" s="357"/>
      <c r="CG369" s="357"/>
      <c r="CH369" s="357"/>
      <c r="CI369" s="357"/>
      <c r="CJ369" s="357"/>
      <c r="CK369" s="357"/>
      <c r="CL369" s="357"/>
      <c r="CM369" s="357"/>
      <c r="CN369" s="357"/>
      <c r="CO369" s="357"/>
      <c r="CP369" s="357"/>
      <c r="CQ369" s="357"/>
      <c r="CR369" s="357"/>
      <c r="CS369" s="357"/>
      <c r="CT369" s="357"/>
      <c r="CU369" s="357"/>
      <c r="CV369" s="357"/>
      <c r="CW369" s="357"/>
      <c r="CX369" s="357"/>
      <c r="CY369" s="357"/>
      <c r="CZ369" s="357"/>
      <c r="DA369" s="357"/>
      <c r="DB369" s="357"/>
      <c r="DC369" s="357"/>
      <c r="DD369" s="357"/>
      <c r="DE369" s="357"/>
      <c r="DF369" s="357"/>
      <c r="DG369" s="357"/>
      <c r="DH369" s="357"/>
      <c r="DI369" s="357"/>
      <c r="DJ369" s="357"/>
      <c r="DK369" s="357"/>
      <c r="DL369" s="357"/>
      <c r="DM369" s="357"/>
      <c r="DN369" s="357"/>
      <c r="DO369" s="357"/>
      <c r="DP369" s="357"/>
      <c r="DQ369" s="357"/>
      <c r="DR369" s="357"/>
      <c r="DS369" s="357"/>
      <c r="DT369" s="357"/>
      <c r="DU369" s="357"/>
      <c r="DV369" s="357"/>
      <c r="DW369" s="357"/>
      <c r="DX369" s="357"/>
      <c r="DY369" s="357"/>
      <c r="DZ369" s="357"/>
      <c r="EA369" s="357"/>
      <c r="EB369" s="357"/>
      <c r="EC369" s="357"/>
      <c r="ED369" s="357"/>
    </row>
    <row r="370" spans="5:134" ht="22.5" hidden="1" customHeight="1" x14ac:dyDescent="0.25">
      <c r="E370" s="357"/>
      <c r="F370" s="357"/>
      <c r="G370" s="357"/>
      <c r="H370" s="357"/>
      <c r="I370" s="357"/>
      <c r="J370" s="357"/>
      <c r="K370" s="357"/>
      <c r="L370" s="357"/>
      <c r="M370" s="357"/>
      <c r="N370" s="357"/>
      <c r="O370" s="357"/>
      <c r="P370" s="357"/>
      <c r="Q370" s="357"/>
      <c r="R370" s="357"/>
      <c r="S370" s="357"/>
      <c r="T370" s="357"/>
      <c r="U370" s="357"/>
      <c r="V370" s="357"/>
      <c r="W370" s="357"/>
      <c r="X370" s="357"/>
      <c r="Y370" s="357"/>
      <c r="Z370" s="357"/>
      <c r="AA370" s="357"/>
      <c r="AB370" s="357"/>
      <c r="AC370" s="357"/>
      <c r="AD370" s="357"/>
      <c r="AE370" s="357"/>
      <c r="AF370" s="357"/>
      <c r="AG370" s="357"/>
      <c r="AH370" s="357"/>
      <c r="AI370" s="357"/>
      <c r="AJ370" s="357"/>
      <c r="AK370" s="357"/>
      <c r="AL370" s="357"/>
      <c r="AM370" s="357"/>
      <c r="AN370" s="357"/>
      <c r="AO370" s="357"/>
      <c r="AP370" s="357"/>
      <c r="AQ370" s="357"/>
      <c r="AR370" s="357"/>
      <c r="AS370" s="357"/>
      <c r="AT370" s="357"/>
      <c r="AU370" s="357"/>
      <c r="AV370" s="357"/>
      <c r="AW370" s="357"/>
      <c r="AX370" s="357"/>
      <c r="AY370" s="357"/>
      <c r="AZ370" s="357"/>
      <c r="BA370" s="357"/>
      <c r="BB370" s="357"/>
      <c r="BC370" s="357"/>
      <c r="BD370" s="357"/>
      <c r="BE370" s="357"/>
      <c r="BF370" s="357"/>
      <c r="BG370" s="357"/>
      <c r="BH370" s="357"/>
      <c r="BI370" s="357"/>
      <c r="BJ370" s="357"/>
      <c r="BK370" s="357"/>
      <c r="BL370" s="357"/>
      <c r="BM370" s="357"/>
      <c r="BN370" s="357"/>
      <c r="BO370" s="357"/>
      <c r="BP370" s="357"/>
      <c r="BQ370" s="357"/>
      <c r="BR370" s="357"/>
      <c r="BS370" s="357"/>
      <c r="BT370" s="357"/>
      <c r="BU370" s="357"/>
      <c r="BV370" s="357"/>
      <c r="BW370" s="357"/>
      <c r="BX370" s="357"/>
      <c r="BY370" s="357"/>
      <c r="BZ370" s="357"/>
      <c r="CA370" s="357"/>
      <c r="CB370" s="357"/>
      <c r="CC370" s="357"/>
      <c r="CD370" s="357"/>
      <c r="CE370" s="357"/>
      <c r="CF370" s="357"/>
      <c r="CG370" s="357"/>
      <c r="CH370" s="357"/>
      <c r="CI370" s="357"/>
      <c r="CJ370" s="357"/>
      <c r="CK370" s="357"/>
      <c r="CL370" s="357"/>
      <c r="CM370" s="357"/>
      <c r="CN370" s="357"/>
      <c r="CO370" s="357"/>
      <c r="CP370" s="357"/>
      <c r="CQ370" s="357"/>
      <c r="CR370" s="357"/>
      <c r="CS370" s="357"/>
      <c r="CT370" s="357"/>
      <c r="CU370" s="357"/>
      <c r="CV370" s="357"/>
      <c r="CW370" s="357"/>
      <c r="CX370" s="357"/>
      <c r="CY370" s="357"/>
      <c r="CZ370" s="357"/>
      <c r="DA370" s="357"/>
      <c r="DB370" s="357"/>
      <c r="DC370" s="357"/>
      <c r="DD370" s="357"/>
      <c r="DE370" s="357"/>
      <c r="DF370" s="357"/>
      <c r="DG370" s="357"/>
      <c r="DH370" s="357"/>
      <c r="DI370" s="357"/>
      <c r="DJ370" s="357"/>
      <c r="DK370" s="357"/>
      <c r="DL370" s="357"/>
      <c r="DM370" s="357"/>
      <c r="DN370" s="357"/>
      <c r="DO370" s="357"/>
      <c r="DP370" s="357"/>
      <c r="DQ370" s="357"/>
      <c r="DR370" s="357"/>
      <c r="DS370" s="357"/>
      <c r="DT370" s="357"/>
      <c r="DU370" s="357"/>
      <c r="DV370" s="357"/>
      <c r="DW370" s="357"/>
      <c r="DX370" s="357"/>
      <c r="DY370" s="357"/>
      <c r="DZ370" s="357"/>
      <c r="EA370" s="357"/>
      <c r="EB370" s="357"/>
      <c r="EC370" s="357"/>
      <c r="ED370" s="357"/>
    </row>
    <row r="371" spans="5:134" ht="22.5" hidden="1" customHeight="1" x14ac:dyDescent="0.25">
      <c r="E371" s="357"/>
      <c r="F371" s="357"/>
      <c r="G371" s="357"/>
      <c r="H371" s="357"/>
      <c r="I371" s="357"/>
      <c r="J371" s="357"/>
      <c r="K371" s="357"/>
      <c r="L371" s="357"/>
      <c r="M371" s="357"/>
      <c r="N371" s="357"/>
      <c r="O371" s="357"/>
      <c r="P371" s="357"/>
      <c r="Q371" s="357"/>
      <c r="R371" s="357"/>
      <c r="S371" s="357"/>
      <c r="T371" s="357"/>
      <c r="U371" s="357"/>
      <c r="V371" s="357"/>
      <c r="W371" s="357"/>
      <c r="X371" s="357"/>
      <c r="Y371" s="357"/>
      <c r="Z371" s="357"/>
      <c r="AA371" s="357"/>
      <c r="AB371" s="357"/>
      <c r="AC371" s="357"/>
      <c r="AD371" s="357"/>
      <c r="AE371" s="357"/>
      <c r="AF371" s="357"/>
      <c r="AG371" s="357"/>
      <c r="AH371" s="357"/>
      <c r="AI371" s="357"/>
      <c r="AJ371" s="357"/>
      <c r="AK371" s="357"/>
      <c r="AL371" s="357"/>
      <c r="AM371" s="357"/>
      <c r="AN371" s="357"/>
      <c r="AO371" s="357"/>
      <c r="AP371" s="357"/>
      <c r="AQ371" s="357"/>
      <c r="AR371" s="357"/>
      <c r="AS371" s="357"/>
      <c r="AT371" s="357"/>
      <c r="AU371" s="357"/>
      <c r="AV371" s="357"/>
      <c r="AW371" s="357"/>
      <c r="AX371" s="357"/>
      <c r="AY371" s="357"/>
      <c r="AZ371" s="357"/>
      <c r="BA371" s="357"/>
      <c r="BB371" s="357"/>
      <c r="BC371" s="357"/>
      <c r="BD371" s="357"/>
      <c r="BE371" s="357"/>
      <c r="BF371" s="357"/>
      <c r="BG371" s="357"/>
      <c r="BH371" s="357"/>
      <c r="BI371" s="357"/>
      <c r="BJ371" s="357"/>
      <c r="BK371" s="357"/>
      <c r="BL371" s="357"/>
      <c r="BM371" s="357"/>
      <c r="BN371" s="357"/>
      <c r="BO371" s="357"/>
      <c r="BP371" s="357"/>
      <c r="BQ371" s="357"/>
      <c r="BR371" s="357"/>
      <c r="BS371" s="357"/>
      <c r="BT371" s="357"/>
      <c r="BU371" s="357"/>
      <c r="BV371" s="357"/>
      <c r="BW371" s="357"/>
      <c r="BX371" s="357"/>
      <c r="BY371" s="357"/>
      <c r="BZ371" s="357"/>
      <c r="CA371" s="357"/>
      <c r="CB371" s="357"/>
      <c r="CC371" s="357"/>
      <c r="CD371" s="357"/>
      <c r="CE371" s="357"/>
      <c r="CF371" s="357"/>
      <c r="CG371" s="357"/>
      <c r="CH371" s="357"/>
      <c r="CI371" s="357"/>
      <c r="CJ371" s="357"/>
      <c r="CK371" s="357"/>
      <c r="CL371" s="357"/>
      <c r="CM371" s="357"/>
      <c r="CN371" s="357"/>
      <c r="CO371" s="357"/>
      <c r="CP371" s="357"/>
      <c r="CQ371" s="357"/>
      <c r="CR371" s="357"/>
      <c r="CS371" s="357"/>
      <c r="CT371" s="357"/>
      <c r="CU371" s="357"/>
      <c r="CV371" s="357"/>
      <c r="CW371" s="357"/>
      <c r="CX371" s="357"/>
      <c r="CY371" s="357"/>
      <c r="CZ371" s="357"/>
      <c r="DA371" s="357"/>
      <c r="DB371" s="357"/>
      <c r="DC371" s="357"/>
      <c r="DD371" s="357"/>
      <c r="DE371" s="357"/>
      <c r="DF371" s="357"/>
      <c r="DG371" s="357"/>
      <c r="DH371" s="357"/>
      <c r="DI371" s="357"/>
      <c r="DJ371" s="357"/>
      <c r="DK371" s="357"/>
      <c r="DL371" s="357"/>
      <c r="DM371" s="357"/>
      <c r="DN371" s="357"/>
      <c r="DO371" s="357"/>
      <c r="DP371" s="357"/>
      <c r="DQ371" s="357"/>
      <c r="DR371" s="357"/>
      <c r="DS371" s="357"/>
      <c r="DT371" s="357"/>
      <c r="DU371" s="357"/>
      <c r="DV371" s="357"/>
      <c r="DW371" s="357"/>
      <c r="DX371" s="357"/>
      <c r="DY371" s="357"/>
      <c r="DZ371" s="357"/>
      <c r="EA371" s="357"/>
      <c r="EB371" s="357"/>
      <c r="EC371" s="357"/>
      <c r="ED371" s="357"/>
    </row>
    <row r="372" spans="5:134" ht="22.5" hidden="1" customHeight="1" x14ac:dyDescent="0.25">
      <c r="E372" s="357"/>
      <c r="F372" s="357"/>
      <c r="G372" s="357"/>
      <c r="H372" s="357"/>
      <c r="I372" s="357"/>
      <c r="J372" s="357"/>
      <c r="K372" s="357"/>
      <c r="L372" s="357"/>
      <c r="M372" s="357"/>
      <c r="N372" s="357"/>
      <c r="O372" s="357"/>
      <c r="P372" s="357"/>
      <c r="Q372" s="357"/>
      <c r="R372" s="357"/>
      <c r="S372" s="357"/>
      <c r="T372" s="357"/>
      <c r="U372" s="357"/>
      <c r="V372" s="357"/>
      <c r="W372" s="357"/>
      <c r="X372" s="357"/>
      <c r="Y372" s="357"/>
      <c r="Z372" s="357"/>
      <c r="AA372" s="357"/>
      <c r="AB372" s="357"/>
      <c r="AC372" s="357"/>
      <c r="AD372" s="357"/>
      <c r="AE372" s="357"/>
      <c r="AF372" s="357"/>
      <c r="AG372" s="357"/>
      <c r="AH372" s="357"/>
      <c r="AI372" s="357"/>
      <c r="AJ372" s="357"/>
      <c r="AK372" s="357"/>
      <c r="AL372" s="357"/>
      <c r="AM372" s="357"/>
      <c r="AN372" s="357"/>
      <c r="AO372" s="357"/>
      <c r="AP372" s="357"/>
      <c r="AQ372" s="357"/>
      <c r="AR372" s="357"/>
      <c r="AS372" s="357"/>
      <c r="AT372" s="357"/>
      <c r="AU372" s="357"/>
      <c r="AV372" s="357"/>
      <c r="AW372" s="357"/>
      <c r="AX372" s="357"/>
      <c r="AY372" s="357"/>
      <c r="AZ372" s="357"/>
      <c r="BA372" s="357"/>
      <c r="BB372" s="357"/>
      <c r="BC372" s="357"/>
      <c r="BD372" s="357"/>
      <c r="BE372" s="357"/>
      <c r="BF372" s="357"/>
      <c r="BG372" s="357"/>
      <c r="BH372" s="357"/>
      <c r="BI372" s="357"/>
      <c r="BJ372" s="357"/>
      <c r="BK372" s="357"/>
      <c r="BL372" s="357"/>
      <c r="BM372" s="357"/>
      <c r="BN372" s="357"/>
      <c r="BO372" s="357"/>
      <c r="BP372" s="357"/>
      <c r="BQ372" s="357"/>
      <c r="BR372" s="357"/>
      <c r="BS372" s="357"/>
      <c r="BT372" s="357"/>
      <c r="BU372" s="357"/>
      <c r="BV372" s="357"/>
      <c r="BW372" s="357"/>
      <c r="BX372" s="357"/>
      <c r="BY372" s="357"/>
      <c r="BZ372" s="357"/>
      <c r="CA372" s="357"/>
      <c r="CB372" s="357"/>
      <c r="CC372" s="357"/>
      <c r="CD372" s="357"/>
      <c r="CE372" s="357"/>
      <c r="CF372" s="357"/>
      <c r="CG372" s="357"/>
      <c r="CH372" s="357"/>
      <c r="CI372" s="357"/>
      <c r="CJ372" s="357"/>
      <c r="CK372" s="357"/>
      <c r="CL372" s="357"/>
      <c r="CM372" s="357"/>
      <c r="CN372" s="357"/>
      <c r="CO372" s="357"/>
      <c r="CP372" s="357"/>
      <c r="CQ372" s="357"/>
      <c r="CR372" s="357"/>
      <c r="CS372" s="357"/>
      <c r="CT372" s="357"/>
      <c r="CU372" s="357"/>
      <c r="CV372" s="357"/>
      <c r="CW372" s="357"/>
      <c r="CX372" s="357"/>
      <c r="CY372" s="357"/>
      <c r="CZ372" s="357"/>
      <c r="DA372" s="357"/>
      <c r="DB372" s="357"/>
      <c r="DC372" s="357"/>
      <c r="DD372" s="357"/>
      <c r="DE372" s="357"/>
      <c r="DF372" s="357"/>
      <c r="DG372" s="357"/>
      <c r="DH372" s="357"/>
      <c r="DI372" s="357"/>
      <c r="DJ372" s="357"/>
      <c r="DK372" s="357"/>
      <c r="DL372" s="357"/>
      <c r="DM372" s="357"/>
      <c r="DN372" s="357"/>
      <c r="DO372" s="357"/>
      <c r="DP372" s="357"/>
      <c r="DQ372" s="357"/>
      <c r="DR372" s="357"/>
      <c r="DS372" s="357"/>
      <c r="DT372" s="357"/>
      <c r="DU372" s="357"/>
      <c r="DV372" s="357"/>
      <c r="DW372" s="357"/>
      <c r="DX372" s="357"/>
      <c r="DY372" s="357"/>
      <c r="DZ372" s="357"/>
      <c r="EA372" s="357"/>
      <c r="EB372" s="357"/>
      <c r="EC372" s="357"/>
      <c r="ED372" s="357"/>
    </row>
    <row r="373" spans="5:134" ht="22.5" hidden="1" customHeight="1" x14ac:dyDescent="0.25">
      <c r="E373" s="357"/>
      <c r="F373" s="357"/>
      <c r="G373" s="357"/>
      <c r="H373" s="357"/>
      <c r="I373" s="357"/>
      <c r="J373" s="357"/>
      <c r="K373" s="357"/>
      <c r="L373" s="357"/>
      <c r="M373" s="357"/>
      <c r="N373" s="357"/>
      <c r="O373" s="357"/>
      <c r="P373" s="357"/>
      <c r="Q373" s="357"/>
      <c r="R373" s="357"/>
      <c r="S373" s="357"/>
      <c r="T373" s="357"/>
      <c r="U373" s="357"/>
      <c r="V373" s="357"/>
      <c r="W373" s="357"/>
      <c r="X373" s="357"/>
      <c r="Y373" s="357"/>
      <c r="Z373" s="357"/>
      <c r="AA373" s="357"/>
      <c r="AB373" s="357"/>
      <c r="AC373" s="357"/>
      <c r="AD373" s="357"/>
      <c r="AE373" s="357"/>
      <c r="AF373" s="357"/>
      <c r="AG373" s="357"/>
      <c r="AH373" s="357"/>
      <c r="AI373" s="357"/>
      <c r="AJ373" s="357"/>
      <c r="AK373" s="357"/>
      <c r="AL373" s="357"/>
      <c r="AM373" s="357"/>
      <c r="AN373" s="357"/>
      <c r="AO373" s="357"/>
      <c r="AP373" s="357"/>
      <c r="AQ373" s="357"/>
      <c r="AR373" s="357"/>
      <c r="AS373" s="357"/>
      <c r="AT373" s="357"/>
      <c r="AU373" s="357"/>
      <c r="AV373" s="357"/>
      <c r="AW373" s="357"/>
      <c r="AX373" s="357"/>
      <c r="AY373" s="357"/>
      <c r="AZ373" s="357"/>
      <c r="BA373" s="357"/>
      <c r="BB373" s="357"/>
      <c r="BC373" s="357"/>
      <c r="BD373" s="357"/>
      <c r="BE373" s="357"/>
      <c r="BF373" s="357"/>
      <c r="BG373" s="357"/>
      <c r="BH373" s="357"/>
      <c r="BI373" s="357"/>
      <c r="BJ373" s="357"/>
      <c r="BK373" s="357"/>
      <c r="BL373" s="357"/>
      <c r="BM373" s="357"/>
      <c r="BN373" s="357"/>
      <c r="BO373" s="357"/>
      <c r="BP373" s="357"/>
      <c r="BQ373" s="357"/>
      <c r="BR373" s="357"/>
      <c r="BS373" s="357"/>
      <c r="BT373" s="357"/>
      <c r="BU373" s="357"/>
      <c r="BV373" s="357"/>
      <c r="BW373" s="357"/>
      <c r="BX373" s="357"/>
      <c r="BY373" s="357"/>
      <c r="BZ373" s="357"/>
      <c r="CA373" s="357"/>
      <c r="CB373" s="357"/>
      <c r="CC373" s="357"/>
      <c r="CD373" s="357"/>
      <c r="CE373" s="357"/>
      <c r="CF373" s="357"/>
      <c r="CG373" s="357"/>
      <c r="CH373" s="357"/>
      <c r="CI373" s="357"/>
      <c r="CJ373" s="357"/>
      <c r="CK373" s="357"/>
      <c r="CL373" s="357"/>
      <c r="CM373" s="357"/>
      <c r="CN373" s="357"/>
      <c r="CO373" s="357"/>
      <c r="CP373" s="357"/>
      <c r="CQ373" s="357"/>
      <c r="CR373" s="357"/>
      <c r="CS373" s="357"/>
      <c r="CT373" s="357"/>
      <c r="CU373" s="357"/>
      <c r="CV373" s="357"/>
      <c r="CW373" s="357"/>
      <c r="CX373" s="357"/>
      <c r="CY373" s="357"/>
      <c r="CZ373" s="357"/>
      <c r="DA373" s="357"/>
      <c r="DB373" s="357"/>
      <c r="DC373" s="357"/>
      <c r="DD373" s="357"/>
      <c r="DE373" s="357"/>
      <c r="DF373" s="357"/>
      <c r="DG373" s="357"/>
      <c r="DH373" s="357"/>
      <c r="DI373" s="357"/>
      <c r="DJ373" s="357"/>
      <c r="DK373" s="357"/>
      <c r="DL373" s="357"/>
      <c r="DM373" s="357"/>
      <c r="DN373" s="357"/>
      <c r="DO373" s="357"/>
      <c r="DP373" s="357"/>
      <c r="DQ373" s="357"/>
      <c r="DR373" s="357"/>
      <c r="DS373" s="357"/>
      <c r="DT373" s="357"/>
      <c r="DU373" s="357"/>
      <c r="DV373" s="357"/>
      <c r="DW373" s="357"/>
      <c r="DX373" s="357"/>
      <c r="DY373" s="357"/>
      <c r="DZ373" s="357"/>
      <c r="EA373" s="357"/>
      <c r="EB373" s="357"/>
      <c r="EC373" s="357"/>
      <c r="ED373" s="357"/>
    </row>
    <row r="374" spans="5:134" ht="22.5" hidden="1" customHeight="1" x14ac:dyDescent="0.25">
      <c r="E374" s="357"/>
      <c r="F374" s="357"/>
      <c r="G374" s="357"/>
      <c r="H374" s="357"/>
      <c r="I374" s="357"/>
      <c r="J374" s="357"/>
      <c r="K374" s="357"/>
      <c r="L374" s="357"/>
      <c r="M374" s="357"/>
      <c r="N374" s="357"/>
      <c r="O374" s="357"/>
      <c r="P374" s="357"/>
      <c r="Q374" s="357"/>
      <c r="R374" s="357"/>
      <c r="S374" s="357"/>
      <c r="T374" s="357"/>
      <c r="U374" s="357"/>
      <c r="V374" s="357"/>
      <c r="W374" s="357"/>
      <c r="X374" s="357"/>
      <c r="Y374" s="357"/>
      <c r="Z374" s="357"/>
      <c r="AA374" s="357"/>
      <c r="AB374" s="357"/>
      <c r="AC374" s="357"/>
      <c r="AD374" s="357"/>
      <c r="AE374" s="357"/>
      <c r="AF374" s="357"/>
      <c r="AG374" s="357"/>
      <c r="AH374" s="357"/>
      <c r="AI374" s="357"/>
      <c r="AJ374" s="357"/>
      <c r="AK374" s="357"/>
      <c r="AL374" s="357"/>
      <c r="AM374" s="357"/>
      <c r="AN374" s="357"/>
      <c r="AO374" s="357"/>
      <c r="AP374" s="357"/>
      <c r="AQ374" s="357"/>
      <c r="AR374" s="357"/>
      <c r="AS374" s="357"/>
      <c r="AT374" s="357"/>
      <c r="AU374" s="357"/>
      <c r="AV374" s="357"/>
      <c r="AW374" s="357"/>
      <c r="AX374" s="357"/>
      <c r="AY374" s="357"/>
      <c r="AZ374" s="357"/>
      <c r="BA374" s="357"/>
      <c r="BB374" s="357"/>
      <c r="BC374" s="357"/>
      <c r="BD374" s="357"/>
      <c r="BE374" s="357"/>
      <c r="BF374" s="357"/>
      <c r="BG374" s="357"/>
      <c r="BH374" s="357"/>
      <c r="BI374" s="357"/>
      <c r="BJ374" s="357"/>
      <c r="BK374" s="357"/>
      <c r="BL374" s="357"/>
      <c r="BM374" s="357"/>
      <c r="BN374" s="357"/>
      <c r="BO374" s="357"/>
      <c r="BP374" s="357"/>
      <c r="BQ374" s="357"/>
      <c r="BR374" s="357"/>
      <c r="BS374" s="357"/>
      <c r="BT374" s="357"/>
      <c r="BU374" s="357"/>
      <c r="BV374" s="357"/>
      <c r="BW374" s="357"/>
      <c r="BX374" s="357"/>
      <c r="BY374" s="357"/>
      <c r="BZ374" s="357"/>
      <c r="CA374" s="357"/>
      <c r="CB374" s="357"/>
      <c r="CC374" s="357"/>
      <c r="CD374" s="357"/>
      <c r="CE374" s="357"/>
      <c r="CF374" s="357"/>
      <c r="CG374" s="357"/>
      <c r="CH374" s="357"/>
      <c r="CI374" s="357"/>
      <c r="CJ374" s="357"/>
      <c r="CK374" s="357"/>
      <c r="CL374" s="357"/>
      <c r="CM374" s="357"/>
      <c r="CN374" s="357"/>
      <c r="CO374" s="357"/>
      <c r="CP374" s="357"/>
      <c r="CQ374" s="357"/>
      <c r="CR374" s="357"/>
      <c r="CS374" s="357"/>
      <c r="CT374" s="357"/>
      <c r="CU374" s="357"/>
      <c r="CV374" s="357"/>
      <c r="CW374" s="357"/>
      <c r="CX374" s="357"/>
      <c r="CY374" s="357"/>
      <c r="CZ374" s="357"/>
      <c r="DA374" s="357"/>
      <c r="DB374" s="357"/>
      <c r="DC374" s="357"/>
      <c r="DD374" s="357"/>
      <c r="DE374" s="357"/>
      <c r="DF374" s="357"/>
      <c r="DG374" s="357"/>
      <c r="DH374" s="357"/>
      <c r="DI374" s="357"/>
      <c r="DJ374" s="357"/>
      <c r="DK374" s="357"/>
      <c r="DL374" s="357"/>
      <c r="DM374" s="357"/>
      <c r="DN374" s="357"/>
      <c r="DO374" s="357"/>
      <c r="DP374" s="357"/>
      <c r="DQ374" s="357"/>
      <c r="DR374" s="357"/>
      <c r="DS374" s="357"/>
      <c r="DT374" s="357"/>
      <c r="DU374" s="357"/>
      <c r="DV374" s="357"/>
      <c r="DW374" s="357"/>
      <c r="DX374" s="357"/>
      <c r="DY374" s="357"/>
      <c r="DZ374" s="357"/>
      <c r="EA374" s="357"/>
      <c r="EB374" s="357"/>
      <c r="EC374" s="357"/>
      <c r="ED374" s="357"/>
    </row>
    <row r="375" spans="5:134" ht="22.5" hidden="1" customHeight="1" x14ac:dyDescent="0.25">
      <c r="E375" s="357"/>
      <c r="F375" s="357"/>
      <c r="G375" s="357"/>
      <c r="H375" s="357"/>
      <c r="I375" s="357"/>
      <c r="J375" s="357"/>
      <c r="K375" s="357"/>
      <c r="L375" s="357"/>
      <c r="M375" s="357"/>
      <c r="N375" s="357"/>
      <c r="O375" s="357"/>
      <c r="P375" s="357"/>
      <c r="Q375" s="357"/>
      <c r="R375" s="357"/>
      <c r="S375" s="357"/>
      <c r="T375" s="357"/>
      <c r="U375" s="357"/>
      <c r="V375" s="357"/>
      <c r="W375" s="357"/>
      <c r="X375" s="357"/>
      <c r="Y375" s="357"/>
      <c r="Z375" s="357"/>
      <c r="AA375" s="357"/>
      <c r="AB375" s="357"/>
      <c r="AC375" s="357"/>
      <c r="AD375" s="357"/>
      <c r="AE375" s="357"/>
      <c r="AF375" s="357"/>
      <c r="AG375" s="357"/>
      <c r="AH375" s="357"/>
      <c r="AI375" s="357"/>
      <c r="AJ375" s="357"/>
      <c r="AK375" s="357"/>
      <c r="AL375" s="357"/>
      <c r="AM375" s="357"/>
      <c r="AN375" s="357"/>
      <c r="AO375" s="357"/>
      <c r="AP375" s="357"/>
      <c r="AQ375" s="357"/>
      <c r="AR375" s="357"/>
      <c r="AS375" s="357"/>
      <c r="AT375" s="357"/>
      <c r="AU375" s="357"/>
      <c r="AV375" s="357"/>
      <c r="AW375" s="357"/>
      <c r="AX375" s="357"/>
      <c r="AY375" s="357"/>
      <c r="AZ375" s="357"/>
      <c r="BA375" s="357"/>
      <c r="BB375" s="357"/>
      <c r="BC375" s="357"/>
      <c r="BD375" s="357"/>
      <c r="BE375" s="357"/>
      <c r="BF375" s="357"/>
      <c r="BG375" s="357"/>
      <c r="BH375" s="357"/>
      <c r="BI375" s="357"/>
      <c r="BJ375" s="357"/>
      <c r="BK375" s="357"/>
      <c r="BL375" s="357"/>
      <c r="BM375" s="357"/>
      <c r="BN375" s="357"/>
      <c r="BO375" s="357"/>
      <c r="BP375" s="357"/>
      <c r="BQ375" s="357"/>
      <c r="BR375" s="357"/>
      <c r="BS375" s="357"/>
      <c r="BT375" s="357"/>
      <c r="BU375" s="357"/>
      <c r="BV375" s="357"/>
      <c r="BW375" s="357"/>
      <c r="BX375" s="357"/>
      <c r="BY375" s="357"/>
      <c r="BZ375" s="357"/>
      <c r="CA375" s="357"/>
      <c r="CB375" s="357"/>
      <c r="CC375" s="357"/>
      <c r="CD375" s="357"/>
      <c r="CE375" s="357"/>
      <c r="CF375" s="357"/>
      <c r="CG375" s="357"/>
      <c r="CH375" s="357"/>
      <c r="CI375" s="357"/>
      <c r="CJ375" s="357"/>
      <c r="CK375" s="357"/>
      <c r="CL375" s="357"/>
      <c r="CM375" s="357"/>
      <c r="CN375" s="357"/>
      <c r="CO375" s="357"/>
      <c r="CP375" s="357"/>
      <c r="CQ375" s="357"/>
      <c r="CR375" s="357"/>
      <c r="CS375" s="357"/>
      <c r="CT375" s="357"/>
      <c r="CU375" s="357"/>
      <c r="CV375" s="357"/>
      <c r="CW375" s="357"/>
      <c r="CX375" s="357"/>
      <c r="CY375" s="357"/>
      <c r="CZ375" s="357"/>
      <c r="DA375" s="357"/>
      <c r="DB375" s="357"/>
      <c r="DC375" s="357"/>
      <c r="DD375" s="357"/>
      <c r="DE375" s="357"/>
      <c r="DF375" s="357"/>
      <c r="DG375" s="357"/>
      <c r="DH375" s="357"/>
      <c r="DI375" s="357"/>
      <c r="DJ375" s="357"/>
      <c r="DK375" s="357"/>
      <c r="DL375" s="357"/>
      <c r="DM375" s="357"/>
      <c r="DN375" s="357"/>
      <c r="DO375" s="357"/>
      <c r="DP375" s="357"/>
      <c r="DQ375" s="357"/>
      <c r="DR375" s="357"/>
      <c r="DS375" s="357"/>
      <c r="DT375" s="357"/>
      <c r="DU375" s="357"/>
      <c r="DV375" s="357"/>
      <c r="DW375" s="357"/>
      <c r="DX375" s="357"/>
      <c r="DY375" s="357"/>
      <c r="DZ375" s="357"/>
      <c r="EA375" s="357"/>
      <c r="EB375" s="357"/>
      <c r="EC375" s="357"/>
      <c r="ED375" s="357"/>
    </row>
    <row r="376" spans="5:134" ht="22.5" hidden="1" customHeight="1" x14ac:dyDescent="0.25">
      <c r="E376" s="357"/>
      <c r="F376" s="357"/>
      <c r="G376" s="357"/>
      <c r="H376" s="357"/>
      <c r="I376" s="357"/>
      <c r="J376" s="357"/>
      <c r="K376" s="357"/>
      <c r="L376" s="357"/>
      <c r="M376" s="357"/>
      <c r="N376" s="357"/>
      <c r="O376" s="357"/>
      <c r="P376" s="357"/>
      <c r="Q376" s="357"/>
      <c r="R376" s="357"/>
      <c r="S376" s="357"/>
      <c r="T376" s="357"/>
      <c r="U376" s="357"/>
      <c r="V376" s="357"/>
      <c r="W376" s="357"/>
      <c r="X376" s="357"/>
      <c r="Y376" s="357"/>
      <c r="Z376" s="357"/>
      <c r="AA376" s="357"/>
      <c r="AB376" s="357"/>
      <c r="AC376" s="357"/>
      <c r="AD376" s="357"/>
      <c r="AE376" s="357"/>
      <c r="AF376" s="357"/>
      <c r="AG376" s="357"/>
      <c r="AH376" s="357"/>
      <c r="AI376" s="357"/>
      <c r="AJ376" s="357"/>
      <c r="AK376" s="357"/>
      <c r="AL376" s="357"/>
      <c r="AM376" s="357"/>
      <c r="AN376" s="357"/>
      <c r="AO376" s="357"/>
      <c r="AP376" s="357"/>
      <c r="AQ376" s="357"/>
      <c r="AR376" s="357"/>
      <c r="AS376" s="357"/>
      <c r="AT376" s="357"/>
      <c r="AU376" s="357"/>
      <c r="AV376" s="357"/>
      <c r="AW376" s="357"/>
      <c r="AX376" s="357"/>
      <c r="AY376" s="357"/>
      <c r="AZ376" s="357"/>
      <c r="BA376" s="357"/>
      <c r="BB376" s="357"/>
      <c r="BC376" s="357"/>
      <c r="BD376" s="357"/>
      <c r="BE376" s="357"/>
      <c r="BF376" s="357"/>
      <c r="BG376" s="357"/>
      <c r="BH376" s="357"/>
      <c r="BI376" s="357"/>
      <c r="BJ376" s="357"/>
      <c r="BK376" s="357"/>
      <c r="BL376" s="357"/>
      <c r="BM376" s="357"/>
      <c r="BN376" s="357"/>
      <c r="BO376" s="357"/>
      <c r="BP376" s="357"/>
      <c r="BQ376" s="357"/>
      <c r="BR376" s="357"/>
      <c r="BS376" s="357"/>
      <c r="BT376" s="357"/>
      <c r="BU376" s="357"/>
      <c r="BV376" s="357"/>
      <c r="BW376" s="357"/>
      <c r="BX376" s="357"/>
      <c r="BY376" s="357"/>
      <c r="BZ376" s="357"/>
      <c r="CA376" s="357"/>
      <c r="CB376" s="357"/>
      <c r="CC376" s="357"/>
      <c r="CD376" s="357"/>
      <c r="CE376" s="357"/>
      <c r="CF376" s="357"/>
      <c r="CG376" s="357"/>
      <c r="CH376" s="357"/>
      <c r="CI376" s="357"/>
      <c r="CJ376" s="357"/>
      <c r="CK376" s="357"/>
      <c r="CL376" s="357"/>
      <c r="CM376" s="357"/>
      <c r="CN376" s="357"/>
      <c r="CO376" s="357"/>
      <c r="CP376" s="357"/>
      <c r="CQ376" s="357"/>
      <c r="CR376" s="357"/>
      <c r="CS376" s="357"/>
      <c r="CT376" s="357"/>
      <c r="CU376" s="357"/>
      <c r="CV376" s="357"/>
      <c r="CW376" s="357"/>
      <c r="CX376" s="357"/>
      <c r="CY376" s="357"/>
      <c r="CZ376" s="357"/>
      <c r="DA376" s="357"/>
      <c r="DB376" s="357"/>
      <c r="DC376" s="357"/>
      <c r="DD376" s="357"/>
      <c r="DE376" s="357"/>
      <c r="DF376" s="357"/>
      <c r="DG376" s="357"/>
      <c r="DH376" s="357"/>
      <c r="DI376" s="357"/>
      <c r="DJ376" s="357"/>
      <c r="DK376" s="357"/>
      <c r="DL376" s="357"/>
      <c r="DM376" s="357"/>
      <c r="DN376" s="357"/>
      <c r="DO376" s="357"/>
      <c r="DP376" s="357"/>
      <c r="DQ376" s="357"/>
      <c r="DR376" s="357"/>
      <c r="DS376" s="357"/>
      <c r="DT376" s="357"/>
      <c r="DU376" s="357"/>
      <c r="DV376" s="357"/>
      <c r="DW376" s="357"/>
      <c r="DX376" s="357"/>
      <c r="DY376" s="357"/>
      <c r="DZ376" s="357"/>
      <c r="EA376" s="357"/>
      <c r="EB376" s="357"/>
      <c r="EC376" s="357"/>
      <c r="ED376" s="357"/>
    </row>
    <row r="377" spans="5:134" ht="22.5" hidden="1" customHeight="1" x14ac:dyDescent="0.25">
      <c r="E377" s="357"/>
      <c r="F377" s="357"/>
      <c r="G377" s="357"/>
      <c r="H377" s="357"/>
      <c r="I377" s="357"/>
      <c r="J377" s="357"/>
      <c r="K377" s="357"/>
      <c r="L377" s="357"/>
      <c r="M377" s="357"/>
      <c r="N377" s="357"/>
      <c r="O377" s="357"/>
      <c r="P377" s="357"/>
      <c r="Q377" s="357"/>
      <c r="R377" s="357"/>
      <c r="S377" s="357"/>
      <c r="T377" s="357"/>
      <c r="U377" s="357"/>
      <c r="V377" s="357"/>
      <c r="W377" s="357"/>
      <c r="X377" s="357"/>
      <c r="Y377" s="357"/>
      <c r="Z377" s="357"/>
      <c r="AA377" s="357"/>
      <c r="AB377" s="357"/>
      <c r="AC377" s="357"/>
      <c r="AD377" s="357"/>
      <c r="AE377" s="357"/>
      <c r="AF377" s="357"/>
      <c r="AG377" s="357"/>
      <c r="AH377" s="357"/>
      <c r="AI377" s="357"/>
      <c r="AJ377" s="357"/>
      <c r="AK377" s="357"/>
      <c r="AL377" s="357"/>
      <c r="AM377" s="357"/>
      <c r="AN377" s="357"/>
      <c r="AO377" s="357"/>
      <c r="AP377" s="357"/>
      <c r="AQ377" s="357"/>
      <c r="AR377" s="357"/>
      <c r="AS377" s="357"/>
      <c r="AT377" s="357"/>
      <c r="AU377" s="357"/>
      <c r="AV377" s="357"/>
      <c r="AW377" s="357"/>
      <c r="AX377" s="357"/>
      <c r="AY377" s="357"/>
      <c r="AZ377" s="357"/>
      <c r="BA377" s="357"/>
      <c r="BB377" s="357"/>
      <c r="BC377" s="357"/>
      <c r="BD377" s="357"/>
      <c r="BE377" s="357"/>
      <c r="BF377" s="357"/>
      <c r="BG377" s="357"/>
      <c r="BH377" s="357"/>
      <c r="BI377" s="357"/>
      <c r="BJ377" s="357"/>
      <c r="BK377" s="357"/>
      <c r="BL377" s="357"/>
      <c r="BM377" s="357"/>
      <c r="BN377" s="357"/>
      <c r="BO377" s="357"/>
      <c r="BP377" s="357"/>
      <c r="BQ377" s="357"/>
      <c r="BR377" s="357"/>
      <c r="BS377" s="357"/>
      <c r="BT377" s="357"/>
      <c r="BU377" s="357"/>
      <c r="BV377" s="357"/>
      <c r="BW377" s="357"/>
      <c r="BX377" s="357"/>
      <c r="BY377" s="357"/>
      <c r="BZ377" s="357"/>
      <c r="CA377" s="357"/>
      <c r="CB377" s="357"/>
      <c r="CC377" s="357"/>
      <c r="CD377" s="357"/>
      <c r="CE377" s="357"/>
      <c r="CF377" s="357"/>
      <c r="CG377" s="357"/>
      <c r="CH377" s="357"/>
      <c r="CI377" s="357"/>
      <c r="CJ377" s="357"/>
      <c r="CK377" s="357"/>
      <c r="CL377" s="357"/>
      <c r="CM377" s="357"/>
      <c r="CN377" s="357"/>
      <c r="CO377" s="357"/>
      <c r="CP377" s="357"/>
      <c r="CQ377" s="357"/>
      <c r="CR377" s="357"/>
      <c r="CS377" s="357"/>
      <c r="CT377" s="357"/>
      <c r="CU377" s="357"/>
      <c r="CV377" s="357"/>
      <c r="CW377" s="357"/>
      <c r="CX377" s="357"/>
      <c r="CY377" s="357"/>
      <c r="CZ377" s="357"/>
      <c r="DA377" s="357"/>
      <c r="DB377" s="357"/>
      <c r="DC377" s="357"/>
      <c r="DD377" s="357"/>
      <c r="DE377" s="357"/>
      <c r="DF377" s="357"/>
      <c r="DG377" s="357"/>
      <c r="DH377" s="357"/>
      <c r="DI377" s="357"/>
      <c r="DJ377" s="357"/>
      <c r="DK377" s="357"/>
      <c r="DL377" s="357"/>
      <c r="DM377" s="357"/>
      <c r="DN377" s="357"/>
      <c r="DO377" s="357"/>
      <c r="DP377" s="357"/>
      <c r="DQ377" s="357"/>
      <c r="DR377" s="357"/>
      <c r="DS377" s="357"/>
      <c r="DT377" s="357"/>
      <c r="DU377" s="357"/>
      <c r="DV377" s="357"/>
      <c r="DW377" s="357"/>
      <c r="DX377" s="357"/>
      <c r="DY377" s="357"/>
      <c r="DZ377" s="357"/>
      <c r="EA377" s="357"/>
      <c r="EB377" s="357"/>
      <c r="EC377" s="357"/>
      <c r="ED377" s="357"/>
    </row>
    <row r="378" spans="5:134" ht="22.5" hidden="1" customHeight="1" x14ac:dyDescent="0.25">
      <c r="E378" s="357"/>
      <c r="F378" s="357"/>
      <c r="G378" s="357"/>
      <c r="H378" s="357"/>
      <c r="I378" s="357"/>
      <c r="J378" s="357"/>
      <c r="K378" s="357"/>
      <c r="L378" s="357"/>
      <c r="M378" s="357"/>
      <c r="N378" s="357"/>
      <c r="O378" s="357"/>
      <c r="P378" s="357"/>
      <c r="Q378" s="357"/>
      <c r="R378" s="357"/>
      <c r="S378" s="357"/>
      <c r="T378" s="357"/>
      <c r="U378" s="357"/>
      <c r="V378" s="357"/>
      <c r="W378" s="357"/>
      <c r="X378" s="357"/>
      <c r="Y378" s="357"/>
      <c r="Z378" s="357"/>
      <c r="AA378" s="357"/>
      <c r="AB378" s="357"/>
      <c r="AC378" s="357"/>
      <c r="AD378" s="357"/>
      <c r="AE378" s="357"/>
      <c r="AF378" s="357"/>
      <c r="AG378" s="357"/>
      <c r="AH378" s="357"/>
      <c r="AI378" s="357"/>
      <c r="AJ378" s="357"/>
      <c r="AK378" s="357"/>
      <c r="AL378" s="357"/>
      <c r="AM378" s="357"/>
      <c r="AN378" s="357"/>
      <c r="AO378" s="357"/>
      <c r="AP378" s="357"/>
      <c r="AQ378" s="357"/>
      <c r="AR378" s="357"/>
      <c r="AS378" s="357"/>
      <c r="AT378" s="357"/>
      <c r="AU378" s="357"/>
      <c r="AV378" s="357"/>
      <c r="AW378" s="357"/>
      <c r="AX378" s="357"/>
      <c r="AY378" s="357"/>
      <c r="AZ378" s="357"/>
      <c r="BA378" s="357"/>
      <c r="BB378" s="357"/>
      <c r="BC378" s="357"/>
      <c r="BD378" s="357"/>
      <c r="BE378" s="357"/>
      <c r="BF378" s="357"/>
      <c r="BG378" s="357"/>
      <c r="BH378" s="357"/>
      <c r="BI378" s="357"/>
      <c r="BJ378" s="357"/>
      <c r="BK378" s="357"/>
      <c r="BL378" s="357"/>
      <c r="BM378" s="357"/>
      <c r="BN378" s="357"/>
      <c r="BO378" s="357"/>
      <c r="BP378" s="357"/>
      <c r="BQ378" s="357"/>
      <c r="BR378" s="357"/>
      <c r="BS378" s="357"/>
      <c r="BT378" s="357"/>
      <c r="BU378" s="357"/>
      <c r="BV378" s="357"/>
      <c r="BW378" s="357"/>
      <c r="BX378" s="357"/>
      <c r="BY378" s="357"/>
      <c r="BZ378" s="357"/>
      <c r="CA378" s="357"/>
      <c r="CB378" s="357"/>
      <c r="CC378" s="357"/>
      <c r="CD378" s="357"/>
      <c r="CE378" s="357"/>
      <c r="CF378" s="357"/>
      <c r="CG378" s="357"/>
      <c r="CH378" s="357"/>
      <c r="CI378" s="357"/>
      <c r="CJ378" s="357"/>
      <c r="CK378" s="357"/>
      <c r="CL378" s="357"/>
      <c r="CM378" s="357"/>
      <c r="CN378" s="357"/>
      <c r="CO378" s="357"/>
      <c r="CP378" s="357"/>
      <c r="CQ378" s="357"/>
      <c r="CR378" s="357"/>
      <c r="CS378" s="357"/>
      <c r="CT378" s="357"/>
      <c r="CU378" s="357"/>
      <c r="CV378" s="357"/>
      <c r="CW378" s="357"/>
      <c r="CX378" s="357"/>
      <c r="CY378" s="357"/>
      <c r="CZ378" s="357"/>
      <c r="DA378" s="357"/>
      <c r="DB378" s="357"/>
      <c r="DC378" s="357"/>
      <c r="DD378" s="357"/>
      <c r="DE378" s="357"/>
      <c r="DF378" s="357"/>
      <c r="DG378" s="357"/>
      <c r="DH378" s="357"/>
      <c r="DI378" s="357"/>
      <c r="DJ378" s="357"/>
      <c r="DK378" s="357"/>
      <c r="DL378" s="357"/>
      <c r="DM378" s="357"/>
      <c r="DN378" s="357"/>
      <c r="DO378" s="357"/>
      <c r="DP378" s="357"/>
      <c r="DQ378" s="357"/>
      <c r="DR378" s="357"/>
      <c r="DS378" s="357"/>
      <c r="DT378" s="357"/>
      <c r="DU378" s="357"/>
      <c r="DV378" s="357"/>
      <c r="DW378" s="357"/>
      <c r="DX378" s="357"/>
      <c r="DY378" s="357"/>
      <c r="DZ378" s="357"/>
      <c r="EA378" s="357"/>
      <c r="EB378" s="357"/>
      <c r="EC378" s="357"/>
      <c r="ED378" s="357"/>
    </row>
    <row r="379" spans="5:134" ht="22.5" hidden="1" customHeight="1" x14ac:dyDescent="0.25">
      <c r="E379" s="357"/>
      <c r="F379" s="357"/>
      <c r="G379" s="357"/>
      <c r="H379" s="357"/>
      <c r="I379" s="357"/>
      <c r="J379" s="357"/>
      <c r="K379" s="357"/>
      <c r="L379" s="357"/>
      <c r="M379" s="357"/>
      <c r="N379" s="357"/>
      <c r="O379" s="357"/>
      <c r="P379" s="357"/>
      <c r="Q379" s="357"/>
      <c r="R379" s="357"/>
      <c r="S379" s="357"/>
      <c r="T379" s="357"/>
      <c r="U379" s="357"/>
      <c r="V379" s="357"/>
      <c r="W379" s="357"/>
      <c r="X379" s="357"/>
      <c r="Y379" s="357"/>
      <c r="Z379" s="357"/>
      <c r="AA379" s="357"/>
      <c r="AB379" s="357"/>
      <c r="AC379" s="357"/>
      <c r="AD379" s="357"/>
      <c r="AE379" s="357"/>
      <c r="AF379" s="357"/>
      <c r="AG379" s="357"/>
      <c r="AH379" s="357"/>
      <c r="AI379" s="357"/>
      <c r="AJ379" s="357"/>
      <c r="AK379" s="357"/>
      <c r="AL379" s="357"/>
      <c r="AM379" s="357"/>
      <c r="AN379" s="357"/>
      <c r="AO379" s="357"/>
      <c r="AP379" s="357"/>
      <c r="AQ379" s="357"/>
      <c r="AR379" s="357"/>
      <c r="AS379" s="357"/>
      <c r="AT379" s="357"/>
      <c r="AU379" s="357"/>
      <c r="AV379" s="357"/>
      <c r="AW379" s="357"/>
      <c r="AX379" s="357"/>
      <c r="AY379" s="357"/>
      <c r="AZ379" s="357"/>
      <c r="BA379" s="357"/>
      <c r="BB379" s="357"/>
      <c r="BC379" s="357"/>
      <c r="BD379" s="357"/>
      <c r="BE379" s="357"/>
      <c r="BF379" s="357"/>
      <c r="BG379" s="357"/>
      <c r="BH379" s="357"/>
      <c r="BI379" s="357"/>
      <c r="BJ379" s="357"/>
      <c r="BK379" s="357"/>
      <c r="BL379" s="357"/>
      <c r="BM379" s="357"/>
      <c r="BN379" s="357"/>
      <c r="BO379" s="357"/>
      <c r="BP379" s="357"/>
      <c r="BQ379" s="357"/>
      <c r="BR379" s="357"/>
      <c r="BS379" s="357"/>
      <c r="BT379" s="357"/>
      <c r="BU379" s="357"/>
      <c r="BV379" s="357"/>
      <c r="BW379" s="357"/>
      <c r="BX379" s="357"/>
      <c r="BY379" s="357"/>
      <c r="BZ379" s="357"/>
      <c r="CA379" s="357"/>
      <c r="CB379" s="357"/>
      <c r="CC379" s="357"/>
      <c r="CD379" s="357"/>
      <c r="CE379" s="357"/>
      <c r="CF379" s="357"/>
      <c r="CG379" s="357"/>
      <c r="CH379" s="357"/>
      <c r="CI379" s="357"/>
      <c r="CJ379" s="357"/>
      <c r="CK379" s="357"/>
      <c r="CL379" s="357"/>
      <c r="CM379" s="357"/>
      <c r="CN379" s="357"/>
      <c r="CO379" s="357"/>
      <c r="CP379" s="357"/>
      <c r="CQ379" s="357"/>
      <c r="CR379" s="357"/>
      <c r="CS379" s="357"/>
      <c r="CT379" s="357"/>
      <c r="CU379" s="357"/>
      <c r="CV379" s="357"/>
      <c r="CW379" s="357"/>
      <c r="CX379" s="357"/>
      <c r="CY379" s="357"/>
      <c r="CZ379" s="357"/>
      <c r="DA379" s="357"/>
      <c r="DB379" s="357"/>
      <c r="DC379" s="357"/>
      <c r="DD379" s="357"/>
      <c r="DE379" s="357"/>
      <c r="DF379" s="357"/>
      <c r="DG379" s="357"/>
      <c r="DH379" s="357"/>
      <c r="DI379" s="357"/>
      <c r="DJ379" s="357"/>
      <c r="DK379" s="357"/>
      <c r="DL379" s="357"/>
      <c r="DM379" s="357"/>
      <c r="DN379" s="357"/>
      <c r="DO379" s="357"/>
      <c r="DP379" s="357"/>
      <c r="DQ379" s="357"/>
      <c r="DR379" s="357"/>
      <c r="DS379" s="357"/>
      <c r="DT379" s="357"/>
      <c r="DU379" s="357"/>
      <c r="DV379" s="357"/>
      <c r="DW379" s="357"/>
      <c r="DX379" s="357"/>
      <c r="DY379" s="357"/>
      <c r="DZ379" s="357"/>
      <c r="EA379" s="357"/>
      <c r="EB379" s="357"/>
      <c r="EC379" s="357"/>
      <c r="ED379" s="357"/>
    </row>
    <row r="380" spans="5:134" ht="22.5" hidden="1" customHeight="1" x14ac:dyDescent="0.25">
      <c r="E380" s="357"/>
      <c r="F380" s="357"/>
      <c r="G380" s="357"/>
      <c r="H380" s="357"/>
      <c r="I380" s="357"/>
      <c r="J380" s="357"/>
      <c r="K380" s="357"/>
      <c r="L380" s="357"/>
      <c r="M380" s="357"/>
      <c r="N380" s="357"/>
      <c r="O380" s="357"/>
      <c r="P380" s="357"/>
      <c r="Q380" s="357"/>
      <c r="R380" s="357"/>
      <c r="S380" s="357"/>
      <c r="T380" s="357"/>
      <c r="U380" s="357"/>
      <c r="V380" s="357"/>
      <c r="W380" s="357"/>
      <c r="X380" s="357"/>
      <c r="Y380" s="357"/>
      <c r="Z380" s="357"/>
      <c r="AA380" s="357"/>
      <c r="AB380" s="357"/>
      <c r="AC380" s="357"/>
      <c r="AD380" s="357"/>
      <c r="AE380" s="357"/>
      <c r="AF380" s="357"/>
      <c r="AG380" s="357"/>
      <c r="AH380" s="357"/>
      <c r="AI380" s="357"/>
      <c r="AJ380" s="357"/>
      <c r="AK380" s="357"/>
      <c r="AL380" s="357"/>
      <c r="AM380" s="357"/>
      <c r="AN380" s="357"/>
      <c r="AO380" s="357"/>
      <c r="AP380" s="357"/>
      <c r="AQ380" s="357"/>
      <c r="AR380" s="357"/>
      <c r="AS380" s="357"/>
      <c r="AT380" s="357"/>
      <c r="AU380" s="357"/>
      <c r="AV380" s="357"/>
      <c r="AW380" s="357"/>
      <c r="AX380" s="357"/>
      <c r="AY380" s="357"/>
      <c r="AZ380" s="357"/>
      <c r="BA380" s="357"/>
      <c r="BB380" s="357"/>
      <c r="BC380" s="357"/>
      <c r="BD380" s="357"/>
      <c r="BE380" s="357"/>
      <c r="BF380" s="357"/>
      <c r="BG380" s="357"/>
      <c r="BH380" s="357"/>
      <c r="BI380" s="357"/>
      <c r="BJ380" s="357"/>
      <c r="BK380" s="357"/>
      <c r="BL380" s="357"/>
      <c r="BM380" s="357"/>
      <c r="BN380" s="357"/>
      <c r="BO380" s="357"/>
      <c r="BP380" s="357"/>
      <c r="BQ380" s="357"/>
      <c r="BR380" s="357"/>
      <c r="BS380" s="357"/>
      <c r="BT380" s="357"/>
      <c r="BU380" s="357"/>
      <c r="BV380" s="357"/>
      <c r="BW380" s="357"/>
      <c r="BX380" s="357"/>
      <c r="BY380" s="357"/>
      <c r="BZ380" s="357"/>
      <c r="CA380" s="357"/>
      <c r="CB380" s="357"/>
      <c r="CC380" s="357"/>
      <c r="CD380" s="357"/>
      <c r="CE380" s="357"/>
      <c r="CF380" s="357"/>
      <c r="CG380" s="357"/>
      <c r="CH380" s="357"/>
      <c r="CI380" s="357"/>
      <c r="CJ380" s="357"/>
      <c r="CK380" s="357"/>
      <c r="CL380" s="357"/>
      <c r="CM380" s="357"/>
      <c r="CN380" s="357"/>
      <c r="CO380" s="357"/>
      <c r="CP380" s="357"/>
      <c r="CQ380" s="357"/>
      <c r="CR380" s="357"/>
      <c r="CS380" s="357"/>
      <c r="CT380" s="357"/>
      <c r="CU380" s="357"/>
      <c r="CV380" s="357"/>
      <c r="CW380" s="357"/>
      <c r="CX380" s="357"/>
      <c r="CY380" s="357"/>
      <c r="CZ380" s="357"/>
      <c r="DA380" s="357"/>
      <c r="DB380" s="357"/>
      <c r="DC380" s="357"/>
      <c r="DD380" s="357"/>
      <c r="DE380" s="357"/>
      <c r="DF380" s="357"/>
      <c r="DG380" s="357"/>
      <c r="DH380" s="357"/>
      <c r="DI380" s="357"/>
      <c r="DJ380" s="357"/>
      <c r="DK380" s="357"/>
      <c r="DL380" s="357"/>
      <c r="DM380" s="357"/>
      <c r="DN380" s="357"/>
      <c r="DO380" s="357"/>
      <c r="DP380" s="357"/>
      <c r="DQ380" s="357"/>
      <c r="DR380" s="357"/>
      <c r="DS380" s="357"/>
      <c r="DT380" s="357"/>
      <c r="DU380" s="357"/>
      <c r="DV380" s="357"/>
      <c r="DW380" s="357"/>
      <c r="DX380" s="357"/>
      <c r="DY380" s="357"/>
      <c r="DZ380" s="357"/>
      <c r="EA380" s="357"/>
      <c r="EB380" s="357"/>
      <c r="EC380" s="357"/>
      <c r="ED380" s="357"/>
    </row>
    <row r="381" spans="5:134" ht="22.5" hidden="1" customHeight="1" x14ac:dyDescent="0.25">
      <c r="E381" s="357"/>
      <c r="F381" s="357"/>
      <c r="G381" s="357"/>
      <c r="H381" s="357"/>
      <c r="I381" s="357"/>
      <c r="J381" s="357"/>
      <c r="K381" s="357"/>
      <c r="L381" s="357"/>
      <c r="M381" s="357"/>
      <c r="N381" s="357"/>
      <c r="O381" s="357"/>
      <c r="P381" s="357"/>
      <c r="Q381" s="357"/>
      <c r="R381" s="357"/>
      <c r="S381" s="357"/>
      <c r="T381" s="357"/>
      <c r="U381" s="357"/>
      <c r="V381" s="357"/>
      <c r="W381" s="357"/>
      <c r="X381" s="357"/>
      <c r="Y381" s="357"/>
      <c r="Z381" s="357"/>
      <c r="AA381" s="357"/>
      <c r="AB381" s="357"/>
      <c r="AC381" s="357"/>
      <c r="AD381" s="357"/>
      <c r="AE381" s="357"/>
      <c r="AF381" s="357"/>
      <c r="AG381" s="357"/>
      <c r="AH381" s="357"/>
      <c r="AI381" s="357"/>
      <c r="AJ381" s="357"/>
      <c r="AK381" s="357"/>
      <c r="AL381" s="357"/>
      <c r="AM381" s="357"/>
      <c r="AN381" s="357"/>
      <c r="AO381" s="357"/>
      <c r="AP381" s="357"/>
      <c r="AQ381" s="357"/>
      <c r="AR381" s="357"/>
      <c r="AS381" s="357"/>
      <c r="AT381" s="357"/>
      <c r="AU381" s="357"/>
      <c r="AV381" s="357"/>
      <c r="AW381" s="357"/>
      <c r="AX381" s="357"/>
      <c r="AY381" s="357"/>
      <c r="AZ381" s="357"/>
      <c r="BA381" s="357"/>
      <c r="BB381" s="357"/>
      <c r="BC381" s="357"/>
      <c r="BD381" s="357"/>
      <c r="BE381" s="357"/>
      <c r="BF381" s="357"/>
      <c r="BG381" s="357"/>
      <c r="BH381" s="357"/>
      <c r="BI381" s="357"/>
      <c r="BJ381" s="357"/>
      <c r="BK381" s="357"/>
      <c r="BL381" s="357"/>
      <c r="BM381" s="357"/>
      <c r="BN381" s="357"/>
      <c r="BO381" s="357"/>
      <c r="BP381" s="357"/>
      <c r="BQ381" s="357"/>
      <c r="BR381" s="357"/>
      <c r="BS381" s="357"/>
      <c r="BT381" s="357"/>
      <c r="BU381" s="357"/>
      <c r="BV381" s="357"/>
      <c r="BW381" s="357"/>
      <c r="BX381" s="357"/>
      <c r="BY381" s="357"/>
      <c r="BZ381" s="357"/>
      <c r="CA381" s="357"/>
      <c r="CB381" s="357"/>
      <c r="CC381" s="357"/>
      <c r="CD381" s="357"/>
      <c r="CE381" s="357"/>
      <c r="CF381" s="357"/>
      <c r="CG381" s="357"/>
      <c r="CH381" s="357"/>
      <c r="CI381" s="357"/>
      <c r="CJ381" s="357"/>
      <c r="CK381" s="357"/>
      <c r="CL381" s="357"/>
      <c r="CM381" s="357"/>
      <c r="CN381" s="357"/>
      <c r="CO381" s="357"/>
      <c r="CP381" s="357"/>
      <c r="CQ381" s="357"/>
      <c r="CR381" s="357"/>
      <c r="CS381" s="357"/>
      <c r="CT381" s="357"/>
      <c r="CU381" s="357"/>
      <c r="CV381" s="357"/>
      <c r="CW381" s="357"/>
      <c r="CX381" s="357"/>
      <c r="CY381" s="357"/>
      <c r="CZ381" s="357"/>
      <c r="DA381" s="357"/>
      <c r="DB381" s="357"/>
      <c r="DC381" s="357"/>
      <c r="DD381" s="357"/>
      <c r="DE381" s="357"/>
      <c r="DF381" s="357"/>
      <c r="DG381" s="357"/>
      <c r="DH381" s="357"/>
      <c r="DI381" s="357"/>
      <c r="DJ381" s="357"/>
      <c r="DK381" s="357"/>
      <c r="DL381" s="357"/>
      <c r="DM381" s="357"/>
      <c r="DN381" s="357"/>
      <c r="DO381" s="357"/>
      <c r="DP381" s="357"/>
      <c r="DQ381" s="357"/>
      <c r="DR381" s="357"/>
      <c r="DS381" s="357"/>
      <c r="DT381" s="357"/>
      <c r="DU381" s="357"/>
      <c r="DV381" s="357"/>
      <c r="DW381" s="357"/>
      <c r="DX381" s="357"/>
      <c r="DY381" s="357"/>
      <c r="DZ381" s="357"/>
      <c r="EA381" s="357"/>
      <c r="EB381" s="357"/>
      <c r="EC381" s="357"/>
      <c r="ED381" s="357"/>
    </row>
    <row r="382" spans="5:134" ht="22.5" hidden="1" customHeight="1" x14ac:dyDescent="0.25">
      <c r="E382" s="357"/>
      <c r="F382" s="357"/>
      <c r="G382" s="357"/>
      <c r="H382" s="357"/>
      <c r="I382" s="357"/>
      <c r="J382" s="357"/>
      <c r="K382" s="357"/>
      <c r="L382" s="357"/>
      <c r="M382" s="357"/>
      <c r="N382" s="357"/>
      <c r="O382" s="357"/>
      <c r="P382" s="357"/>
      <c r="Q382" s="357"/>
      <c r="R382" s="357"/>
      <c r="S382" s="357"/>
      <c r="T382" s="357"/>
      <c r="U382" s="357"/>
      <c r="V382" s="357"/>
      <c r="W382" s="357"/>
      <c r="X382" s="357"/>
      <c r="Y382" s="357"/>
      <c r="Z382" s="357"/>
      <c r="AA382" s="357"/>
      <c r="AB382" s="357"/>
      <c r="AC382" s="357"/>
      <c r="AD382" s="357"/>
      <c r="AE382" s="357"/>
      <c r="AF382" s="357"/>
      <c r="AG382" s="357"/>
      <c r="AH382" s="357"/>
      <c r="AI382" s="357"/>
      <c r="AJ382" s="357"/>
      <c r="AK382" s="357"/>
      <c r="AL382" s="357"/>
      <c r="AM382" s="357"/>
      <c r="AN382" s="357"/>
      <c r="AO382" s="357"/>
      <c r="AP382" s="357"/>
      <c r="AQ382" s="357"/>
      <c r="AR382" s="357"/>
      <c r="AS382" s="357"/>
      <c r="AT382" s="357"/>
      <c r="AU382" s="357"/>
      <c r="AV382" s="357"/>
      <c r="AW382" s="357"/>
      <c r="AX382" s="357"/>
      <c r="AY382" s="357"/>
      <c r="AZ382" s="357"/>
      <c r="BA382" s="357"/>
      <c r="BB382" s="357"/>
      <c r="BC382" s="357"/>
      <c r="BD382" s="357"/>
      <c r="BE382" s="357"/>
      <c r="BF382" s="357"/>
      <c r="BG382" s="357"/>
      <c r="BH382" s="357"/>
      <c r="BI382" s="357"/>
      <c r="BJ382" s="357"/>
      <c r="BK382" s="357"/>
      <c r="BL382" s="357"/>
      <c r="BM382" s="357"/>
      <c r="BN382" s="357"/>
      <c r="BO382" s="357"/>
      <c r="BP382" s="357"/>
      <c r="BQ382" s="357"/>
      <c r="BR382" s="357"/>
      <c r="BS382" s="357"/>
      <c r="BT382" s="357"/>
      <c r="BU382" s="357"/>
      <c r="BV382" s="357"/>
      <c r="BW382" s="357"/>
      <c r="BX382" s="357"/>
      <c r="BY382" s="357"/>
      <c r="BZ382" s="357"/>
      <c r="CA382" s="357"/>
      <c r="CB382" s="357"/>
      <c r="CC382" s="357"/>
      <c r="CD382" s="357"/>
      <c r="CE382" s="357"/>
      <c r="CF382" s="357"/>
      <c r="CG382" s="357"/>
      <c r="CH382" s="357"/>
      <c r="CI382" s="357"/>
      <c r="CJ382" s="357"/>
      <c r="CK382" s="357"/>
      <c r="CL382" s="357"/>
      <c r="CM382" s="357"/>
      <c r="CN382" s="357"/>
      <c r="CO382" s="357"/>
      <c r="CP382" s="357"/>
      <c r="CQ382" s="357"/>
      <c r="CR382" s="357"/>
      <c r="CS382" s="357"/>
      <c r="CT382" s="357"/>
      <c r="CU382" s="357"/>
      <c r="CV382" s="357"/>
      <c r="CW382" s="357"/>
      <c r="CX382" s="357"/>
      <c r="CY382" s="357"/>
      <c r="CZ382" s="357"/>
      <c r="DA382" s="357"/>
      <c r="DB382" s="357"/>
      <c r="DC382" s="357"/>
      <c r="DD382" s="357"/>
      <c r="DE382" s="357"/>
      <c r="DF382" s="357"/>
      <c r="DG382" s="357"/>
      <c r="DH382" s="357"/>
      <c r="DI382" s="357"/>
      <c r="DJ382" s="357"/>
      <c r="DK382" s="357"/>
      <c r="DL382" s="357"/>
      <c r="DM382" s="357"/>
      <c r="DN382" s="357"/>
      <c r="DO382" s="357"/>
      <c r="DP382" s="357"/>
      <c r="DQ382" s="357"/>
      <c r="DR382" s="357"/>
      <c r="DS382" s="357"/>
      <c r="DT382" s="357"/>
      <c r="DU382" s="357"/>
      <c r="DV382" s="357"/>
      <c r="DW382" s="357"/>
      <c r="DX382" s="357"/>
      <c r="DY382" s="357"/>
      <c r="DZ382" s="357"/>
      <c r="EA382" s="357"/>
      <c r="EB382" s="357"/>
      <c r="EC382" s="357"/>
      <c r="ED382" s="357"/>
    </row>
    <row r="383" spans="5:134" ht="22.5" hidden="1" customHeight="1" x14ac:dyDescent="0.25">
      <c r="E383" s="357"/>
      <c r="F383" s="357"/>
      <c r="G383" s="357"/>
      <c r="H383" s="357"/>
      <c r="I383" s="357"/>
      <c r="J383" s="357"/>
      <c r="K383" s="357"/>
      <c r="L383" s="357"/>
      <c r="M383" s="357"/>
      <c r="N383" s="357"/>
      <c r="O383" s="357"/>
      <c r="P383" s="357"/>
      <c r="Q383" s="357"/>
      <c r="R383" s="357"/>
      <c r="S383" s="357"/>
      <c r="T383" s="357"/>
      <c r="U383" s="357"/>
      <c r="V383" s="357"/>
      <c r="W383" s="357"/>
      <c r="X383" s="357"/>
      <c r="Y383" s="357"/>
      <c r="Z383" s="357"/>
      <c r="AA383" s="357"/>
      <c r="AB383" s="357"/>
      <c r="AC383" s="357"/>
      <c r="AD383" s="357"/>
      <c r="AE383" s="357"/>
      <c r="AF383" s="357"/>
      <c r="AG383" s="357"/>
      <c r="AH383" s="357"/>
      <c r="AI383" s="357"/>
      <c r="AJ383" s="357"/>
      <c r="AK383" s="357"/>
      <c r="AL383" s="357"/>
      <c r="AM383" s="357"/>
      <c r="AN383" s="357"/>
      <c r="AO383" s="357"/>
      <c r="AP383" s="357"/>
      <c r="AQ383" s="357"/>
      <c r="AR383" s="357"/>
      <c r="AS383" s="357"/>
      <c r="AT383" s="357"/>
      <c r="AU383" s="357"/>
      <c r="AV383" s="357"/>
      <c r="AW383" s="357"/>
      <c r="AX383" s="357"/>
      <c r="AY383" s="357"/>
      <c r="AZ383" s="357"/>
      <c r="BA383" s="357"/>
      <c r="BB383" s="357"/>
      <c r="BC383" s="357"/>
      <c r="BD383" s="357"/>
      <c r="BE383" s="357"/>
      <c r="BF383" s="357"/>
      <c r="BG383" s="357"/>
      <c r="BH383" s="357"/>
      <c r="BI383" s="357"/>
      <c r="BJ383" s="357"/>
      <c r="BK383" s="357"/>
      <c r="BL383" s="357"/>
      <c r="BM383" s="357"/>
      <c r="BN383" s="357"/>
      <c r="BO383" s="357"/>
      <c r="BP383" s="357"/>
      <c r="BQ383" s="357"/>
      <c r="BR383" s="357"/>
      <c r="BS383" s="357"/>
      <c r="BT383" s="357"/>
      <c r="BU383" s="357"/>
      <c r="BV383" s="357"/>
      <c r="BW383" s="357"/>
      <c r="BX383" s="357"/>
      <c r="BY383" s="357"/>
      <c r="BZ383" s="357"/>
      <c r="CA383" s="357"/>
      <c r="CB383" s="357"/>
      <c r="CC383" s="357"/>
      <c r="CD383" s="357"/>
      <c r="CE383" s="357"/>
      <c r="CF383" s="357"/>
      <c r="CG383" s="357"/>
      <c r="CH383" s="357"/>
      <c r="CI383" s="357"/>
      <c r="CJ383" s="357"/>
      <c r="CK383" s="357"/>
      <c r="CL383" s="357"/>
      <c r="CM383" s="357"/>
      <c r="CN383" s="357"/>
      <c r="CO383" s="357"/>
      <c r="CP383" s="357"/>
      <c r="CQ383" s="357"/>
      <c r="CR383" s="357"/>
      <c r="CS383" s="357"/>
      <c r="CT383" s="357"/>
      <c r="CU383" s="357"/>
      <c r="CV383" s="357"/>
      <c r="CW383" s="357"/>
      <c r="CX383" s="357"/>
      <c r="CY383" s="357"/>
      <c r="CZ383" s="357"/>
      <c r="DA383" s="357"/>
      <c r="DB383" s="357"/>
      <c r="DC383" s="357"/>
      <c r="DD383" s="357"/>
      <c r="DE383" s="357"/>
      <c r="DF383" s="357"/>
      <c r="DG383" s="357"/>
      <c r="DH383" s="357"/>
      <c r="DI383" s="357"/>
      <c r="DJ383" s="357"/>
      <c r="DK383" s="357"/>
      <c r="DL383" s="357"/>
      <c r="DM383" s="357"/>
      <c r="DN383" s="357"/>
      <c r="DO383" s="357"/>
      <c r="DP383" s="357"/>
      <c r="DQ383" s="357"/>
      <c r="DR383" s="357"/>
      <c r="DS383" s="357"/>
      <c r="DT383" s="357"/>
      <c r="DU383" s="357"/>
      <c r="DV383" s="357"/>
      <c r="DW383" s="357"/>
      <c r="DX383" s="357"/>
      <c r="DY383" s="357"/>
      <c r="DZ383" s="357"/>
      <c r="EA383" s="357"/>
      <c r="EB383" s="357"/>
      <c r="EC383" s="357"/>
      <c r="ED383" s="357"/>
    </row>
    <row r="384" spans="5:134" ht="22.5" hidden="1" customHeight="1" x14ac:dyDescent="0.25">
      <c r="E384" s="357"/>
      <c r="F384" s="357"/>
      <c r="G384" s="357"/>
      <c r="H384" s="357"/>
      <c r="I384" s="357"/>
      <c r="J384" s="357"/>
      <c r="K384" s="357"/>
      <c r="L384" s="357"/>
      <c r="M384" s="357"/>
      <c r="N384" s="357"/>
      <c r="O384" s="357"/>
      <c r="P384" s="357"/>
      <c r="Q384" s="357"/>
      <c r="R384" s="357"/>
      <c r="S384" s="357"/>
      <c r="T384" s="357"/>
      <c r="U384" s="357"/>
      <c r="V384" s="357"/>
      <c r="W384" s="357"/>
      <c r="X384" s="357"/>
      <c r="Y384" s="357"/>
      <c r="Z384" s="357"/>
      <c r="AA384" s="357"/>
      <c r="AB384" s="357"/>
      <c r="AC384" s="357"/>
      <c r="AD384" s="357"/>
      <c r="AE384" s="357"/>
      <c r="AF384" s="357"/>
      <c r="AG384" s="357"/>
      <c r="AH384" s="357"/>
      <c r="AI384" s="357"/>
      <c r="AJ384" s="357"/>
      <c r="AK384" s="357"/>
      <c r="AL384" s="357"/>
      <c r="AM384" s="357"/>
      <c r="AN384" s="357"/>
      <c r="AO384" s="357"/>
      <c r="AP384" s="357"/>
      <c r="AQ384" s="357"/>
      <c r="AR384" s="357"/>
      <c r="AS384" s="357"/>
      <c r="AT384" s="357"/>
      <c r="AU384" s="357"/>
      <c r="AV384" s="357"/>
      <c r="AW384" s="357"/>
      <c r="AX384" s="357"/>
      <c r="AY384" s="357"/>
      <c r="AZ384" s="357"/>
      <c r="BA384" s="357"/>
      <c r="BB384" s="357"/>
      <c r="BC384" s="357"/>
      <c r="BD384" s="357"/>
      <c r="BE384" s="357"/>
      <c r="BF384" s="357"/>
      <c r="BG384" s="357"/>
      <c r="BH384" s="357"/>
      <c r="BI384" s="357"/>
      <c r="BJ384" s="357"/>
      <c r="BK384" s="357"/>
      <c r="BL384" s="357"/>
      <c r="BM384" s="357"/>
      <c r="BN384" s="357"/>
      <c r="BO384" s="357"/>
      <c r="BP384" s="357"/>
      <c r="BQ384" s="357"/>
      <c r="BR384" s="357"/>
      <c r="BS384" s="357"/>
      <c r="BT384" s="357"/>
      <c r="BU384" s="357"/>
      <c r="BV384" s="357"/>
      <c r="BW384" s="357"/>
      <c r="BX384" s="357"/>
      <c r="BY384" s="357"/>
      <c r="BZ384" s="357"/>
      <c r="CA384" s="357"/>
      <c r="CB384" s="357"/>
      <c r="CC384" s="357"/>
      <c r="CD384" s="357"/>
      <c r="CE384" s="357"/>
      <c r="CF384" s="357"/>
      <c r="CG384" s="357"/>
      <c r="CH384" s="357"/>
      <c r="CI384" s="357"/>
      <c r="CJ384" s="357"/>
      <c r="CK384" s="357"/>
      <c r="CL384" s="357"/>
      <c r="CM384" s="357"/>
      <c r="CN384" s="357"/>
      <c r="CO384" s="357"/>
      <c r="CP384" s="357"/>
      <c r="CQ384" s="357"/>
      <c r="CR384" s="357"/>
      <c r="CS384" s="357"/>
      <c r="CT384" s="357"/>
      <c r="CU384" s="357"/>
      <c r="CV384" s="357"/>
      <c r="CW384" s="357"/>
      <c r="CX384" s="357"/>
      <c r="CY384" s="357"/>
      <c r="CZ384" s="357"/>
      <c r="DA384" s="357"/>
      <c r="DB384" s="357"/>
      <c r="DC384" s="357"/>
      <c r="DD384" s="357"/>
      <c r="DE384" s="357"/>
      <c r="DF384" s="357"/>
      <c r="DG384" s="357"/>
      <c r="DH384" s="357"/>
      <c r="DI384" s="357"/>
      <c r="DJ384" s="357"/>
      <c r="DK384" s="357"/>
      <c r="DL384" s="357"/>
      <c r="DM384" s="357"/>
      <c r="DN384" s="357"/>
      <c r="DO384" s="357"/>
      <c r="DP384" s="357"/>
      <c r="DQ384" s="357"/>
      <c r="DR384" s="357"/>
      <c r="DS384" s="357"/>
      <c r="DT384" s="357"/>
      <c r="DU384" s="357"/>
      <c r="DV384" s="357"/>
      <c r="DW384" s="357"/>
      <c r="DX384" s="357"/>
      <c r="DY384" s="357"/>
      <c r="DZ384" s="357"/>
      <c r="EA384" s="357"/>
      <c r="EB384" s="357"/>
      <c r="EC384" s="357"/>
      <c r="ED384" s="357"/>
    </row>
    <row r="385" spans="5:134" ht="22.5" hidden="1" customHeight="1" x14ac:dyDescent="0.25">
      <c r="E385" s="357"/>
      <c r="F385" s="357"/>
      <c r="G385" s="357"/>
      <c r="H385" s="357"/>
      <c r="I385" s="357"/>
      <c r="J385" s="357"/>
      <c r="K385" s="357"/>
      <c r="L385" s="357"/>
      <c r="M385" s="357"/>
      <c r="N385" s="357"/>
      <c r="O385" s="357"/>
      <c r="P385" s="357"/>
      <c r="Q385" s="357"/>
      <c r="R385" s="357"/>
      <c r="S385" s="357"/>
      <c r="T385" s="357"/>
      <c r="U385" s="357"/>
      <c r="V385" s="357"/>
      <c r="W385" s="357"/>
      <c r="X385" s="357"/>
      <c r="Y385" s="357"/>
      <c r="Z385" s="357"/>
      <c r="AA385" s="357"/>
      <c r="AB385" s="357"/>
      <c r="AC385" s="357"/>
      <c r="AD385" s="357"/>
      <c r="AE385" s="357"/>
      <c r="AF385" s="357"/>
      <c r="AG385" s="357"/>
      <c r="AH385" s="357"/>
      <c r="AI385" s="357"/>
      <c r="AJ385" s="357"/>
      <c r="AK385" s="357"/>
      <c r="AL385" s="357"/>
      <c r="AM385" s="357"/>
      <c r="AN385" s="357"/>
      <c r="AO385" s="357"/>
      <c r="AP385" s="357"/>
      <c r="AQ385" s="357"/>
      <c r="AR385" s="357"/>
      <c r="AS385" s="357"/>
      <c r="AT385" s="357"/>
      <c r="AU385" s="357"/>
      <c r="AV385" s="357"/>
      <c r="AW385" s="357"/>
      <c r="AX385" s="357"/>
      <c r="AY385" s="357"/>
      <c r="AZ385" s="357"/>
      <c r="BA385" s="357"/>
      <c r="BB385" s="357"/>
      <c r="BC385" s="357"/>
      <c r="BD385" s="357"/>
      <c r="BE385" s="357"/>
      <c r="BF385" s="357"/>
      <c r="BG385" s="357"/>
      <c r="BH385" s="357"/>
      <c r="BI385" s="357"/>
      <c r="BJ385" s="357"/>
      <c r="BK385" s="357"/>
      <c r="BL385" s="357"/>
      <c r="BM385" s="357"/>
      <c r="BN385" s="357"/>
      <c r="BO385" s="357"/>
      <c r="BP385" s="357"/>
      <c r="BQ385" s="357"/>
      <c r="BR385" s="357"/>
      <c r="BS385" s="357"/>
      <c r="BT385" s="357"/>
      <c r="BU385" s="357"/>
      <c r="BV385" s="357"/>
      <c r="BW385" s="357"/>
      <c r="BX385" s="357"/>
      <c r="BY385" s="357"/>
      <c r="BZ385" s="357"/>
      <c r="CA385" s="357"/>
      <c r="CB385" s="357"/>
      <c r="CC385" s="357"/>
      <c r="CD385" s="357"/>
      <c r="CE385" s="357"/>
      <c r="CF385" s="357"/>
      <c r="CG385" s="357"/>
      <c r="CH385" s="357"/>
      <c r="CI385" s="357"/>
      <c r="CJ385" s="357"/>
      <c r="CK385" s="357"/>
      <c r="CL385" s="357"/>
      <c r="CM385" s="357"/>
      <c r="CN385" s="357"/>
      <c r="CO385" s="357"/>
      <c r="CP385" s="357"/>
      <c r="CQ385" s="357"/>
      <c r="CR385" s="357"/>
      <c r="CS385" s="357"/>
      <c r="CT385" s="357"/>
      <c r="CU385" s="357"/>
      <c r="CV385" s="357"/>
      <c r="CW385" s="357"/>
      <c r="CX385" s="357"/>
      <c r="CY385" s="357"/>
      <c r="CZ385" s="357"/>
      <c r="DA385" s="357"/>
      <c r="DB385" s="357"/>
      <c r="DC385" s="357"/>
      <c r="DD385" s="357"/>
      <c r="DE385" s="357"/>
      <c r="DF385" s="357"/>
      <c r="DG385" s="357"/>
      <c r="DH385" s="357"/>
      <c r="DI385" s="357"/>
      <c r="DJ385" s="357"/>
      <c r="DK385" s="357"/>
      <c r="DL385" s="357"/>
      <c r="DM385" s="357"/>
      <c r="DN385" s="357"/>
      <c r="DO385" s="357"/>
      <c r="DP385" s="357"/>
      <c r="DQ385" s="357"/>
      <c r="DR385" s="357"/>
      <c r="DS385" s="357"/>
      <c r="DT385" s="357"/>
      <c r="DU385" s="357"/>
      <c r="DV385" s="357"/>
      <c r="DW385" s="357"/>
      <c r="DX385" s="357"/>
      <c r="DY385" s="357"/>
      <c r="DZ385" s="357"/>
      <c r="EA385" s="357"/>
      <c r="EB385" s="357"/>
      <c r="EC385" s="357"/>
      <c r="ED385" s="357"/>
    </row>
    <row r="386" spans="5:134" ht="22.5" hidden="1" customHeight="1" x14ac:dyDescent="0.25">
      <c r="E386" s="357"/>
      <c r="F386" s="357"/>
      <c r="G386" s="357"/>
      <c r="H386" s="357"/>
      <c r="I386" s="357"/>
      <c r="J386" s="357"/>
      <c r="K386" s="357"/>
      <c r="L386" s="357"/>
      <c r="M386" s="357"/>
      <c r="N386" s="357"/>
      <c r="O386" s="357"/>
      <c r="P386" s="357"/>
      <c r="Q386" s="357"/>
      <c r="R386" s="357"/>
      <c r="S386" s="357"/>
      <c r="T386" s="357"/>
      <c r="U386" s="357"/>
      <c r="V386" s="357"/>
      <c r="W386" s="357"/>
      <c r="X386" s="357"/>
      <c r="Y386" s="357"/>
      <c r="Z386" s="357"/>
      <c r="AA386" s="357"/>
      <c r="AB386" s="357"/>
      <c r="AC386" s="357"/>
      <c r="AD386" s="357"/>
      <c r="AE386" s="357"/>
      <c r="AF386" s="357"/>
      <c r="AG386" s="357"/>
      <c r="AH386" s="357"/>
      <c r="AI386" s="357"/>
      <c r="AJ386" s="357"/>
      <c r="AK386" s="357"/>
      <c r="AL386" s="357"/>
      <c r="AM386" s="357"/>
      <c r="AN386" s="357"/>
      <c r="AO386" s="357"/>
      <c r="AP386" s="357"/>
      <c r="AQ386" s="357"/>
      <c r="AR386" s="357"/>
      <c r="AS386" s="357"/>
      <c r="AT386" s="357"/>
      <c r="AU386" s="357"/>
      <c r="AV386" s="357"/>
      <c r="AW386" s="357"/>
      <c r="AX386" s="357"/>
      <c r="AY386" s="357"/>
      <c r="AZ386" s="357"/>
      <c r="BA386" s="357"/>
      <c r="BB386" s="357"/>
      <c r="BC386" s="357"/>
      <c r="BD386" s="357"/>
      <c r="BE386" s="357"/>
      <c r="BF386" s="357"/>
      <c r="BG386" s="357"/>
      <c r="BH386" s="357"/>
      <c r="BI386" s="357"/>
      <c r="BJ386" s="357"/>
      <c r="BK386" s="357"/>
      <c r="BL386" s="357"/>
      <c r="BM386" s="357"/>
      <c r="BN386" s="357"/>
      <c r="BO386" s="357"/>
      <c r="BP386" s="357"/>
      <c r="BQ386" s="357"/>
      <c r="BR386" s="357"/>
      <c r="BS386" s="357"/>
      <c r="BT386" s="357"/>
      <c r="BU386" s="357"/>
      <c r="BV386" s="357"/>
      <c r="BW386" s="357"/>
      <c r="BX386" s="357"/>
      <c r="BY386" s="357"/>
      <c r="BZ386" s="357"/>
      <c r="CA386" s="357"/>
      <c r="CB386" s="357"/>
      <c r="CC386" s="357"/>
      <c r="CD386" s="357"/>
      <c r="CE386" s="357"/>
      <c r="CF386" s="357"/>
      <c r="CG386" s="357"/>
      <c r="CH386" s="357"/>
      <c r="CI386" s="357"/>
      <c r="CJ386" s="357"/>
      <c r="CK386" s="357"/>
      <c r="CL386" s="357"/>
      <c r="CM386" s="357"/>
      <c r="CN386" s="357"/>
      <c r="CO386" s="357"/>
      <c r="CP386" s="357"/>
      <c r="CQ386" s="357"/>
      <c r="CR386" s="357"/>
      <c r="CS386" s="357"/>
      <c r="CT386" s="357"/>
      <c r="CU386" s="357"/>
      <c r="CV386" s="357"/>
      <c r="CW386" s="357"/>
      <c r="CX386" s="357"/>
      <c r="CY386" s="357"/>
      <c r="CZ386" s="357"/>
      <c r="DA386" s="357"/>
      <c r="DB386" s="357"/>
      <c r="DC386" s="357"/>
      <c r="DD386" s="357"/>
      <c r="DE386" s="357"/>
      <c r="DF386" s="357"/>
      <c r="DG386" s="357"/>
      <c r="DH386" s="357"/>
      <c r="DI386" s="357"/>
      <c r="DJ386" s="357"/>
      <c r="DK386" s="357"/>
      <c r="DL386" s="357"/>
      <c r="DM386" s="357"/>
      <c r="DN386" s="357"/>
      <c r="DO386" s="357"/>
      <c r="DP386" s="357"/>
      <c r="DQ386" s="357"/>
      <c r="DR386" s="357"/>
      <c r="DS386" s="357"/>
      <c r="DT386" s="357"/>
      <c r="DU386" s="357"/>
      <c r="DV386" s="357"/>
      <c r="DW386" s="357"/>
      <c r="DX386" s="357"/>
      <c r="DY386" s="357"/>
      <c r="DZ386" s="357"/>
      <c r="EA386" s="357"/>
      <c r="EB386" s="357"/>
      <c r="EC386" s="357"/>
      <c r="ED386" s="357"/>
    </row>
    <row r="387" spans="5:134" ht="22.5" hidden="1" customHeight="1" x14ac:dyDescent="0.25">
      <c r="E387" s="357"/>
      <c r="F387" s="357"/>
      <c r="G387" s="357"/>
      <c r="H387" s="357"/>
      <c r="I387" s="357"/>
      <c r="J387" s="357"/>
      <c r="K387" s="357"/>
      <c r="L387" s="357"/>
      <c r="M387" s="357"/>
      <c r="N387" s="357"/>
      <c r="O387" s="357"/>
      <c r="P387" s="357"/>
      <c r="Q387" s="357"/>
      <c r="R387" s="357"/>
      <c r="S387" s="357"/>
      <c r="T387" s="357"/>
      <c r="U387" s="357"/>
      <c r="V387" s="357"/>
      <c r="W387" s="357"/>
      <c r="X387" s="357"/>
      <c r="Y387" s="357"/>
      <c r="Z387" s="357"/>
      <c r="AA387" s="357"/>
      <c r="AB387" s="357"/>
      <c r="AC387" s="357"/>
      <c r="AD387" s="357"/>
      <c r="AE387" s="357"/>
      <c r="AF387" s="357"/>
      <c r="AG387" s="357"/>
      <c r="AH387" s="357"/>
      <c r="AI387" s="357"/>
      <c r="AJ387" s="357"/>
      <c r="AK387" s="357"/>
      <c r="AL387" s="357"/>
      <c r="AM387" s="357"/>
      <c r="AN387" s="357"/>
      <c r="AO387" s="357"/>
      <c r="AP387" s="357"/>
      <c r="AQ387" s="357"/>
      <c r="AR387" s="357"/>
      <c r="AS387" s="357"/>
      <c r="AT387" s="357"/>
      <c r="AU387" s="357"/>
      <c r="AV387" s="357"/>
      <c r="AW387" s="357"/>
      <c r="AX387" s="357"/>
      <c r="AY387" s="357"/>
      <c r="AZ387" s="357"/>
      <c r="BA387" s="357"/>
      <c r="BB387" s="357"/>
      <c r="BC387" s="357"/>
      <c r="BD387" s="357"/>
      <c r="BE387" s="357"/>
      <c r="BF387" s="357"/>
      <c r="BG387" s="357"/>
      <c r="BH387" s="357"/>
      <c r="BI387" s="357"/>
      <c r="BJ387" s="357"/>
      <c r="BK387" s="357"/>
      <c r="BL387" s="357"/>
      <c r="BM387" s="357"/>
      <c r="BN387" s="357"/>
      <c r="BO387" s="357"/>
      <c r="BP387" s="357"/>
      <c r="BQ387" s="357"/>
      <c r="BR387" s="357"/>
      <c r="BS387" s="357"/>
      <c r="BT387" s="357"/>
      <c r="BU387" s="357"/>
      <c r="BV387" s="357"/>
      <c r="BW387" s="357"/>
      <c r="BX387" s="357"/>
      <c r="BY387" s="357"/>
      <c r="BZ387" s="357"/>
      <c r="CA387" s="357"/>
      <c r="CB387" s="357"/>
      <c r="CC387" s="357"/>
      <c r="CD387" s="357"/>
      <c r="CE387" s="357"/>
      <c r="CF387" s="357"/>
      <c r="CG387" s="357"/>
      <c r="CH387" s="357"/>
      <c r="CI387" s="357"/>
      <c r="CJ387" s="357"/>
      <c r="CK387" s="357"/>
      <c r="CL387" s="357"/>
      <c r="CM387" s="357"/>
      <c r="CN387" s="357"/>
      <c r="CO387" s="357"/>
      <c r="CP387" s="357"/>
      <c r="CQ387" s="357"/>
      <c r="CR387" s="357"/>
      <c r="CS387" s="357"/>
      <c r="CT387" s="357"/>
      <c r="CU387" s="357"/>
      <c r="CV387" s="357"/>
      <c r="CW387" s="357"/>
      <c r="CX387" s="357"/>
      <c r="CY387" s="357"/>
      <c r="CZ387" s="357"/>
      <c r="DA387" s="357"/>
      <c r="DB387" s="357"/>
      <c r="DC387" s="357"/>
      <c r="DD387" s="357"/>
      <c r="DE387" s="357"/>
      <c r="DF387" s="357"/>
      <c r="DG387" s="357"/>
      <c r="DH387" s="357"/>
      <c r="DI387" s="357"/>
      <c r="DJ387" s="357"/>
      <c r="DK387" s="357"/>
      <c r="DL387" s="357"/>
      <c r="DM387" s="357"/>
      <c r="DN387" s="357"/>
      <c r="DO387" s="357"/>
      <c r="DP387" s="357"/>
      <c r="DQ387" s="357"/>
      <c r="DR387" s="357"/>
      <c r="DS387" s="357"/>
      <c r="DT387" s="357"/>
      <c r="DU387" s="357"/>
      <c r="DV387" s="357"/>
      <c r="DW387" s="357"/>
      <c r="DX387" s="357"/>
      <c r="DY387" s="357"/>
      <c r="DZ387" s="357"/>
      <c r="EA387" s="357"/>
      <c r="EB387" s="357"/>
      <c r="EC387" s="357"/>
      <c r="ED387" s="357"/>
    </row>
    <row r="388" spans="5:134" ht="22.5" hidden="1" customHeight="1" x14ac:dyDescent="0.25">
      <c r="E388" s="357"/>
      <c r="F388" s="357"/>
      <c r="G388" s="357"/>
      <c r="H388" s="357"/>
      <c r="I388" s="357"/>
      <c r="J388" s="357"/>
      <c r="K388" s="357"/>
      <c r="L388" s="357"/>
      <c r="M388" s="357"/>
      <c r="N388" s="357"/>
      <c r="O388" s="357"/>
      <c r="P388" s="357"/>
      <c r="Q388" s="357"/>
      <c r="R388" s="357"/>
      <c r="S388" s="357"/>
      <c r="T388" s="357"/>
      <c r="U388" s="357"/>
      <c r="V388" s="357"/>
      <c r="W388" s="357"/>
      <c r="X388" s="357"/>
      <c r="Y388" s="357"/>
      <c r="Z388" s="357"/>
      <c r="AA388" s="357"/>
      <c r="AB388" s="357"/>
      <c r="AC388" s="357"/>
      <c r="AD388" s="357"/>
      <c r="AE388" s="357"/>
      <c r="AF388" s="357"/>
      <c r="AG388" s="357"/>
      <c r="AH388" s="357"/>
      <c r="AI388" s="357"/>
      <c r="AJ388" s="357"/>
      <c r="AK388" s="357"/>
      <c r="AL388" s="357"/>
      <c r="AM388" s="357"/>
      <c r="AN388" s="357"/>
      <c r="AO388" s="357"/>
      <c r="AP388" s="357"/>
      <c r="AQ388" s="357"/>
      <c r="AR388" s="357"/>
      <c r="AS388" s="357"/>
      <c r="AT388" s="357"/>
      <c r="AU388" s="357"/>
      <c r="AV388" s="357"/>
      <c r="AW388" s="357"/>
      <c r="AX388" s="357"/>
      <c r="AY388" s="357"/>
      <c r="AZ388" s="357"/>
      <c r="BA388" s="357"/>
      <c r="BB388" s="357"/>
      <c r="BC388" s="357"/>
      <c r="BD388" s="357"/>
      <c r="BE388" s="357"/>
      <c r="BF388" s="357"/>
      <c r="BG388" s="357"/>
      <c r="BH388" s="357"/>
      <c r="BI388" s="357"/>
      <c r="BJ388" s="357"/>
      <c r="BK388" s="357"/>
      <c r="BL388" s="357"/>
      <c r="BM388" s="357"/>
      <c r="BN388" s="357"/>
      <c r="BO388" s="357"/>
      <c r="BP388" s="357"/>
      <c r="BQ388" s="357"/>
      <c r="BR388" s="357"/>
      <c r="BS388" s="357"/>
      <c r="BT388" s="357"/>
      <c r="BU388" s="357"/>
      <c r="BV388" s="357"/>
      <c r="BW388" s="357"/>
      <c r="BX388" s="357"/>
      <c r="BY388" s="357"/>
      <c r="BZ388" s="357"/>
      <c r="CA388" s="357"/>
      <c r="CB388" s="357"/>
      <c r="CC388" s="357"/>
      <c r="CD388" s="357"/>
      <c r="CE388" s="357"/>
      <c r="CF388" s="357"/>
      <c r="CG388" s="357"/>
      <c r="CH388" s="357"/>
      <c r="CI388" s="357"/>
      <c r="CJ388" s="357"/>
      <c r="CK388" s="357"/>
      <c r="CL388" s="357"/>
      <c r="CM388" s="357"/>
      <c r="CN388" s="357"/>
      <c r="CO388" s="357"/>
      <c r="CP388" s="357"/>
      <c r="CQ388" s="357"/>
      <c r="CR388" s="357"/>
      <c r="CS388" s="357"/>
      <c r="CT388" s="357"/>
      <c r="CU388" s="357"/>
      <c r="CV388" s="357"/>
      <c r="CW388" s="357"/>
      <c r="CX388" s="357"/>
      <c r="CY388" s="357"/>
      <c r="CZ388" s="357"/>
      <c r="DA388" s="357"/>
      <c r="DB388" s="357"/>
      <c r="DC388" s="357"/>
      <c r="DD388" s="357"/>
      <c r="DE388" s="357"/>
      <c r="DF388" s="357"/>
      <c r="DG388" s="357"/>
      <c r="DH388" s="357"/>
      <c r="DI388" s="357"/>
      <c r="DJ388" s="357"/>
      <c r="DK388" s="357"/>
      <c r="DL388" s="357"/>
      <c r="DM388" s="357"/>
      <c r="DN388" s="357"/>
      <c r="DO388" s="357"/>
      <c r="DP388" s="357"/>
      <c r="DQ388" s="357"/>
      <c r="DR388" s="357"/>
      <c r="DS388" s="357"/>
      <c r="DT388" s="357"/>
      <c r="DU388" s="357"/>
      <c r="DV388" s="357"/>
      <c r="DW388" s="357"/>
      <c r="DX388" s="357"/>
      <c r="DY388" s="357"/>
      <c r="DZ388" s="357"/>
      <c r="EA388" s="357"/>
      <c r="EB388" s="357"/>
      <c r="EC388" s="357"/>
      <c r="ED388" s="357"/>
    </row>
    <row r="389" spans="5:134" ht="22.5" hidden="1" customHeight="1" x14ac:dyDescent="0.25">
      <c r="E389" s="357"/>
      <c r="F389" s="357"/>
      <c r="G389" s="357"/>
      <c r="H389" s="357"/>
      <c r="I389" s="357"/>
      <c r="J389" s="357"/>
      <c r="K389" s="357"/>
      <c r="L389" s="357"/>
      <c r="M389" s="357"/>
      <c r="N389" s="357"/>
      <c r="O389" s="357"/>
      <c r="P389" s="357"/>
      <c r="Q389" s="357"/>
      <c r="R389" s="357"/>
      <c r="S389" s="357"/>
      <c r="T389" s="357"/>
      <c r="U389" s="357"/>
      <c r="V389" s="357"/>
      <c r="W389" s="357"/>
      <c r="X389" s="357"/>
      <c r="Y389" s="357"/>
      <c r="Z389" s="357"/>
      <c r="AA389" s="357"/>
      <c r="AB389" s="357"/>
      <c r="AC389" s="357"/>
      <c r="AD389" s="357"/>
      <c r="AE389" s="357"/>
      <c r="AF389" s="357"/>
      <c r="AG389" s="357"/>
      <c r="AH389" s="357"/>
      <c r="AI389" s="357"/>
      <c r="AJ389" s="357"/>
      <c r="AK389" s="357"/>
      <c r="AL389" s="357"/>
      <c r="AM389" s="357"/>
      <c r="AN389" s="357"/>
      <c r="AO389" s="357"/>
      <c r="AP389" s="357"/>
      <c r="AQ389" s="357"/>
      <c r="AR389" s="357"/>
      <c r="AS389" s="357"/>
      <c r="AT389" s="357"/>
      <c r="AU389" s="357"/>
      <c r="AV389" s="357"/>
      <c r="AW389" s="357"/>
      <c r="AX389" s="357"/>
      <c r="AY389" s="357"/>
      <c r="AZ389" s="357"/>
      <c r="BA389" s="357"/>
      <c r="BB389" s="357"/>
      <c r="BC389" s="357"/>
      <c r="BD389" s="357"/>
      <c r="BE389" s="357"/>
      <c r="BF389" s="357"/>
      <c r="BG389" s="357"/>
      <c r="BH389" s="357"/>
      <c r="BI389" s="357"/>
      <c r="BJ389" s="357"/>
      <c r="BK389" s="357"/>
      <c r="BL389" s="357"/>
      <c r="BM389" s="357"/>
      <c r="BN389" s="357"/>
      <c r="BO389" s="357"/>
      <c r="BP389" s="357"/>
      <c r="BQ389" s="357"/>
      <c r="BR389" s="357"/>
      <c r="BS389" s="357"/>
      <c r="BT389" s="357"/>
      <c r="BU389" s="357"/>
      <c r="BV389" s="357"/>
      <c r="BW389" s="357"/>
      <c r="BX389" s="357"/>
      <c r="BY389" s="357"/>
      <c r="BZ389" s="357"/>
      <c r="CA389" s="357"/>
      <c r="CB389" s="357"/>
      <c r="CC389" s="357"/>
      <c r="CD389" s="357"/>
      <c r="CE389" s="357"/>
      <c r="CF389" s="357"/>
      <c r="CG389" s="357"/>
      <c r="CH389" s="357"/>
      <c r="CI389" s="357"/>
      <c r="CJ389" s="357"/>
      <c r="CK389" s="357"/>
      <c r="CL389" s="357"/>
      <c r="CM389" s="357"/>
      <c r="CN389" s="357"/>
      <c r="CO389" s="357"/>
      <c r="CP389" s="357"/>
      <c r="CQ389" s="357"/>
      <c r="CR389" s="357"/>
      <c r="CS389" s="357"/>
      <c r="CT389" s="357"/>
      <c r="CU389" s="357"/>
      <c r="CV389" s="357"/>
      <c r="CW389" s="357"/>
      <c r="CX389" s="357"/>
      <c r="CY389" s="357"/>
      <c r="CZ389" s="357"/>
      <c r="DA389" s="357"/>
      <c r="DB389" s="357"/>
      <c r="DC389" s="357"/>
      <c r="DD389" s="357"/>
      <c r="DE389" s="357"/>
      <c r="DF389" s="357"/>
      <c r="DG389" s="357"/>
      <c r="DH389" s="357"/>
      <c r="DI389" s="357"/>
      <c r="DJ389" s="357"/>
      <c r="DK389" s="357"/>
      <c r="DL389" s="357"/>
      <c r="DM389" s="357"/>
      <c r="DN389" s="357"/>
      <c r="DO389" s="357"/>
      <c r="DP389" s="357"/>
      <c r="DQ389" s="357"/>
      <c r="DR389" s="357"/>
      <c r="DS389" s="357"/>
      <c r="DT389" s="357"/>
      <c r="DU389" s="357"/>
      <c r="DV389" s="357"/>
      <c r="DW389" s="357"/>
      <c r="DX389" s="357"/>
      <c r="DY389" s="357"/>
      <c r="DZ389" s="357"/>
      <c r="EA389" s="357"/>
      <c r="EB389" s="357"/>
      <c r="EC389" s="357"/>
      <c r="ED389" s="357"/>
    </row>
    <row r="390" spans="5:134" ht="22.5" hidden="1" customHeight="1" x14ac:dyDescent="0.25">
      <c r="E390" s="357"/>
      <c r="F390" s="357"/>
      <c r="G390" s="357"/>
      <c r="H390" s="357"/>
      <c r="I390" s="357"/>
      <c r="J390" s="357"/>
      <c r="K390" s="357"/>
      <c r="L390" s="357"/>
      <c r="M390" s="357"/>
      <c r="N390" s="357"/>
      <c r="O390" s="357"/>
      <c r="P390" s="357"/>
      <c r="Q390" s="357"/>
      <c r="R390" s="357"/>
      <c r="S390" s="357"/>
      <c r="T390" s="357"/>
      <c r="U390" s="357"/>
      <c r="V390" s="357"/>
      <c r="W390" s="357"/>
      <c r="X390" s="357"/>
      <c r="Y390" s="357"/>
      <c r="Z390" s="357"/>
      <c r="AA390" s="357"/>
      <c r="AB390" s="357"/>
      <c r="AC390" s="357"/>
      <c r="AD390" s="357"/>
      <c r="AE390" s="357"/>
      <c r="AF390" s="357"/>
      <c r="AG390" s="357"/>
      <c r="AH390" s="357"/>
      <c r="AI390" s="357"/>
      <c r="AJ390" s="357"/>
      <c r="AK390" s="357"/>
      <c r="AL390" s="357"/>
      <c r="AM390" s="357"/>
      <c r="AN390" s="357"/>
      <c r="AO390" s="357"/>
      <c r="AP390" s="357"/>
      <c r="AQ390" s="357"/>
      <c r="AR390" s="357"/>
      <c r="AS390" s="357"/>
      <c r="AT390" s="357"/>
      <c r="AU390" s="357"/>
      <c r="AV390" s="357"/>
      <c r="AW390" s="357"/>
      <c r="AX390" s="357"/>
      <c r="AY390" s="357"/>
      <c r="AZ390" s="357"/>
      <c r="BA390" s="357"/>
      <c r="BB390" s="357"/>
      <c r="BC390" s="357"/>
      <c r="BD390" s="357"/>
      <c r="BE390" s="357"/>
      <c r="BF390" s="357"/>
      <c r="BG390" s="357"/>
      <c r="BH390" s="357"/>
      <c r="BI390" s="357"/>
      <c r="BJ390" s="357"/>
      <c r="BK390" s="357"/>
      <c r="BL390" s="357"/>
      <c r="BM390" s="357"/>
      <c r="BN390" s="357"/>
      <c r="BO390" s="357"/>
      <c r="BP390" s="357"/>
      <c r="BQ390" s="357"/>
      <c r="BR390" s="357"/>
      <c r="BS390" s="357"/>
      <c r="BT390" s="357"/>
      <c r="BU390" s="357"/>
      <c r="BV390" s="357"/>
      <c r="BW390" s="357"/>
      <c r="BX390" s="357"/>
      <c r="BY390" s="357"/>
      <c r="BZ390" s="357"/>
      <c r="CA390" s="357"/>
      <c r="CB390" s="357"/>
      <c r="CC390" s="357"/>
      <c r="CD390" s="357"/>
      <c r="CE390" s="357"/>
      <c r="CF390" s="357"/>
      <c r="CG390" s="357"/>
      <c r="CH390" s="357"/>
      <c r="CI390" s="357"/>
      <c r="CJ390" s="357"/>
      <c r="CK390" s="357"/>
      <c r="CL390" s="357"/>
      <c r="CM390" s="357"/>
      <c r="CN390" s="357"/>
      <c r="CO390" s="357"/>
      <c r="CP390" s="357"/>
      <c r="CQ390" s="357"/>
      <c r="CR390" s="357"/>
      <c r="CS390" s="357"/>
      <c r="CT390" s="357"/>
      <c r="CU390" s="357"/>
      <c r="CV390" s="357"/>
      <c r="CW390" s="357"/>
      <c r="CX390" s="357"/>
      <c r="CY390" s="357"/>
      <c r="CZ390" s="357"/>
      <c r="DA390" s="357"/>
      <c r="DB390" s="357"/>
      <c r="DC390" s="357"/>
      <c r="DD390" s="357"/>
      <c r="DE390" s="357"/>
      <c r="DF390" s="357"/>
      <c r="DG390" s="357"/>
      <c r="DH390" s="357"/>
      <c r="DI390" s="357"/>
      <c r="DJ390" s="357"/>
      <c r="DK390" s="357"/>
      <c r="DL390" s="357"/>
      <c r="DM390" s="357"/>
      <c r="DN390" s="357"/>
      <c r="DO390" s="357"/>
      <c r="DP390" s="357"/>
      <c r="DQ390" s="357"/>
      <c r="DR390" s="357"/>
      <c r="DS390" s="357"/>
      <c r="DT390" s="357"/>
      <c r="DU390" s="357"/>
      <c r="DV390" s="357"/>
      <c r="DW390" s="357"/>
      <c r="DX390" s="357"/>
      <c r="DY390" s="357"/>
      <c r="DZ390" s="357"/>
      <c r="EA390" s="357"/>
      <c r="EB390" s="357"/>
      <c r="EC390" s="357"/>
      <c r="ED390" s="357"/>
    </row>
    <row r="391" spans="5:134" ht="22.5" hidden="1" customHeight="1" x14ac:dyDescent="0.25">
      <c r="E391" s="357"/>
      <c r="F391" s="357"/>
      <c r="G391" s="357"/>
      <c r="H391" s="357"/>
      <c r="I391" s="357"/>
      <c r="J391" s="357"/>
      <c r="K391" s="357"/>
      <c r="L391" s="357"/>
      <c r="M391" s="357"/>
      <c r="N391" s="357"/>
      <c r="O391" s="357"/>
      <c r="P391" s="357"/>
      <c r="Q391" s="357"/>
      <c r="R391" s="357"/>
      <c r="S391" s="357"/>
      <c r="T391" s="357"/>
      <c r="U391" s="357"/>
      <c r="V391" s="357"/>
      <c r="W391" s="357"/>
      <c r="X391" s="357"/>
      <c r="Y391" s="357"/>
      <c r="Z391" s="357"/>
      <c r="AA391" s="357"/>
      <c r="AB391" s="357"/>
      <c r="AC391" s="357"/>
      <c r="AD391" s="357"/>
      <c r="AE391" s="357"/>
      <c r="AF391" s="357"/>
      <c r="AG391" s="357"/>
      <c r="AH391" s="357"/>
      <c r="AI391" s="357"/>
      <c r="AJ391" s="357"/>
      <c r="AK391" s="357"/>
      <c r="AL391" s="357"/>
      <c r="AM391" s="357"/>
      <c r="AN391" s="357"/>
      <c r="AO391" s="357"/>
      <c r="AP391" s="357"/>
      <c r="AQ391" s="357"/>
      <c r="AR391" s="357"/>
      <c r="AS391" s="357"/>
      <c r="AT391" s="357"/>
      <c r="AU391" s="357"/>
      <c r="AV391" s="357"/>
      <c r="AW391" s="357"/>
      <c r="AX391" s="357"/>
      <c r="AY391" s="357"/>
      <c r="AZ391" s="357"/>
      <c r="BA391" s="357"/>
      <c r="BB391" s="357"/>
      <c r="BC391" s="357"/>
      <c r="BD391" s="357"/>
      <c r="BE391" s="357"/>
      <c r="BF391" s="357"/>
      <c r="BG391" s="357"/>
      <c r="BH391" s="357"/>
      <c r="BI391" s="357"/>
      <c r="BJ391" s="357"/>
      <c r="BK391" s="357"/>
      <c r="BL391" s="357"/>
      <c r="BM391" s="357"/>
      <c r="BN391" s="357"/>
      <c r="BO391" s="357"/>
      <c r="BP391" s="357"/>
      <c r="BQ391" s="357"/>
      <c r="BR391" s="357"/>
      <c r="BS391" s="357"/>
      <c r="BT391" s="357"/>
      <c r="BU391" s="357"/>
      <c r="BV391" s="357"/>
      <c r="BW391" s="357"/>
      <c r="BX391" s="357"/>
      <c r="BY391" s="357"/>
      <c r="BZ391" s="357"/>
      <c r="CA391" s="357"/>
      <c r="CB391" s="357"/>
      <c r="CC391" s="357"/>
      <c r="CD391" s="357"/>
      <c r="CE391" s="357"/>
      <c r="CF391" s="357"/>
      <c r="CG391" s="357"/>
      <c r="CH391" s="357"/>
      <c r="CI391" s="357"/>
      <c r="CJ391" s="357"/>
      <c r="CK391" s="357"/>
      <c r="CL391" s="357"/>
      <c r="CM391" s="357"/>
      <c r="CN391" s="357"/>
      <c r="CO391" s="357"/>
      <c r="CP391" s="357"/>
      <c r="CQ391" s="357"/>
      <c r="CR391" s="357"/>
      <c r="CS391" s="357"/>
      <c r="CT391" s="357"/>
      <c r="CU391" s="357"/>
      <c r="CV391" s="357"/>
      <c r="CW391" s="357"/>
      <c r="CX391" s="357"/>
      <c r="CY391" s="357"/>
      <c r="CZ391" s="357"/>
      <c r="DA391" s="357"/>
      <c r="DB391" s="357"/>
      <c r="DC391" s="357"/>
      <c r="DD391" s="357"/>
      <c r="DE391" s="357"/>
      <c r="DF391" s="357"/>
      <c r="DG391" s="357"/>
      <c r="DH391" s="357"/>
      <c r="DI391" s="357"/>
      <c r="DJ391" s="357"/>
      <c r="DK391" s="357"/>
      <c r="DL391" s="357"/>
      <c r="DM391" s="357"/>
      <c r="DN391" s="357"/>
      <c r="DO391" s="357"/>
      <c r="DP391" s="357"/>
      <c r="DQ391" s="357"/>
      <c r="DR391" s="357"/>
      <c r="DS391" s="357"/>
      <c r="DT391" s="357"/>
      <c r="DU391" s="357"/>
      <c r="DV391" s="357"/>
      <c r="DW391" s="357"/>
      <c r="DX391" s="357"/>
      <c r="DY391" s="357"/>
      <c r="DZ391" s="357"/>
      <c r="EA391" s="357"/>
      <c r="EB391" s="357"/>
      <c r="EC391" s="357"/>
      <c r="ED391" s="357"/>
    </row>
    <row r="392" spans="5:134" ht="22.5" hidden="1" customHeight="1" x14ac:dyDescent="0.25">
      <c r="E392" s="357"/>
      <c r="F392" s="357"/>
      <c r="G392" s="357"/>
      <c r="H392" s="357"/>
      <c r="I392" s="357"/>
      <c r="J392" s="357"/>
      <c r="K392" s="357"/>
      <c r="L392" s="357"/>
      <c r="M392" s="357"/>
      <c r="N392" s="357"/>
      <c r="O392" s="357"/>
      <c r="P392" s="357"/>
      <c r="Q392" s="357"/>
      <c r="R392" s="357"/>
      <c r="S392" s="357"/>
      <c r="T392" s="357"/>
      <c r="U392" s="357"/>
      <c r="V392" s="357"/>
      <c r="W392" s="357"/>
      <c r="X392" s="357"/>
      <c r="Y392" s="357"/>
      <c r="Z392" s="357"/>
      <c r="AA392" s="357"/>
      <c r="AB392" s="357"/>
      <c r="AC392" s="357"/>
      <c r="AD392" s="357"/>
      <c r="AE392" s="357"/>
      <c r="AF392" s="357"/>
      <c r="AG392" s="357"/>
      <c r="AH392" s="357"/>
      <c r="AI392" s="357"/>
      <c r="AJ392" s="357"/>
      <c r="AK392" s="357"/>
      <c r="AL392" s="357"/>
      <c r="AM392" s="357"/>
      <c r="AN392" s="357"/>
      <c r="AO392" s="357"/>
      <c r="AP392" s="357"/>
      <c r="AQ392" s="357"/>
      <c r="AR392" s="357"/>
      <c r="AS392" s="357"/>
      <c r="AT392" s="357"/>
      <c r="AU392" s="357"/>
      <c r="AV392" s="357"/>
      <c r="AW392" s="357"/>
      <c r="AX392" s="357"/>
      <c r="AY392" s="357"/>
      <c r="AZ392" s="357"/>
      <c r="BA392" s="357"/>
      <c r="BB392" s="357"/>
      <c r="BC392" s="357"/>
      <c r="BD392" s="357"/>
      <c r="BE392" s="357"/>
      <c r="BF392" s="357"/>
      <c r="BG392" s="357"/>
      <c r="BH392" s="357"/>
      <c r="BI392" s="357"/>
      <c r="BJ392" s="357"/>
      <c r="BK392" s="357"/>
      <c r="BL392" s="357"/>
      <c r="BM392" s="357"/>
      <c r="BN392" s="357"/>
      <c r="BO392" s="357"/>
      <c r="BP392" s="357"/>
      <c r="BQ392" s="357"/>
      <c r="BR392" s="357"/>
      <c r="BS392" s="357"/>
      <c r="BT392" s="357"/>
      <c r="BU392" s="357"/>
      <c r="BV392" s="357"/>
      <c r="BW392" s="357"/>
      <c r="BX392" s="357"/>
      <c r="BY392" s="357"/>
      <c r="BZ392" s="357"/>
      <c r="CA392" s="357"/>
      <c r="CB392" s="357"/>
      <c r="CC392" s="357"/>
      <c r="CD392" s="357"/>
      <c r="CE392" s="357"/>
      <c r="CF392" s="357"/>
      <c r="CG392" s="357"/>
      <c r="CH392" s="357"/>
      <c r="CI392" s="357"/>
      <c r="CJ392" s="357"/>
      <c r="CK392" s="357"/>
      <c r="CL392" s="357"/>
      <c r="CM392" s="357"/>
      <c r="CN392" s="357"/>
      <c r="CO392" s="357"/>
      <c r="CP392" s="357"/>
      <c r="CQ392" s="357"/>
      <c r="CR392" s="357"/>
      <c r="CS392" s="357"/>
      <c r="CT392" s="357"/>
      <c r="CU392" s="357"/>
      <c r="CV392" s="357"/>
      <c r="CW392" s="357"/>
      <c r="CX392" s="357"/>
      <c r="CY392" s="357"/>
      <c r="CZ392" s="357"/>
      <c r="DA392" s="357"/>
      <c r="DB392" s="357"/>
      <c r="DC392" s="357"/>
      <c r="DD392" s="357"/>
      <c r="DE392" s="357"/>
      <c r="DF392" s="357"/>
      <c r="DG392" s="357"/>
      <c r="DH392" s="357"/>
      <c r="DI392" s="357"/>
      <c r="DJ392" s="357"/>
      <c r="DK392" s="357"/>
      <c r="DL392" s="357"/>
      <c r="DM392" s="357"/>
      <c r="DN392" s="357"/>
      <c r="DO392" s="357"/>
      <c r="DP392" s="357"/>
      <c r="DQ392" s="357"/>
      <c r="DR392" s="357"/>
      <c r="DS392" s="357"/>
      <c r="DT392" s="357"/>
      <c r="DU392" s="357"/>
      <c r="DV392" s="357"/>
      <c r="DW392" s="357"/>
      <c r="DX392" s="357"/>
      <c r="DY392" s="357"/>
      <c r="DZ392" s="357"/>
      <c r="EA392" s="357"/>
      <c r="EB392" s="357"/>
      <c r="EC392" s="357"/>
      <c r="ED392" s="357"/>
    </row>
    <row r="393" spans="5:134" ht="22.5" hidden="1" customHeight="1" x14ac:dyDescent="0.25">
      <c r="E393" s="357"/>
      <c r="F393" s="357"/>
      <c r="G393" s="357"/>
      <c r="H393" s="357"/>
      <c r="I393" s="357"/>
      <c r="J393" s="357"/>
      <c r="K393" s="357"/>
      <c r="L393" s="357"/>
      <c r="M393" s="357"/>
      <c r="N393" s="357"/>
      <c r="O393" s="357"/>
      <c r="P393" s="357"/>
      <c r="Q393" s="357"/>
      <c r="R393" s="357"/>
      <c r="S393" s="357"/>
      <c r="T393" s="357"/>
      <c r="U393" s="357"/>
      <c r="V393" s="357"/>
      <c r="W393" s="357"/>
      <c r="X393" s="357"/>
      <c r="Y393" s="357"/>
      <c r="Z393" s="357"/>
      <c r="AA393" s="357"/>
      <c r="AB393" s="357"/>
      <c r="AC393" s="357"/>
      <c r="AD393" s="357"/>
      <c r="AE393" s="357"/>
      <c r="AF393" s="357"/>
      <c r="AG393" s="357"/>
      <c r="AH393" s="357"/>
      <c r="AI393" s="357"/>
      <c r="AJ393" s="357"/>
      <c r="AK393" s="357"/>
      <c r="AL393" s="357"/>
      <c r="AM393" s="357"/>
      <c r="AN393" s="357"/>
      <c r="AO393" s="357"/>
      <c r="AP393" s="357"/>
      <c r="AQ393" s="357"/>
      <c r="AR393" s="357"/>
      <c r="AS393" s="357"/>
      <c r="AT393" s="357"/>
      <c r="AU393" s="357"/>
      <c r="AV393" s="357"/>
      <c r="AW393" s="357"/>
      <c r="AX393" s="357"/>
      <c r="AY393" s="357"/>
      <c r="AZ393" s="357"/>
      <c r="BA393" s="357"/>
      <c r="BB393" s="357"/>
      <c r="BC393" s="357"/>
      <c r="BD393" s="357"/>
      <c r="BE393" s="357"/>
      <c r="BF393" s="357"/>
      <c r="BG393" s="357"/>
      <c r="BH393" s="357"/>
      <c r="BI393" s="357"/>
      <c r="BJ393" s="357"/>
      <c r="BK393" s="357"/>
      <c r="BL393" s="357"/>
      <c r="BM393" s="357"/>
      <c r="BN393" s="357"/>
      <c r="BO393" s="357"/>
      <c r="BP393" s="357"/>
      <c r="BQ393" s="357"/>
      <c r="BR393" s="357"/>
      <c r="BS393" s="357"/>
      <c r="BT393" s="357"/>
      <c r="BU393" s="357"/>
      <c r="BV393" s="357"/>
      <c r="BW393" s="357"/>
      <c r="BX393" s="357"/>
      <c r="BY393" s="357"/>
      <c r="BZ393" s="357"/>
      <c r="CA393" s="357"/>
      <c r="CB393" s="357"/>
      <c r="CC393" s="357"/>
      <c r="CD393" s="357"/>
      <c r="CE393" s="357"/>
      <c r="CF393" s="357"/>
      <c r="CG393" s="357"/>
      <c r="CH393" s="357"/>
      <c r="CI393" s="357"/>
      <c r="CJ393" s="357"/>
      <c r="CK393" s="357"/>
      <c r="CL393" s="357"/>
      <c r="CM393" s="357"/>
      <c r="CN393" s="357"/>
      <c r="CO393" s="357"/>
      <c r="CP393" s="357"/>
      <c r="CQ393" s="357"/>
      <c r="CR393" s="357"/>
      <c r="CS393" s="357"/>
      <c r="CT393" s="357"/>
      <c r="CU393" s="357"/>
      <c r="CV393" s="357"/>
      <c r="CW393" s="357"/>
      <c r="CX393" s="357"/>
      <c r="CY393" s="357"/>
      <c r="CZ393" s="357"/>
      <c r="DA393" s="357"/>
      <c r="DB393" s="357"/>
      <c r="DC393" s="357"/>
      <c r="DD393" s="357"/>
      <c r="DE393" s="357"/>
      <c r="DF393" s="357"/>
      <c r="DG393" s="357"/>
      <c r="DH393" s="357"/>
      <c r="DI393" s="357"/>
      <c r="DJ393" s="357"/>
      <c r="DK393" s="357"/>
      <c r="DL393" s="357"/>
      <c r="DM393" s="357"/>
      <c r="DN393" s="357"/>
      <c r="DO393" s="357"/>
      <c r="DP393" s="357"/>
      <c r="DQ393" s="357"/>
      <c r="DR393" s="357"/>
      <c r="DS393" s="357"/>
      <c r="DT393" s="357"/>
      <c r="DU393" s="357"/>
      <c r="DV393" s="357"/>
      <c r="DW393" s="357"/>
      <c r="DX393" s="357"/>
      <c r="DY393" s="357"/>
      <c r="DZ393" s="357"/>
      <c r="EA393" s="357"/>
      <c r="EB393" s="357"/>
      <c r="EC393" s="357"/>
      <c r="ED393" s="357"/>
    </row>
    <row r="394" spans="5:134" hidden="1" x14ac:dyDescent="0.25">
      <c r="E394" s="357"/>
      <c r="F394" s="357"/>
      <c r="G394" s="357"/>
      <c r="H394" s="357"/>
      <c r="I394" s="357"/>
      <c r="J394" s="357"/>
      <c r="K394" s="357"/>
      <c r="L394" s="357"/>
      <c r="M394" s="357"/>
      <c r="N394" s="357"/>
      <c r="O394" s="357"/>
      <c r="P394" s="357"/>
      <c r="Q394" s="357"/>
      <c r="R394" s="357"/>
      <c r="S394" s="357"/>
      <c r="T394" s="357"/>
      <c r="U394" s="357"/>
      <c r="V394" s="357"/>
      <c r="W394" s="357"/>
      <c r="X394" s="357"/>
      <c r="Y394" s="357"/>
      <c r="Z394" s="357"/>
      <c r="AA394" s="357"/>
      <c r="AB394" s="357"/>
      <c r="AC394" s="357"/>
      <c r="AD394" s="357"/>
      <c r="AE394" s="357"/>
      <c r="AF394" s="357"/>
      <c r="AG394" s="357"/>
      <c r="AH394" s="357"/>
      <c r="AI394" s="357"/>
      <c r="AJ394" s="357"/>
      <c r="AK394" s="357"/>
      <c r="AL394" s="357"/>
      <c r="AM394" s="357"/>
      <c r="AN394" s="357"/>
      <c r="AO394" s="357"/>
      <c r="AP394" s="357"/>
      <c r="AQ394" s="357"/>
      <c r="AR394" s="357"/>
      <c r="AS394" s="357"/>
      <c r="AT394" s="357"/>
      <c r="AU394" s="357"/>
      <c r="AV394" s="357"/>
      <c r="AW394" s="357"/>
      <c r="AX394" s="357"/>
      <c r="AY394" s="357"/>
      <c r="AZ394" s="357"/>
      <c r="BA394" s="357"/>
      <c r="BB394" s="357"/>
      <c r="BC394" s="357"/>
      <c r="BD394" s="357"/>
      <c r="BE394" s="357"/>
      <c r="BF394" s="357"/>
      <c r="BG394" s="357"/>
      <c r="BH394" s="357"/>
      <c r="BI394" s="357"/>
      <c r="BJ394" s="357"/>
      <c r="BK394" s="357"/>
      <c r="BL394" s="357"/>
      <c r="BM394" s="357"/>
      <c r="BN394" s="357"/>
      <c r="BO394" s="357"/>
      <c r="BP394" s="357"/>
      <c r="BQ394" s="357"/>
      <c r="BR394" s="357"/>
      <c r="BS394" s="357"/>
      <c r="BT394" s="357"/>
      <c r="BU394" s="357"/>
      <c r="BV394" s="357"/>
      <c r="BW394" s="357"/>
      <c r="BX394" s="357"/>
      <c r="BY394" s="357"/>
      <c r="BZ394" s="357"/>
      <c r="CA394" s="357"/>
      <c r="CB394" s="357"/>
      <c r="CC394" s="357"/>
      <c r="CD394" s="357"/>
      <c r="CE394" s="357"/>
      <c r="CF394" s="357"/>
      <c r="CG394" s="357"/>
      <c r="CH394" s="357"/>
      <c r="CI394" s="357"/>
      <c r="CJ394" s="357"/>
      <c r="CK394" s="357"/>
      <c r="CL394" s="357"/>
      <c r="CM394" s="357"/>
      <c r="CN394" s="357"/>
      <c r="CO394" s="357"/>
      <c r="CP394" s="357"/>
      <c r="CQ394" s="357"/>
      <c r="CR394" s="357"/>
      <c r="CS394" s="357"/>
      <c r="CT394" s="357"/>
      <c r="CU394" s="357"/>
      <c r="CV394" s="357"/>
      <c r="CW394" s="357"/>
      <c r="CX394" s="357"/>
      <c r="CY394" s="357"/>
      <c r="CZ394" s="357"/>
      <c r="DA394" s="357"/>
      <c r="DB394" s="357"/>
      <c r="DC394" s="357"/>
      <c r="DD394" s="357"/>
      <c r="DE394" s="357"/>
      <c r="DF394" s="357"/>
      <c r="DG394" s="357"/>
      <c r="DH394" s="357"/>
      <c r="DI394" s="357"/>
      <c r="DJ394" s="357"/>
      <c r="DK394" s="357"/>
      <c r="DL394" s="357"/>
      <c r="DM394" s="357"/>
      <c r="DN394" s="357"/>
      <c r="DO394" s="357"/>
      <c r="DP394" s="357"/>
      <c r="DQ394" s="357"/>
      <c r="DR394" s="357"/>
      <c r="DS394" s="357"/>
      <c r="DT394" s="357"/>
      <c r="DU394" s="357"/>
      <c r="DV394" s="357"/>
      <c r="DW394" s="357"/>
      <c r="DX394" s="357"/>
      <c r="DY394" s="357"/>
      <c r="DZ394" s="357"/>
      <c r="EA394" s="357"/>
      <c r="EB394" s="357"/>
      <c r="EC394" s="357"/>
      <c r="ED394" s="357"/>
    </row>
    <row r="395" spans="5:134" hidden="1" x14ac:dyDescent="0.25">
      <c r="E395" s="357"/>
      <c r="F395" s="357"/>
      <c r="G395" s="357"/>
      <c r="H395" s="357"/>
      <c r="I395" s="357"/>
      <c r="J395" s="357"/>
      <c r="K395" s="357"/>
      <c r="L395" s="357"/>
      <c r="M395" s="357"/>
      <c r="N395" s="357"/>
      <c r="O395" s="357"/>
      <c r="P395" s="357"/>
      <c r="Q395" s="357"/>
      <c r="R395" s="357"/>
      <c r="S395" s="357"/>
      <c r="T395" s="357"/>
      <c r="U395" s="357"/>
      <c r="V395" s="357"/>
      <c r="W395" s="357"/>
      <c r="X395" s="357"/>
      <c r="Y395" s="357"/>
      <c r="Z395" s="357"/>
      <c r="AA395" s="357"/>
      <c r="AB395" s="357"/>
      <c r="AC395" s="357"/>
      <c r="AD395" s="357"/>
      <c r="AE395" s="357"/>
      <c r="AF395" s="357"/>
      <c r="AG395" s="357"/>
      <c r="AH395" s="357"/>
      <c r="AI395" s="357"/>
      <c r="AJ395" s="357"/>
      <c r="AK395" s="357"/>
      <c r="AL395" s="357"/>
      <c r="AM395" s="357"/>
      <c r="AN395" s="357"/>
      <c r="AO395" s="357"/>
      <c r="AP395" s="357"/>
      <c r="AQ395" s="357"/>
      <c r="AR395" s="357"/>
      <c r="AS395" s="357"/>
      <c r="AT395" s="357"/>
      <c r="AU395" s="357"/>
      <c r="AV395" s="357"/>
      <c r="AW395" s="357"/>
      <c r="AX395" s="357"/>
      <c r="AY395" s="357"/>
      <c r="AZ395" s="357"/>
      <c r="BA395" s="357"/>
      <c r="BB395" s="357"/>
      <c r="BC395" s="357"/>
      <c r="BD395" s="357"/>
      <c r="BE395" s="357"/>
      <c r="BF395" s="357"/>
      <c r="BG395" s="357"/>
      <c r="BH395" s="357"/>
      <c r="BI395" s="357"/>
      <c r="BJ395" s="357"/>
      <c r="BK395" s="357"/>
      <c r="BL395" s="357"/>
      <c r="BM395" s="357"/>
      <c r="BN395" s="357"/>
      <c r="BO395" s="357"/>
      <c r="BP395" s="357"/>
      <c r="BQ395" s="357"/>
      <c r="BR395" s="357"/>
      <c r="BS395" s="357"/>
      <c r="BT395" s="357"/>
      <c r="BU395" s="357"/>
      <c r="BV395" s="357"/>
      <c r="BW395" s="357"/>
      <c r="BX395" s="357"/>
      <c r="BY395" s="357"/>
      <c r="BZ395" s="357"/>
      <c r="CA395" s="357"/>
      <c r="CB395" s="357"/>
      <c r="CC395" s="357"/>
      <c r="CD395" s="357"/>
      <c r="CE395" s="357"/>
      <c r="CF395" s="357"/>
      <c r="CG395" s="357"/>
      <c r="CH395" s="357"/>
      <c r="CI395" s="357"/>
      <c r="CJ395" s="357"/>
      <c r="CK395" s="357"/>
      <c r="CL395" s="357"/>
      <c r="CM395" s="357"/>
      <c r="CN395" s="357"/>
      <c r="CO395" s="357"/>
      <c r="CP395" s="357"/>
      <c r="CQ395" s="357"/>
      <c r="CR395" s="357"/>
      <c r="CS395" s="357"/>
      <c r="CT395" s="357"/>
      <c r="CU395" s="357"/>
      <c r="CV395" s="357"/>
      <c r="CW395" s="357"/>
      <c r="CX395" s="357"/>
      <c r="CY395" s="357"/>
      <c r="CZ395" s="357"/>
      <c r="DA395" s="357"/>
      <c r="DB395" s="357"/>
      <c r="DC395" s="357"/>
      <c r="DD395" s="357"/>
      <c r="DE395" s="357"/>
      <c r="DF395" s="357"/>
      <c r="DG395" s="357"/>
      <c r="DH395" s="357"/>
      <c r="DI395" s="357"/>
      <c r="DJ395" s="357"/>
      <c r="DK395" s="357"/>
      <c r="DL395" s="357"/>
      <c r="DM395" s="357"/>
      <c r="DN395" s="357"/>
      <c r="DO395" s="357"/>
      <c r="DP395" s="357"/>
      <c r="DQ395" s="357"/>
      <c r="DR395" s="357"/>
      <c r="DS395" s="357"/>
      <c r="DT395" s="357"/>
      <c r="DU395" s="357"/>
      <c r="DV395" s="357"/>
      <c r="DW395" s="357"/>
      <c r="DX395" s="357"/>
      <c r="DY395" s="357"/>
      <c r="DZ395" s="357"/>
      <c r="EA395" s="357"/>
      <c r="EB395" s="357"/>
      <c r="EC395" s="357"/>
      <c r="ED395" s="357"/>
    </row>
    <row r="396" spans="5:134" hidden="1" x14ac:dyDescent="0.25">
      <c r="E396" s="357"/>
      <c r="F396" s="357"/>
      <c r="G396" s="357"/>
      <c r="H396" s="357"/>
      <c r="I396" s="357"/>
      <c r="J396" s="357"/>
      <c r="K396" s="357"/>
      <c r="L396" s="357"/>
      <c r="M396" s="357"/>
      <c r="N396" s="357"/>
      <c r="O396" s="357"/>
      <c r="P396" s="357"/>
      <c r="Q396" s="357"/>
      <c r="R396" s="357"/>
      <c r="S396" s="357"/>
      <c r="T396" s="357"/>
      <c r="U396" s="357"/>
      <c r="V396" s="357"/>
      <c r="W396" s="357"/>
      <c r="X396" s="357"/>
      <c r="Y396" s="357"/>
      <c r="Z396" s="357"/>
      <c r="AA396" s="357"/>
      <c r="AB396" s="357"/>
      <c r="AC396" s="357"/>
      <c r="AD396" s="357"/>
      <c r="AE396" s="357"/>
      <c r="AF396" s="357"/>
      <c r="AG396" s="357"/>
      <c r="AH396" s="357"/>
      <c r="AI396" s="357"/>
      <c r="AJ396" s="357"/>
      <c r="AK396" s="357"/>
      <c r="AL396" s="357"/>
      <c r="AM396" s="357"/>
      <c r="AN396" s="357"/>
      <c r="AO396" s="357"/>
      <c r="AP396" s="357"/>
      <c r="AQ396" s="357"/>
      <c r="AR396" s="357"/>
      <c r="AS396" s="357"/>
      <c r="AT396" s="357"/>
      <c r="AU396" s="357"/>
      <c r="AV396" s="357"/>
      <c r="AW396" s="357"/>
      <c r="AX396" s="357"/>
      <c r="AY396" s="357"/>
      <c r="AZ396" s="357"/>
      <c r="BA396" s="357"/>
      <c r="BB396" s="357"/>
      <c r="BC396" s="357"/>
      <c r="BD396" s="357"/>
      <c r="BE396" s="357"/>
      <c r="BF396" s="357"/>
      <c r="BG396" s="357"/>
      <c r="BH396" s="357"/>
      <c r="BI396" s="357"/>
      <c r="BJ396" s="357"/>
      <c r="BK396" s="357"/>
      <c r="BL396" s="357"/>
      <c r="BM396" s="357"/>
      <c r="BN396" s="357"/>
      <c r="BO396" s="357"/>
      <c r="BP396" s="357"/>
      <c r="BQ396" s="357"/>
      <c r="BR396" s="357"/>
      <c r="BS396" s="357"/>
      <c r="BT396" s="357"/>
      <c r="BU396" s="357"/>
      <c r="BV396" s="357"/>
      <c r="BW396" s="357"/>
      <c r="BX396" s="357"/>
      <c r="BY396" s="357"/>
      <c r="BZ396" s="357"/>
      <c r="CA396" s="357"/>
      <c r="CB396" s="357"/>
      <c r="CC396" s="357"/>
      <c r="CD396" s="357"/>
      <c r="CE396" s="357"/>
      <c r="CF396" s="357"/>
      <c r="CG396" s="357"/>
      <c r="CH396" s="357"/>
      <c r="CI396" s="357"/>
      <c r="CJ396" s="357"/>
      <c r="CK396" s="357"/>
      <c r="CL396" s="357"/>
      <c r="CM396" s="357"/>
      <c r="CN396" s="357"/>
      <c r="CO396" s="357"/>
      <c r="CP396" s="357"/>
      <c r="CQ396" s="357"/>
      <c r="CR396" s="357"/>
      <c r="CS396" s="357"/>
      <c r="CT396" s="357"/>
      <c r="CU396" s="357"/>
      <c r="CV396" s="357"/>
      <c r="CW396" s="357"/>
      <c r="CX396" s="357"/>
      <c r="CY396" s="357"/>
      <c r="CZ396" s="357"/>
      <c r="DA396" s="357"/>
      <c r="DB396" s="357"/>
      <c r="DC396" s="357"/>
      <c r="DD396" s="357"/>
      <c r="DE396" s="357"/>
      <c r="DF396" s="357"/>
      <c r="DG396" s="357"/>
      <c r="DH396" s="357"/>
      <c r="DI396" s="357"/>
      <c r="DJ396" s="357"/>
      <c r="DK396" s="357"/>
      <c r="DL396" s="357"/>
      <c r="DM396" s="357"/>
      <c r="DN396" s="357"/>
      <c r="DO396" s="357"/>
      <c r="DP396" s="357"/>
      <c r="DQ396" s="357"/>
      <c r="DR396" s="357"/>
      <c r="DS396" s="357"/>
      <c r="DT396" s="357"/>
      <c r="DU396" s="357"/>
      <c r="DV396" s="357"/>
      <c r="DW396" s="357"/>
      <c r="DX396" s="357"/>
      <c r="DY396" s="357"/>
      <c r="DZ396" s="357"/>
      <c r="EA396" s="357"/>
      <c r="EB396" s="357"/>
      <c r="EC396" s="357"/>
      <c r="ED396" s="357"/>
    </row>
    <row r="397" spans="5:134" hidden="1" x14ac:dyDescent="0.25">
      <c r="E397" s="357"/>
      <c r="F397" s="357"/>
      <c r="G397" s="357"/>
      <c r="H397" s="357"/>
      <c r="I397" s="357"/>
      <c r="J397" s="357"/>
      <c r="K397" s="357"/>
      <c r="L397" s="357"/>
      <c r="M397" s="357"/>
      <c r="N397" s="357"/>
      <c r="O397" s="357"/>
      <c r="P397" s="357"/>
      <c r="Q397" s="357"/>
      <c r="R397" s="357"/>
      <c r="S397" s="357"/>
      <c r="T397" s="357"/>
      <c r="U397" s="357"/>
      <c r="V397" s="357"/>
      <c r="W397" s="357"/>
      <c r="X397" s="357"/>
      <c r="Y397" s="357"/>
      <c r="Z397" s="357"/>
      <c r="AA397" s="357"/>
      <c r="AB397" s="357"/>
      <c r="AC397" s="357"/>
      <c r="AD397" s="357"/>
      <c r="AE397" s="357"/>
      <c r="AF397" s="357"/>
      <c r="AG397" s="357"/>
      <c r="AH397" s="357"/>
      <c r="AI397" s="357"/>
      <c r="AJ397" s="357"/>
      <c r="AK397" s="357"/>
      <c r="AL397" s="357"/>
      <c r="AM397" s="357"/>
      <c r="AN397" s="357"/>
      <c r="AO397" s="357"/>
      <c r="AP397" s="357"/>
      <c r="AQ397" s="357"/>
      <c r="AR397" s="357"/>
      <c r="AS397" s="357"/>
      <c r="AT397" s="357"/>
      <c r="AU397" s="357"/>
      <c r="AV397" s="357"/>
      <c r="AW397" s="357"/>
      <c r="AX397" s="357"/>
      <c r="AY397" s="357"/>
      <c r="AZ397" s="357"/>
      <c r="BA397" s="357"/>
      <c r="BB397" s="357"/>
      <c r="BC397" s="357"/>
      <c r="BD397" s="357"/>
      <c r="BE397" s="357"/>
      <c r="BF397" s="357"/>
      <c r="BG397" s="357"/>
      <c r="BH397" s="357"/>
      <c r="BI397" s="357"/>
      <c r="BJ397" s="357"/>
      <c r="BK397" s="357"/>
      <c r="BL397" s="357"/>
      <c r="BM397" s="357"/>
      <c r="BN397" s="357"/>
      <c r="BO397" s="357"/>
      <c r="BP397" s="357"/>
      <c r="BQ397" s="357"/>
      <c r="BR397" s="357"/>
      <c r="BS397" s="357"/>
      <c r="BT397" s="357"/>
      <c r="BU397" s="357"/>
      <c r="BV397" s="357"/>
      <c r="BW397" s="357"/>
      <c r="BX397" s="357"/>
      <c r="BY397" s="357"/>
      <c r="BZ397" s="357"/>
      <c r="CA397" s="357"/>
      <c r="CB397" s="357"/>
      <c r="CC397" s="357"/>
      <c r="CD397" s="357"/>
      <c r="CE397" s="357"/>
      <c r="CF397" s="357"/>
      <c r="CG397" s="357"/>
      <c r="CH397" s="357"/>
      <c r="CI397" s="357"/>
      <c r="CJ397" s="357"/>
      <c r="CK397" s="357"/>
      <c r="CL397" s="357"/>
      <c r="CM397" s="357"/>
      <c r="CN397" s="357"/>
      <c r="CO397" s="357"/>
      <c r="CP397" s="357"/>
      <c r="CQ397" s="357"/>
      <c r="CR397" s="357"/>
      <c r="CS397" s="357"/>
      <c r="CT397" s="357"/>
      <c r="CU397" s="357"/>
      <c r="CV397" s="357"/>
      <c r="CW397" s="357"/>
      <c r="CX397" s="357"/>
      <c r="CY397" s="357"/>
      <c r="CZ397" s="357"/>
      <c r="DA397" s="357"/>
      <c r="DB397" s="357"/>
      <c r="DC397" s="357"/>
      <c r="DD397" s="357"/>
      <c r="DE397" s="357"/>
      <c r="DF397" s="357"/>
      <c r="DG397" s="357"/>
      <c r="DH397" s="357"/>
      <c r="DI397" s="357"/>
      <c r="DJ397" s="357"/>
      <c r="DK397" s="357"/>
      <c r="DL397" s="357"/>
      <c r="DM397" s="357"/>
      <c r="DN397" s="357"/>
      <c r="DO397" s="357"/>
      <c r="DP397" s="357"/>
      <c r="DQ397" s="357"/>
      <c r="DR397" s="357"/>
      <c r="DS397" s="357"/>
      <c r="DT397" s="357"/>
      <c r="DU397" s="357"/>
      <c r="DV397" s="357"/>
      <c r="DW397" s="357"/>
      <c r="DX397" s="357"/>
      <c r="DY397" s="357"/>
      <c r="DZ397" s="357"/>
      <c r="EA397" s="357"/>
      <c r="EB397" s="357"/>
      <c r="EC397" s="357"/>
      <c r="ED397" s="357"/>
    </row>
    <row r="398" spans="5:134" hidden="1" x14ac:dyDescent="0.25">
      <c r="E398" s="357"/>
      <c r="F398" s="357"/>
      <c r="G398" s="357"/>
      <c r="H398" s="357"/>
      <c r="I398" s="357"/>
      <c r="J398" s="357"/>
      <c r="K398" s="357"/>
      <c r="L398" s="357"/>
      <c r="M398" s="357"/>
      <c r="N398" s="357"/>
      <c r="O398" s="357"/>
      <c r="P398" s="357"/>
      <c r="Q398" s="357"/>
      <c r="R398" s="357"/>
      <c r="S398" s="357"/>
      <c r="T398" s="357"/>
      <c r="U398" s="357"/>
      <c r="V398" s="357"/>
      <c r="W398" s="357"/>
      <c r="X398" s="357"/>
      <c r="Y398" s="357"/>
      <c r="Z398" s="357"/>
      <c r="AA398" s="357"/>
      <c r="AB398" s="357"/>
      <c r="AC398" s="357"/>
      <c r="AD398" s="357"/>
      <c r="AE398" s="357"/>
      <c r="AF398" s="357"/>
      <c r="AG398" s="357"/>
      <c r="AH398" s="357"/>
      <c r="AI398" s="357"/>
      <c r="AJ398" s="357"/>
      <c r="AK398" s="357"/>
      <c r="AL398" s="357"/>
      <c r="AM398" s="357"/>
      <c r="AN398" s="357"/>
      <c r="AO398" s="357"/>
      <c r="AP398" s="357"/>
      <c r="AQ398" s="357"/>
      <c r="AR398" s="357"/>
      <c r="AS398" s="357"/>
      <c r="AT398" s="357"/>
      <c r="AU398" s="357"/>
      <c r="AV398" s="357"/>
      <c r="AW398" s="357"/>
      <c r="AX398" s="357"/>
      <c r="AY398" s="357"/>
      <c r="AZ398" s="357"/>
      <c r="BA398" s="357"/>
      <c r="BB398" s="357"/>
      <c r="BC398" s="357"/>
      <c r="BD398" s="357"/>
      <c r="BE398" s="357"/>
      <c r="BF398" s="357"/>
      <c r="BG398" s="357"/>
      <c r="BH398" s="357"/>
      <c r="BI398" s="357"/>
      <c r="BJ398" s="357"/>
      <c r="BK398" s="357"/>
      <c r="BL398" s="357"/>
      <c r="BM398" s="357"/>
      <c r="BN398" s="357"/>
      <c r="BO398" s="357"/>
      <c r="BP398" s="357"/>
      <c r="BQ398" s="357"/>
      <c r="BR398" s="357"/>
      <c r="BS398" s="357"/>
      <c r="BT398" s="357"/>
      <c r="BU398" s="357"/>
      <c r="BV398" s="357"/>
      <c r="BW398" s="357"/>
      <c r="BX398" s="357"/>
      <c r="BY398" s="357"/>
      <c r="BZ398" s="357"/>
      <c r="CA398" s="357"/>
      <c r="CB398" s="357"/>
      <c r="CC398" s="357"/>
      <c r="CD398" s="357"/>
      <c r="CE398" s="357"/>
      <c r="CF398" s="357"/>
      <c r="CG398" s="357"/>
      <c r="CH398" s="357"/>
      <c r="CI398" s="357"/>
      <c r="CJ398" s="357"/>
      <c r="CK398" s="357"/>
      <c r="CL398" s="357"/>
      <c r="CM398" s="357"/>
      <c r="CN398" s="357"/>
      <c r="CO398" s="357"/>
      <c r="CP398" s="357"/>
      <c r="CQ398" s="357"/>
      <c r="CR398" s="357"/>
      <c r="CS398" s="357"/>
      <c r="CT398" s="357"/>
      <c r="CU398" s="357"/>
      <c r="CV398" s="357"/>
      <c r="CW398" s="357"/>
      <c r="CX398" s="357"/>
      <c r="CY398" s="357"/>
      <c r="CZ398" s="357"/>
      <c r="DA398" s="357"/>
      <c r="DB398" s="357"/>
      <c r="DC398" s="357"/>
      <c r="DD398" s="357"/>
      <c r="DE398" s="357"/>
      <c r="DF398" s="357"/>
      <c r="DG398" s="357"/>
      <c r="DH398" s="357"/>
      <c r="DI398" s="357"/>
      <c r="DJ398" s="357"/>
      <c r="DK398" s="357"/>
      <c r="DL398" s="357"/>
      <c r="DM398" s="357"/>
      <c r="DN398" s="357"/>
      <c r="DO398" s="357"/>
      <c r="DP398" s="357"/>
      <c r="DQ398" s="357"/>
      <c r="DR398" s="357"/>
      <c r="DS398" s="357"/>
      <c r="DT398" s="357"/>
      <c r="DU398" s="357"/>
      <c r="DV398" s="357"/>
      <c r="DW398" s="357"/>
      <c r="DX398" s="357"/>
      <c r="DY398" s="357"/>
      <c r="DZ398" s="357"/>
      <c r="EA398" s="357"/>
      <c r="EB398" s="357"/>
      <c r="EC398" s="357"/>
      <c r="ED398" s="357"/>
    </row>
    <row r="399" spans="5:134" hidden="1" x14ac:dyDescent="0.25">
      <c r="E399" s="357"/>
      <c r="F399" s="357"/>
      <c r="G399" s="357"/>
      <c r="H399" s="357"/>
      <c r="I399" s="357"/>
      <c r="J399" s="357"/>
      <c r="K399" s="357"/>
      <c r="L399" s="357"/>
      <c r="M399" s="357"/>
      <c r="N399" s="357"/>
      <c r="O399" s="357"/>
      <c r="P399" s="357"/>
      <c r="Q399" s="357"/>
      <c r="R399" s="357"/>
      <c r="S399" s="357"/>
      <c r="T399" s="357"/>
      <c r="U399" s="357"/>
      <c r="V399" s="357"/>
      <c r="W399" s="357"/>
      <c r="X399" s="357"/>
      <c r="Y399" s="357"/>
      <c r="Z399" s="357"/>
      <c r="AA399" s="357"/>
      <c r="AB399" s="357"/>
      <c r="AC399" s="357"/>
      <c r="AD399" s="357"/>
      <c r="AE399" s="357"/>
      <c r="AF399" s="357"/>
      <c r="AG399" s="357"/>
      <c r="AH399" s="357"/>
      <c r="AI399" s="357"/>
      <c r="AJ399" s="357"/>
      <c r="AK399" s="357"/>
      <c r="AL399" s="357"/>
      <c r="AM399" s="357"/>
      <c r="AN399" s="357"/>
      <c r="AO399" s="357"/>
      <c r="AP399" s="357"/>
      <c r="AQ399" s="357"/>
      <c r="AR399" s="357"/>
      <c r="AS399" s="357"/>
      <c r="AT399" s="357"/>
      <c r="AU399" s="357"/>
      <c r="AV399" s="357"/>
      <c r="AW399" s="357"/>
      <c r="AX399" s="357"/>
      <c r="AY399" s="357"/>
      <c r="AZ399" s="357"/>
      <c r="BA399" s="357"/>
      <c r="BB399" s="357"/>
      <c r="BC399" s="357"/>
      <c r="BD399" s="357"/>
      <c r="BE399" s="357"/>
      <c r="BF399" s="357"/>
      <c r="BG399" s="357"/>
      <c r="BH399" s="357"/>
      <c r="BI399" s="357"/>
      <c r="BJ399" s="357"/>
      <c r="BK399" s="357"/>
      <c r="BL399" s="357"/>
      <c r="BM399" s="357"/>
      <c r="BN399" s="357"/>
      <c r="BO399" s="357"/>
      <c r="BP399" s="357"/>
      <c r="BQ399" s="357"/>
      <c r="BR399" s="357"/>
      <c r="BS399" s="357"/>
      <c r="BT399" s="357"/>
      <c r="BU399" s="357"/>
      <c r="BV399" s="357"/>
      <c r="BW399" s="357"/>
      <c r="BX399" s="357"/>
      <c r="BY399" s="357"/>
      <c r="BZ399" s="357"/>
      <c r="CA399" s="357"/>
      <c r="CB399" s="357"/>
      <c r="CC399" s="357"/>
      <c r="CD399" s="357"/>
      <c r="CE399" s="357"/>
      <c r="CF399" s="357"/>
      <c r="CG399" s="357"/>
      <c r="CH399" s="357"/>
      <c r="CI399" s="357"/>
      <c r="CJ399" s="357"/>
      <c r="CK399" s="357"/>
      <c r="CL399" s="357"/>
      <c r="CM399" s="357"/>
      <c r="CN399" s="357"/>
      <c r="CO399" s="357"/>
      <c r="CP399" s="357"/>
      <c r="CQ399" s="357"/>
      <c r="CR399" s="357"/>
      <c r="CS399" s="357"/>
      <c r="CT399" s="357"/>
      <c r="CU399" s="357"/>
      <c r="CV399" s="357"/>
      <c r="CW399" s="357"/>
      <c r="CX399" s="357"/>
      <c r="CY399" s="357"/>
      <c r="CZ399" s="357"/>
      <c r="DA399" s="357"/>
      <c r="DB399" s="357"/>
      <c r="DC399" s="357"/>
      <c r="DD399" s="357"/>
      <c r="DE399" s="357"/>
      <c r="DF399" s="357"/>
      <c r="DG399" s="357"/>
      <c r="DH399" s="357"/>
      <c r="DI399" s="357"/>
      <c r="DJ399" s="357"/>
      <c r="DK399" s="357"/>
      <c r="DL399" s="357"/>
      <c r="DM399" s="357"/>
      <c r="DN399" s="357"/>
      <c r="DO399" s="357"/>
      <c r="DP399" s="357"/>
      <c r="DQ399" s="357"/>
      <c r="DR399" s="357"/>
      <c r="DS399" s="357"/>
      <c r="DT399" s="357"/>
      <c r="DU399" s="357"/>
      <c r="DV399" s="357"/>
      <c r="DW399" s="357"/>
      <c r="DX399" s="357"/>
      <c r="DY399" s="357"/>
      <c r="DZ399" s="357"/>
      <c r="EA399" s="357"/>
      <c r="EB399" s="357"/>
      <c r="EC399" s="357"/>
      <c r="ED399" s="357"/>
    </row>
    <row r="400" spans="5:134" hidden="1" x14ac:dyDescent="0.25">
      <c r="E400" s="357"/>
      <c r="F400" s="357"/>
      <c r="G400" s="357"/>
      <c r="H400" s="357"/>
      <c r="I400" s="357"/>
      <c r="J400" s="357"/>
      <c r="K400" s="357"/>
      <c r="L400" s="357"/>
      <c r="M400" s="357"/>
      <c r="N400" s="357"/>
      <c r="O400" s="357"/>
      <c r="P400" s="357"/>
      <c r="Q400" s="357"/>
      <c r="R400" s="357"/>
      <c r="S400" s="357"/>
      <c r="T400" s="357"/>
      <c r="U400" s="357"/>
      <c r="V400" s="357"/>
      <c r="W400" s="357"/>
      <c r="X400" s="357"/>
      <c r="Y400" s="357"/>
      <c r="Z400" s="357"/>
      <c r="AA400" s="357"/>
      <c r="AB400" s="357"/>
      <c r="AC400" s="357"/>
      <c r="AD400" s="357"/>
      <c r="AE400" s="357"/>
      <c r="AF400" s="357"/>
      <c r="AG400" s="357"/>
      <c r="AH400" s="357"/>
      <c r="AI400" s="357"/>
      <c r="AJ400" s="357"/>
      <c r="AK400" s="357"/>
      <c r="AL400" s="357"/>
      <c r="AM400" s="357"/>
      <c r="AN400" s="357"/>
      <c r="AO400" s="357"/>
      <c r="AP400" s="357"/>
      <c r="AQ400" s="357"/>
      <c r="AR400" s="357"/>
      <c r="AS400" s="357"/>
      <c r="AT400" s="357"/>
      <c r="AU400" s="357"/>
      <c r="AV400" s="357"/>
      <c r="AW400" s="357"/>
      <c r="AX400" s="357"/>
      <c r="AY400" s="357"/>
      <c r="AZ400" s="357"/>
      <c r="BA400" s="357"/>
      <c r="BB400" s="357"/>
      <c r="BC400" s="357"/>
      <c r="BD400" s="357"/>
      <c r="BE400" s="357"/>
      <c r="BF400" s="357"/>
      <c r="BG400" s="357"/>
      <c r="BH400" s="357"/>
      <c r="BI400" s="357"/>
      <c r="BJ400" s="357"/>
      <c r="BK400" s="357"/>
      <c r="BL400" s="357"/>
      <c r="BM400" s="357"/>
      <c r="BN400" s="357"/>
      <c r="BO400" s="357"/>
      <c r="BP400" s="357"/>
      <c r="BQ400" s="357"/>
      <c r="BR400" s="357"/>
      <c r="BS400" s="357"/>
      <c r="BT400" s="357"/>
      <c r="BU400" s="357"/>
      <c r="BV400" s="357"/>
      <c r="BW400" s="357"/>
      <c r="BX400" s="357"/>
      <c r="BY400" s="357"/>
      <c r="BZ400" s="357"/>
      <c r="CA400" s="357"/>
      <c r="CB400" s="357"/>
      <c r="CC400" s="357"/>
      <c r="CD400" s="357"/>
      <c r="CE400" s="357"/>
      <c r="CF400" s="357"/>
      <c r="CG400" s="357"/>
      <c r="CH400" s="357"/>
      <c r="CI400" s="357"/>
      <c r="CJ400" s="357"/>
      <c r="CK400" s="357"/>
      <c r="CL400" s="357"/>
      <c r="CM400" s="357"/>
      <c r="CN400" s="357"/>
      <c r="CO400" s="357"/>
      <c r="CP400" s="357"/>
      <c r="CQ400" s="357"/>
      <c r="CR400" s="357"/>
      <c r="CS400" s="357"/>
      <c r="CT400" s="357"/>
      <c r="CU400" s="357"/>
      <c r="CV400" s="357"/>
      <c r="CW400" s="357"/>
      <c r="CX400" s="357"/>
      <c r="CY400" s="357"/>
      <c r="CZ400" s="357"/>
      <c r="DA400" s="357"/>
      <c r="DB400" s="357"/>
      <c r="DC400" s="357"/>
      <c r="DD400" s="357"/>
      <c r="DE400" s="357"/>
      <c r="DF400" s="357"/>
      <c r="DG400" s="357"/>
      <c r="DH400" s="357"/>
      <c r="DI400" s="357"/>
      <c r="DJ400" s="357"/>
      <c r="DK400" s="357"/>
      <c r="DL400" s="357"/>
      <c r="DM400" s="357"/>
      <c r="DN400" s="357"/>
      <c r="DO400" s="357"/>
      <c r="DP400" s="357"/>
      <c r="DQ400" s="357"/>
      <c r="DR400" s="357"/>
      <c r="DS400" s="357"/>
      <c r="DT400" s="357"/>
      <c r="DU400" s="357"/>
      <c r="DV400" s="357"/>
      <c r="DW400" s="357"/>
      <c r="DX400" s="357"/>
      <c r="DY400" s="357"/>
      <c r="DZ400" s="357"/>
      <c r="EA400" s="357"/>
      <c r="EB400" s="357"/>
      <c r="EC400" s="357"/>
      <c r="ED400" s="357"/>
    </row>
    <row r="401" spans="5:134" hidden="1" x14ac:dyDescent="0.25">
      <c r="E401" s="357"/>
      <c r="F401" s="357"/>
      <c r="G401" s="357"/>
      <c r="H401" s="357"/>
      <c r="I401" s="357"/>
      <c r="J401" s="357"/>
      <c r="K401" s="357"/>
      <c r="L401" s="357"/>
      <c r="M401" s="357"/>
      <c r="N401" s="357"/>
      <c r="O401" s="357"/>
      <c r="P401" s="357"/>
      <c r="Q401" s="357"/>
      <c r="R401" s="357"/>
      <c r="S401" s="357"/>
      <c r="T401" s="357"/>
      <c r="U401" s="357"/>
      <c r="V401" s="357"/>
      <c r="W401" s="357"/>
      <c r="X401" s="357"/>
      <c r="Y401" s="357"/>
      <c r="Z401" s="357"/>
      <c r="AA401" s="357"/>
      <c r="AB401" s="357"/>
      <c r="AC401" s="357"/>
      <c r="AD401" s="357"/>
      <c r="AE401" s="357"/>
      <c r="AF401" s="357"/>
      <c r="AG401" s="357"/>
      <c r="AH401" s="357"/>
      <c r="AI401" s="357"/>
      <c r="AJ401" s="357"/>
      <c r="AK401" s="357"/>
      <c r="AL401" s="357"/>
      <c r="AM401" s="357"/>
      <c r="AN401" s="357"/>
      <c r="AO401" s="357"/>
      <c r="AP401" s="357"/>
      <c r="AQ401" s="357"/>
      <c r="AR401" s="357"/>
      <c r="AS401" s="357"/>
      <c r="AT401" s="357"/>
      <c r="AU401" s="357"/>
      <c r="AV401" s="357"/>
      <c r="AW401" s="357"/>
      <c r="AX401" s="357"/>
      <c r="AY401" s="357"/>
      <c r="AZ401" s="357"/>
      <c r="BA401" s="357"/>
      <c r="BB401" s="357"/>
      <c r="BC401" s="357"/>
      <c r="BD401" s="357"/>
      <c r="BE401" s="357"/>
      <c r="BF401" s="357"/>
      <c r="BG401" s="357"/>
      <c r="BH401" s="357"/>
      <c r="BI401" s="357"/>
      <c r="BJ401" s="357"/>
      <c r="BK401" s="357"/>
      <c r="BL401" s="357"/>
      <c r="BM401" s="357"/>
      <c r="BN401" s="357"/>
      <c r="BO401" s="357"/>
      <c r="BP401" s="357"/>
      <c r="BQ401" s="357"/>
      <c r="BR401" s="357"/>
      <c r="BS401" s="357"/>
      <c r="BT401" s="357"/>
      <c r="BU401" s="357"/>
      <c r="BV401" s="357"/>
      <c r="BW401" s="357"/>
      <c r="BX401" s="357"/>
      <c r="BY401" s="357"/>
      <c r="BZ401" s="357"/>
      <c r="CA401" s="357"/>
      <c r="CB401" s="357"/>
      <c r="CC401" s="357"/>
      <c r="CD401" s="357"/>
      <c r="CE401" s="357"/>
      <c r="CF401" s="357"/>
      <c r="CG401" s="357"/>
      <c r="CH401" s="357"/>
      <c r="CI401" s="357"/>
      <c r="CJ401" s="357"/>
      <c r="CK401" s="357"/>
      <c r="CL401" s="357"/>
      <c r="CM401" s="357"/>
      <c r="CN401" s="357"/>
      <c r="CO401" s="357"/>
      <c r="CP401" s="357"/>
      <c r="CQ401" s="357"/>
      <c r="CR401" s="357"/>
      <c r="CS401" s="357"/>
      <c r="CT401" s="357"/>
      <c r="CU401" s="357"/>
      <c r="CV401" s="357"/>
      <c r="CW401" s="357"/>
      <c r="CX401" s="357"/>
      <c r="CY401" s="357"/>
      <c r="CZ401" s="357"/>
      <c r="DA401" s="357"/>
      <c r="DB401" s="357"/>
      <c r="DC401" s="357"/>
      <c r="DD401" s="357"/>
      <c r="DE401" s="357"/>
      <c r="DF401" s="357"/>
      <c r="DG401" s="357"/>
      <c r="DH401" s="357"/>
      <c r="DI401" s="357"/>
      <c r="DJ401" s="357"/>
      <c r="DK401" s="357"/>
      <c r="DL401" s="357"/>
      <c r="DM401" s="357"/>
      <c r="DN401" s="357"/>
      <c r="DO401" s="357"/>
      <c r="DP401" s="357"/>
      <c r="DQ401" s="357"/>
      <c r="DR401" s="357"/>
      <c r="DS401" s="357"/>
      <c r="DT401" s="357"/>
      <c r="DU401" s="357"/>
      <c r="DV401" s="357"/>
      <c r="DW401" s="357"/>
      <c r="DX401" s="357"/>
      <c r="DY401" s="357"/>
      <c r="DZ401" s="357"/>
      <c r="EA401" s="357"/>
      <c r="EB401" s="357"/>
      <c r="EC401" s="357"/>
      <c r="ED401" s="357"/>
    </row>
    <row r="402" spans="5:134" hidden="1" x14ac:dyDescent="0.25">
      <c r="E402" s="357"/>
      <c r="F402" s="357"/>
      <c r="G402" s="357"/>
      <c r="H402" s="357"/>
      <c r="I402" s="357"/>
      <c r="J402" s="357"/>
      <c r="K402" s="357"/>
      <c r="L402" s="357"/>
      <c r="M402" s="357"/>
      <c r="N402" s="357"/>
      <c r="O402" s="357"/>
      <c r="P402" s="357"/>
      <c r="Q402" s="357"/>
      <c r="R402" s="357"/>
      <c r="S402" s="357"/>
      <c r="T402" s="357"/>
      <c r="U402" s="357"/>
      <c r="V402" s="357"/>
      <c r="W402" s="357"/>
      <c r="X402" s="357"/>
      <c r="Y402" s="357"/>
      <c r="Z402" s="357"/>
      <c r="AA402" s="357"/>
      <c r="AB402" s="357"/>
      <c r="AC402" s="357"/>
      <c r="AD402" s="357"/>
      <c r="AE402" s="357"/>
      <c r="AF402" s="357"/>
      <c r="AG402" s="357"/>
      <c r="AH402" s="357"/>
      <c r="AI402" s="357"/>
      <c r="AJ402" s="357"/>
      <c r="AK402" s="357"/>
      <c r="AL402" s="357"/>
      <c r="AM402" s="357"/>
      <c r="AN402" s="357"/>
      <c r="AO402" s="357"/>
      <c r="AP402" s="357"/>
      <c r="AQ402" s="357"/>
      <c r="AR402" s="357"/>
      <c r="AS402" s="357"/>
      <c r="AT402" s="357"/>
      <c r="AU402" s="357"/>
      <c r="AV402" s="357"/>
      <c r="AW402" s="357"/>
      <c r="AX402" s="357"/>
      <c r="AY402" s="357"/>
      <c r="AZ402" s="357"/>
      <c r="BA402" s="357"/>
      <c r="BB402" s="357"/>
      <c r="BC402" s="357"/>
      <c r="BD402" s="357"/>
      <c r="BE402" s="357"/>
      <c r="BF402" s="357"/>
      <c r="BG402" s="357"/>
      <c r="BH402" s="357"/>
      <c r="BI402" s="357"/>
      <c r="BJ402" s="357"/>
      <c r="BK402" s="357"/>
      <c r="BL402" s="357"/>
      <c r="BM402" s="357"/>
      <c r="BN402" s="357"/>
      <c r="BO402" s="357"/>
      <c r="BP402" s="357"/>
      <c r="BQ402" s="357"/>
      <c r="BR402" s="357"/>
      <c r="BS402" s="357"/>
      <c r="BT402" s="357"/>
      <c r="BU402" s="357"/>
      <c r="BV402" s="357"/>
      <c r="BW402" s="357"/>
      <c r="BX402" s="357"/>
      <c r="BY402" s="357"/>
      <c r="BZ402" s="357"/>
      <c r="CA402" s="357"/>
      <c r="CB402" s="357"/>
      <c r="CC402" s="357"/>
      <c r="CD402" s="357"/>
      <c r="CE402" s="357"/>
      <c r="CF402" s="357"/>
      <c r="CG402" s="357"/>
      <c r="CH402" s="357"/>
      <c r="CI402" s="357"/>
      <c r="CJ402" s="357"/>
      <c r="CK402" s="357"/>
      <c r="CL402" s="357"/>
      <c r="CM402" s="357"/>
      <c r="CN402" s="357"/>
      <c r="CO402" s="357"/>
      <c r="CP402" s="357"/>
      <c r="CQ402" s="357"/>
      <c r="CR402" s="357"/>
      <c r="CS402" s="357"/>
      <c r="CT402" s="357"/>
      <c r="CU402" s="357"/>
      <c r="CV402" s="357"/>
      <c r="CW402" s="357"/>
      <c r="CX402" s="357"/>
      <c r="CY402" s="357"/>
      <c r="CZ402" s="357"/>
      <c r="DA402" s="357"/>
      <c r="DB402" s="357"/>
      <c r="DC402" s="357"/>
      <c r="DD402" s="357"/>
      <c r="DE402" s="357"/>
      <c r="DF402" s="357"/>
      <c r="DG402" s="357"/>
      <c r="DH402" s="357"/>
      <c r="DI402" s="357"/>
      <c r="DJ402" s="357"/>
      <c r="DK402" s="357"/>
      <c r="DL402" s="357"/>
      <c r="DM402" s="357"/>
      <c r="DN402" s="357"/>
      <c r="DO402" s="357"/>
      <c r="DP402" s="357"/>
      <c r="DQ402" s="357"/>
      <c r="DR402" s="357"/>
      <c r="DS402" s="357"/>
      <c r="DT402" s="357"/>
      <c r="DU402" s="357"/>
      <c r="DV402" s="357"/>
      <c r="DW402" s="357"/>
      <c r="DX402" s="357"/>
      <c r="DY402" s="357"/>
      <c r="DZ402" s="357"/>
      <c r="EA402" s="357"/>
      <c r="EB402" s="357"/>
      <c r="EC402" s="357"/>
      <c r="ED402" s="357"/>
    </row>
    <row r="403" spans="5:134" hidden="1" x14ac:dyDescent="0.25">
      <c r="E403" s="357"/>
      <c r="F403" s="357"/>
      <c r="G403" s="357"/>
      <c r="H403" s="357"/>
      <c r="I403" s="357"/>
      <c r="J403" s="357"/>
      <c r="K403" s="357"/>
      <c r="L403" s="357"/>
      <c r="M403" s="357"/>
      <c r="N403" s="357"/>
      <c r="O403" s="357"/>
      <c r="P403" s="357"/>
      <c r="Q403" s="357"/>
      <c r="R403" s="357"/>
      <c r="S403" s="357"/>
      <c r="T403" s="357"/>
      <c r="U403" s="357"/>
      <c r="V403" s="357"/>
      <c r="W403" s="357"/>
      <c r="X403" s="357"/>
      <c r="Y403" s="357"/>
      <c r="Z403" s="357"/>
      <c r="AA403" s="357"/>
      <c r="AB403" s="357"/>
      <c r="AC403" s="357"/>
      <c r="AD403" s="357"/>
      <c r="AE403" s="357"/>
      <c r="AF403" s="357"/>
      <c r="AG403" s="357"/>
      <c r="AH403" s="357"/>
      <c r="AI403" s="357"/>
      <c r="AJ403" s="357"/>
      <c r="AK403" s="357"/>
      <c r="AL403" s="357"/>
      <c r="AM403" s="357"/>
      <c r="AN403" s="357"/>
      <c r="AO403" s="357"/>
      <c r="AP403" s="357"/>
      <c r="AQ403" s="357"/>
      <c r="AR403" s="357"/>
      <c r="AS403" s="357"/>
      <c r="AT403" s="357"/>
      <c r="AU403" s="357"/>
      <c r="AV403" s="357"/>
      <c r="AW403" s="357"/>
      <c r="AX403" s="357"/>
      <c r="AY403" s="357"/>
      <c r="AZ403" s="357"/>
      <c r="BA403" s="357"/>
      <c r="BB403" s="357"/>
      <c r="BC403" s="357"/>
      <c r="BD403" s="357"/>
      <c r="BE403" s="357"/>
      <c r="BF403" s="357"/>
      <c r="BG403" s="357"/>
      <c r="BH403" s="357"/>
      <c r="BI403" s="357"/>
      <c r="BJ403" s="357"/>
      <c r="BK403" s="357"/>
      <c r="BL403" s="357"/>
      <c r="BM403" s="357"/>
      <c r="BN403" s="357"/>
      <c r="BO403" s="357"/>
      <c r="BP403" s="357"/>
      <c r="BQ403" s="357"/>
      <c r="BR403" s="357"/>
      <c r="BS403" s="357"/>
      <c r="BT403" s="357"/>
      <c r="BU403" s="357"/>
      <c r="BV403" s="357"/>
      <c r="BW403" s="357"/>
      <c r="BX403" s="357"/>
      <c r="BY403" s="357"/>
      <c r="BZ403" s="357"/>
      <c r="CA403" s="357"/>
      <c r="CB403" s="357"/>
      <c r="CC403" s="357"/>
      <c r="CD403" s="357"/>
      <c r="CE403" s="357"/>
      <c r="CF403" s="357"/>
      <c r="CG403" s="357"/>
      <c r="CH403" s="357"/>
      <c r="CI403" s="357"/>
      <c r="CJ403" s="357"/>
      <c r="CK403" s="357"/>
      <c r="CL403" s="357"/>
      <c r="CM403" s="357"/>
      <c r="CN403" s="357"/>
      <c r="CO403" s="357"/>
      <c r="CP403" s="357"/>
      <c r="CQ403" s="357"/>
      <c r="CR403" s="357"/>
      <c r="CS403" s="357"/>
      <c r="CT403" s="357"/>
      <c r="CU403" s="357"/>
      <c r="CV403" s="357"/>
      <c r="CW403" s="357"/>
      <c r="CX403" s="357"/>
      <c r="CY403" s="357"/>
      <c r="CZ403" s="357"/>
      <c r="DA403" s="357"/>
      <c r="DB403" s="357"/>
      <c r="DC403" s="357"/>
      <c r="DD403" s="357"/>
      <c r="DE403" s="357"/>
      <c r="DF403" s="357"/>
      <c r="DG403" s="357"/>
      <c r="DH403" s="357"/>
      <c r="DI403" s="357"/>
      <c r="DJ403" s="357"/>
      <c r="DK403" s="357"/>
      <c r="DL403" s="357"/>
      <c r="DM403" s="357"/>
      <c r="DN403" s="357"/>
      <c r="DO403" s="357"/>
      <c r="DP403" s="357"/>
      <c r="DQ403" s="357"/>
      <c r="DR403" s="357"/>
      <c r="DS403" s="357"/>
      <c r="DT403" s="357"/>
      <c r="DU403" s="357"/>
      <c r="DV403" s="357"/>
      <c r="DW403" s="357"/>
      <c r="DX403" s="357"/>
      <c r="DY403" s="357"/>
      <c r="DZ403" s="357"/>
      <c r="EA403" s="357"/>
      <c r="EB403" s="357"/>
      <c r="EC403" s="357"/>
      <c r="ED403" s="357"/>
    </row>
    <row r="404" spans="5:134" hidden="1" x14ac:dyDescent="0.25">
      <c r="E404" s="357"/>
      <c r="F404" s="357"/>
      <c r="G404" s="357"/>
      <c r="H404" s="357"/>
      <c r="I404" s="357"/>
      <c r="J404" s="357"/>
      <c r="K404" s="357"/>
      <c r="L404" s="357"/>
      <c r="M404" s="357"/>
      <c r="N404" s="357"/>
      <c r="O404" s="357"/>
      <c r="P404" s="357"/>
      <c r="Q404" s="357"/>
      <c r="R404" s="357"/>
      <c r="S404" s="357"/>
      <c r="T404" s="357"/>
      <c r="U404" s="357"/>
      <c r="V404" s="357"/>
      <c r="W404" s="357"/>
      <c r="X404" s="357"/>
      <c r="Y404" s="357"/>
      <c r="Z404" s="357"/>
      <c r="AA404" s="357"/>
      <c r="AB404" s="357"/>
      <c r="AC404" s="357"/>
      <c r="AD404" s="357"/>
      <c r="AE404" s="357"/>
      <c r="AF404" s="357"/>
      <c r="AG404" s="357"/>
      <c r="AH404" s="357"/>
      <c r="AI404" s="357"/>
      <c r="AJ404" s="357"/>
      <c r="AK404" s="357"/>
      <c r="AL404" s="357"/>
      <c r="AM404" s="357"/>
      <c r="AN404" s="357"/>
      <c r="AO404" s="357"/>
      <c r="AP404" s="357"/>
      <c r="AQ404" s="357"/>
      <c r="AR404" s="357"/>
      <c r="AS404" s="357"/>
      <c r="AT404" s="357"/>
      <c r="AU404" s="357"/>
      <c r="AV404" s="357"/>
      <c r="AW404" s="357"/>
      <c r="AX404" s="357"/>
      <c r="AY404" s="357"/>
      <c r="AZ404" s="357"/>
      <c r="BA404" s="357"/>
      <c r="BB404" s="357"/>
      <c r="BC404" s="357"/>
      <c r="BD404" s="357"/>
      <c r="BE404" s="357"/>
      <c r="BF404" s="357"/>
      <c r="BG404" s="357"/>
      <c r="BH404" s="357"/>
      <c r="BI404" s="357"/>
      <c r="BJ404" s="357"/>
      <c r="BK404" s="357"/>
      <c r="BL404" s="357"/>
      <c r="BM404" s="357"/>
      <c r="BN404" s="357"/>
      <c r="BO404" s="357"/>
      <c r="BP404" s="357"/>
      <c r="BQ404" s="357"/>
      <c r="BR404" s="357"/>
      <c r="BS404" s="357"/>
      <c r="BT404" s="357"/>
      <c r="BU404" s="357"/>
      <c r="BV404" s="357"/>
      <c r="BW404" s="357"/>
      <c r="BX404" s="357"/>
      <c r="BY404" s="357"/>
      <c r="BZ404" s="357"/>
      <c r="CA404" s="357"/>
      <c r="CB404" s="357"/>
      <c r="CC404" s="357"/>
      <c r="CD404" s="357"/>
      <c r="CE404" s="357"/>
      <c r="CF404" s="357"/>
      <c r="CG404" s="357"/>
      <c r="CH404" s="357"/>
      <c r="CI404" s="357"/>
      <c r="CJ404" s="357"/>
      <c r="CK404" s="357"/>
      <c r="CL404" s="357"/>
      <c r="CM404" s="357"/>
      <c r="CN404" s="357"/>
      <c r="CO404" s="357"/>
      <c r="CP404" s="357"/>
      <c r="CQ404" s="357"/>
      <c r="CR404" s="357"/>
      <c r="CS404" s="357"/>
      <c r="CT404" s="357"/>
      <c r="CU404" s="357"/>
      <c r="CV404" s="357"/>
      <c r="CW404" s="357"/>
      <c r="CX404" s="357"/>
      <c r="CY404" s="357"/>
      <c r="CZ404" s="357"/>
      <c r="DA404" s="357"/>
      <c r="DB404" s="357"/>
      <c r="DC404" s="357"/>
      <c r="DD404" s="357"/>
      <c r="DE404" s="357"/>
      <c r="DF404" s="357"/>
      <c r="DG404" s="357"/>
      <c r="DH404" s="357"/>
      <c r="DI404" s="357"/>
      <c r="DJ404" s="357"/>
      <c r="DK404" s="357"/>
      <c r="DL404" s="357"/>
      <c r="DM404" s="357"/>
      <c r="DN404" s="357"/>
      <c r="DO404" s="357"/>
      <c r="DP404" s="357"/>
      <c r="DQ404" s="357"/>
      <c r="DR404" s="357"/>
      <c r="DS404" s="357"/>
      <c r="DT404" s="357"/>
      <c r="DU404" s="357"/>
      <c r="DV404" s="357"/>
      <c r="DW404" s="357"/>
      <c r="DX404" s="357"/>
      <c r="DY404" s="357"/>
      <c r="DZ404" s="357"/>
      <c r="EA404" s="357"/>
      <c r="EB404" s="357"/>
      <c r="EC404" s="357"/>
      <c r="ED404" s="357"/>
    </row>
    <row r="405" spans="5:134" hidden="1" x14ac:dyDescent="0.25">
      <c r="E405" s="357"/>
      <c r="F405" s="357"/>
      <c r="G405" s="357"/>
      <c r="H405" s="357"/>
      <c r="I405" s="357"/>
      <c r="J405" s="357"/>
      <c r="K405" s="357"/>
      <c r="L405" s="357"/>
      <c r="M405" s="357"/>
      <c r="N405" s="357"/>
      <c r="O405" s="357"/>
      <c r="P405" s="357"/>
      <c r="Q405" s="357"/>
      <c r="R405" s="357"/>
      <c r="S405" s="357"/>
      <c r="T405" s="357"/>
      <c r="U405" s="357"/>
      <c r="V405" s="357"/>
      <c r="W405" s="357"/>
      <c r="X405" s="357"/>
      <c r="Y405" s="357"/>
      <c r="Z405" s="357"/>
      <c r="AA405" s="357"/>
      <c r="AB405" s="357"/>
      <c r="AC405" s="357"/>
      <c r="AD405" s="357"/>
      <c r="AE405" s="357"/>
      <c r="AF405" s="357"/>
      <c r="AG405" s="357"/>
      <c r="AH405" s="357"/>
      <c r="AI405" s="357"/>
      <c r="AJ405" s="357"/>
      <c r="AK405" s="357"/>
      <c r="AL405" s="357"/>
      <c r="AM405" s="357"/>
      <c r="AN405" s="357"/>
      <c r="AO405" s="357"/>
      <c r="AP405" s="357"/>
      <c r="AQ405" s="357"/>
      <c r="AR405" s="357"/>
      <c r="AS405" s="357"/>
      <c r="AT405" s="357"/>
      <c r="AU405" s="357"/>
      <c r="AV405" s="357"/>
      <c r="AW405" s="357"/>
      <c r="AX405" s="357"/>
      <c r="AY405" s="357"/>
      <c r="AZ405" s="357"/>
      <c r="BA405" s="357"/>
      <c r="BB405" s="357"/>
      <c r="BC405" s="357"/>
      <c r="BD405" s="357"/>
      <c r="BE405" s="357"/>
      <c r="BF405" s="357"/>
      <c r="BG405" s="357"/>
      <c r="BH405" s="357"/>
      <c r="BI405" s="357"/>
      <c r="BJ405" s="357"/>
      <c r="BK405" s="357"/>
      <c r="BL405" s="357"/>
      <c r="BM405" s="357"/>
      <c r="BN405" s="357"/>
      <c r="BO405" s="357"/>
      <c r="BP405" s="357"/>
      <c r="BQ405" s="357"/>
      <c r="BR405" s="357"/>
      <c r="BS405" s="357"/>
      <c r="BT405" s="357"/>
      <c r="BU405" s="357"/>
      <c r="BV405" s="357"/>
      <c r="BW405" s="357"/>
      <c r="BX405" s="357"/>
      <c r="BY405" s="357"/>
      <c r="BZ405" s="357"/>
      <c r="CA405" s="357"/>
      <c r="CB405" s="357"/>
      <c r="CC405" s="357"/>
      <c r="CD405" s="357"/>
      <c r="CE405" s="357"/>
      <c r="CF405" s="357"/>
      <c r="CG405" s="357"/>
      <c r="CH405" s="357"/>
      <c r="CI405" s="357"/>
      <c r="CJ405" s="357"/>
      <c r="CK405" s="357"/>
      <c r="CL405" s="357"/>
      <c r="CM405" s="357"/>
      <c r="CN405" s="357"/>
      <c r="CO405" s="357"/>
      <c r="CP405" s="357"/>
      <c r="CQ405" s="357"/>
      <c r="CR405" s="357"/>
      <c r="CS405" s="357"/>
      <c r="CT405" s="357"/>
      <c r="CU405" s="357"/>
      <c r="CV405" s="357"/>
      <c r="CW405" s="357"/>
      <c r="CX405" s="357"/>
      <c r="CY405" s="357"/>
      <c r="CZ405" s="357"/>
      <c r="DA405" s="357"/>
      <c r="DB405" s="357"/>
      <c r="DC405" s="357"/>
      <c r="DD405" s="357"/>
      <c r="DE405" s="357"/>
      <c r="DF405" s="357"/>
      <c r="DG405" s="357"/>
      <c r="DH405" s="357"/>
      <c r="DI405" s="357"/>
      <c r="DJ405" s="357"/>
      <c r="DK405" s="357"/>
      <c r="DL405" s="357"/>
      <c r="DM405" s="357"/>
      <c r="DN405" s="357"/>
      <c r="DO405" s="357"/>
      <c r="DP405" s="357"/>
      <c r="DQ405" s="357"/>
      <c r="DR405" s="357"/>
      <c r="DS405" s="357"/>
      <c r="DT405" s="357"/>
      <c r="DU405" s="357"/>
      <c r="DV405" s="357"/>
      <c r="DW405" s="357"/>
      <c r="DX405" s="357"/>
      <c r="DY405" s="357"/>
      <c r="DZ405" s="357"/>
      <c r="EA405" s="357"/>
      <c r="EB405" s="357"/>
      <c r="EC405" s="357"/>
      <c r="ED405" s="357"/>
    </row>
    <row r="406" spans="5:134" hidden="1" x14ac:dyDescent="0.25">
      <c r="E406" s="357"/>
      <c r="F406" s="357"/>
      <c r="G406" s="357"/>
      <c r="H406" s="357"/>
      <c r="I406" s="357"/>
      <c r="J406" s="357"/>
      <c r="K406" s="357"/>
      <c r="L406" s="357"/>
      <c r="M406" s="357"/>
      <c r="N406" s="357"/>
      <c r="O406" s="357"/>
      <c r="P406" s="357"/>
      <c r="Q406" s="357"/>
      <c r="R406" s="357"/>
      <c r="S406" s="357"/>
      <c r="T406" s="357"/>
      <c r="U406" s="357"/>
      <c r="V406" s="357"/>
      <c r="W406" s="357"/>
      <c r="X406" s="357"/>
      <c r="Y406" s="357"/>
      <c r="Z406" s="357"/>
      <c r="AA406" s="357"/>
      <c r="AB406" s="357"/>
      <c r="AC406" s="357"/>
      <c r="AD406" s="357"/>
      <c r="AE406" s="357"/>
      <c r="AF406" s="357"/>
      <c r="AG406" s="357"/>
      <c r="AH406" s="357"/>
      <c r="AI406" s="357"/>
      <c r="AJ406" s="357"/>
      <c r="AK406" s="357"/>
      <c r="AL406" s="357"/>
      <c r="AM406" s="357"/>
      <c r="AN406" s="357"/>
      <c r="AO406" s="357"/>
      <c r="AP406" s="357"/>
      <c r="AQ406" s="357"/>
      <c r="AR406" s="357"/>
      <c r="AS406" s="357"/>
      <c r="AT406" s="357"/>
      <c r="AU406" s="357"/>
      <c r="AV406" s="357"/>
      <c r="AW406" s="357"/>
      <c r="AX406" s="357"/>
      <c r="AY406" s="357"/>
      <c r="AZ406" s="357"/>
      <c r="BA406" s="357"/>
      <c r="BB406" s="357"/>
      <c r="BC406" s="357"/>
      <c r="BD406" s="357"/>
      <c r="BE406" s="357"/>
      <c r="BF406" s="357"/>
      <c r="BG406" s="357"/>
      <c r="BH406" s="357"/>
      <c r="BI406" s="357"/>
      <c r="BJ406" s="357"/>
      <c r="BK406" s="357"/>
      <c r="BL406" s="357"/>
      <c r="BM406" s="357"/>
      <c r="BN406" s="357"/>
      <c r="BO406" s="357"/>
      <c r="BP406" s="357"/>
      <c r="BQ406" s="357"/>
      <c r="BR406" s="357"/>
      <c r="BS406" s="357"/>
      <c r="BT406" s="357"/>
      <c r="BU406" s="357"/>
      <c r="BV406" s="357"/>
      <c r="BW406" s="357"/>
      <c r="BX406" s="357"/>
      <c r="BY406" s="357"/>
      <c r="BZ406" s="357"/>
      <c r="CA406" s="357"/>
      <c r="CB406" s="357"/>
      <c r="CC406" s="357"/>
      <c r="CD406" s="357"/>
      <c r="CE406" s="357"/>
      <c r="CF406" s="357"/>
      <c r="CG406" s="357"/>
      <c r="CH406" s="357"/>
      <c r="CI406" s="357"/>
      <c r="CJ406" s="357"/>
      <c r="CK406" s="357"/>
      <c r="CL406" s="357"/>
      <c r="CM406" s="357"/>
      <c r="CN406" s="357"/>
      <c r="CO406" s="357"/>
      <c r="CP406" s="357"/>
      <c r="CQ406" s="357"/>
      <c r="CR406" s="357"/>
      <c r="CS406" s="357"/>
      <c r="CT406" s="357"/>
      <c r="CU406" s="357"/>
      <c r="CV406" s="357"/>
      <c r="CW406" s="357"/>
      <c r="CX406" s="357"/>
      <c r="CY406" s="357"/>
      <c r="CZ406" s="357"/>
      <c r="DA406" s="357"/>
      <c r="DB406" s="357"/>
      <c r="DC406" s="357"/>
      <c r="DD406" s="357"/>
      <c r="DE406" s="357"/>
      <c r="DF406" s="357"/>
      <c r="DG406" s="357"/>
      <c r="DH406" s="357"/>
      <c r="DI406" s="357"/>
      <c r="DJ406" s="357"/>
      <c r="DK406" s="357"/>
      <c r="DL406" s="357"/>
      <c r="DM406" s="357"/>
      <c r="DN406" s="357"/>
      <c r="DO406" s="357"/>
      <c r="DP406" s="357"/>
      <c r="DQ406" s="357"/>
      <c r="DR406" s="357"/>
      <c r="DS406" s="357"/>
      <c r="DT406" s="357"/>
      <c r="DU406" s="357"/>
      <c r="DV406" s="357"/>
      <c r="DW406" s="357"/>
      <c r="DX406" s="357"/>
      <c r="DY406" s="357"/>
      <c r="DZ406" s="357"/>
      <c r="EA406" s="357"/>
      <c r="EB406" s="357"/>
      <c r="EC406" s="357"/>
      <c r="ED406" s="357"/>
    </row>
    <row r="407" spans="5:134" hidden="1" x14ac:dyDescent="0.25">
      <c r="E407" s="357"/>
      <c r="F407" s="357"/>
      <c r="G407" s="357"/>
      <c r="H407" s="357"/>
      <c r="I407" s="357"/>
      <c r="J407" s="357"/>
      <c r="K407" s="357"/>
      <c r="L407" s="357"/>
      <c r="M407" s="357"/>
      <c r="N407" s="357"/>
      <c r="O407" s="357"/>
      <c r="P407" s="357"/>
      <c r="Q407" s="357"/>
      <c r="R407" s="357"/>
      <c r="S407" s="357"/>
      <c r="T407" s="357"/>
      <c r="U407" s="357"/>
      <c r="V407" s="357"/>
      <c r="W407" s="357"/>
      <c r="X407" s="357"/>
      <c r="Y407" s="357"/>
      <c r="Z407" s="357"/>
      <c r="AA407" s="357"/>
      <c r="AB407" s="357"/>
      <c r="AC407" s="357"/>
      <c r="AD407" s="357"/>
      <c r="AE407" s="357"/>
      <c r="AF407" s="357"/>
      <c r="AG407" s="357"/>
      <c r="AH407" s="357"/>
      <c r="AI407" s="357"/>
      <c r="AJ407" s="357"/>
      <c r="AK407" s="357"/>
      <c r="AL407" s="357"/>
      <c r="AM407" s="357"/>
      <c r="AN407" s="357"/>
      <c r="AO407" s="357"/>
      <c r="AP407" s="357"/>
      <c r="AQ407" s="357"/>
      <c r="AR407" s="357"/>
      <c r="AS407" s="357"/>
      <c r="AT407" s="357"/>
      <c r="AU407" s="357"/>
      <c r="AV407" s="357"/>
      <c r="AW407" s="357"/>
      <c r="AX407" s="357"/>
      <c r="AY407" s="357"/>
      <c r="AZ407" s="357"/>
      <c r="BA407" s="357"/>
      <c r="BB407" s="357"/>
      <c r="BC407" s="357"/>
      <c r="BD407" s="357"/>
      <c r="BE407" s="357"/>
      <c r="BF407" s="357"/>
      <c r="BG407" s="357"/>
      <c r="BH407" s="357"/>
      <c r="BI407" s="357"/>
      <c r="BJ407" s="357"/>
      <c r="BK407" s="357"/>
      <c r="BL407" s="357"/>
      <c r="BM407" s="357"/>
      <c r="BN407" s="357"/>
      <c r="BO407" s="357"/>
      <c r="BP407" s="357"/>
      <c r="BQ407" s="357"/>
      <c r="BR407" s="357"/>
      <c r="BS407" s="357"/>
      <c r="BT407" s="357"/>
      <c r="BU407" s="357"/>
      <c r="BV407" s="357"/>
      <c r="BW407" s="357"/>
      <c r="BX407" s="357"/>
      <c r="BY407" s="357"/>
      <c r="BZ407" s="357"/>
      <c r="CA407" s="357"/>
      <c r="CB407" s="357"/>
      <c r="CC407" s="357"/>
      <c r="CD407" s="357"/>
      <c r="CE407" s="357"/>
      <c r="CF407" s="357"/>
      <c r="CG407" s="357"/>
      <c r="CH407" s="357"/>
      <c r="CI407" s="357"/>
      <c r="CJ407" s="357"/>
      <c r="CK407" s="357"/>
      <c r="CL407" s="357"/>
      <c r="CM407" s="357"/>
      <c r="CN407" s="357"/>
      <c r="CO407" s="357"/>
      <c r="CP407" s="357"/>
      <c r="CQ407" s="357"/>
      <c r="CR407" s="357"/>
      <c r="CS407" s="357"/>
      <c r="CT407" s="357"/>
      <c r="CU407" s="357"/>
      <c r="CV407" s="357"/>
      <c r="CW407" s="357"/>
      <c r="CX407" s="357"/>
      <c r="CY407" s="357"/>
      <c r="CZ407" s="357"/>
      <c r="DA407" s="357"/>
      <c r="DB407" s="357"/>
      <c r="DC407" s="357"/>
      <c r="DD407" s="357"/>
      <c r="DE407" s="357"/>
      <c r="DF407" s="357"/>
      <c r="DG407" s="357"/>
      <c r="DH407" s="357"/>
      <c r="DI407" s="357"/>
      <c r="DJ407" s="357"/>
      <c r="DK407" s="357"/>
      <c r="DL407" s="357"/>
      <c r="DM407" s="357"/>
      <c r="DN407" s="357"/>
      <c r="DO407" s="357"/>
      <c r="DP407" s="357"/>
      <c r="DQ407" s="357"/>
      <c r="DR407" s="357"/>
      <c r="DS407" s="357"/>
      <c r="DT407" s="357"/>
      <c r="DU407" s="357"/>
      <c r="DV407" s="357"/>
      <c r="DW407" s="357"/>
      <c r="DX407" s="357"/>
      <c r="DY407" s="357"/>
      <c r="DZ407" s="357"/>
      <c r="EA407" s="357"/>
      <c r="EB407" s="357"/>
      <c r="EC407" s="357"/>
      <c r="ED407" s="357"/>
    </row>
    <row r="408" spans="5:134" hidden="1" x14ac:dyDescent="0.25">
      <c r="E408" s="357"/>
      <c r="F408" s="357"/>
      <c r="G408" s="357"/>
      <c r="H408" s="357"/>
      <c r="I408" s="357"/>
      <c r="J408" s="357"/>
      <c r="K408" s="357"/>
      <c r="L408" s="357"/>
      <c r="M408" s="357"/>
      <c r="N408" s="357"/>
      <c r="O408" s="357"/>
      <c r="P408" s="357"/>
      <c r="Q408" s="357"/>
      <c r="R408" s="357"/>
      <c r="S408" s="357"/>
      <c r="T408" s="357"/>
      <c r="U408" s="357"/>
      <c r="V408" s="357"/>
      <c r="W408" s="357"/>
      <c r="X408" s="357"/>
      <c r="Y408" s="357"/>
      <c r="Z408" s="357"/>
      <c r="AA408" s="357"/>
      <c r="AB408" s="357"/>
      <c r="AC408" s="357"/>
      <c r="AD408" s="357"/>
      <c r="AE408" s="357"/>
      <c r="AF408" s="357"/>
      <c r="AG408" s="357"/>
      <c r="AH408" s="357"/>
      <c r="AI408" s="357"/>
      <c r="AJ408" s="357"/>
      <c r="AK408" s="357"/>
      <c r="AL408" s="357"/>
      <c r="AM408" s="357"/>
      <c r="AN408" s="357"/>
      <c r="AO408" s="357"/>
      <c r="AP408" s="357"/>
      <c r="AQ408" s="357"/>
      <c r="AR408" s="357"/>
      <c r="AS408" s="357"/>
      <c r="AT408" s="357"/>
      <c r="AU408" s="357"/>
      <c r="AV408" s="357"/>
      <c r="AW408" s="357"/>
      <c r="AX408" s="357"/>
      <c r="AY408" s="357"/>
      <c r="AZ408" s="357"/>
      <c r="BA408" s="357"/>
      <c r="BB408" s="357"/>
      <c r="BC408" s="357"/>
      <c r="BD408" s="357"/>
      <c r="BE408" s="357"/>
      <c r="BF408" s="357"/>
      <c r="BG408" s="357"/>
      <c r="BH408" s="357"/>
      <c r="BI408" s="357"/>
      <c r="BJ408" s="357"/>
      <c r="BK408" s="357"/>
      <c r="BL408" s="357"/>
      <c r="BM408" s="357"/>
      <c r="BN408" s="357"/>
      <c r="BO408" s="357"/>
      <c r="BP408" s="357"/>
      <c r="BQ408" s="357"/>
      <c r="BR408" s="357"/>
      <c r="BS408" s="357"/>
      <c r="BT408" s="357"/>
      <c r="BU408" s="357"/>
      <c r="BV408" s="357"/>
      <c r="BW408" s="357"/>
      <c r="BX408" s="357"/>
      <c r="BY408" s="357"/>
      <c r="BZ408" s="357"/>
      <c r="CA408" s="357"/>
      <c r="CB408" s="357"/>
      <c r="CC408" s="357"/>
      <c r="CD408" s="357"/>
      <c r="CE408" s="357"/>
      <c r="CF408" s="357"/>
      <c r="CG408" s="357"/>
      <c r="CH408" s="357"/>
      <c r="CI408" s="357"/>
      <c r="CJ408" s="357"/>
      <c r="CK408" s="357"/>
      <c r="CL408" s="357"/>
      <c r="CM408" s="357"/>
      <c r="CN408" s="357"/>
      <c r="CO408" s="357"/>
      <c r="CP408" s="357"/>
      <c r="CQ408" s="357"/>
      <c r="CR408" s="357"/>
      <c r="CS408" s="357"/>
      <c r="CT408" s="357"/>
      <c r="CU408" s="357"/>
      <c r="CV408" s="357"/>
      <c r="CW408" s="357"/>
      <c r="CX408" s="357"/>
      <c r="CY408" s="357"/>
      <c r="CZ408" s="357"/>
      <c r="DA408" s="357"/>
      <c r="DB408" s="357"/>
      <c r="DC408" s="357"/>
      <c r="DD408" s="357"/>
      <c r="DE408" s="357"/>
      <c r="DF408" s="357"/>
      <c r="DG408" s="357"/>
      <c r="DH408" s="357"/>
      <c r="DI408" s="357"/>
      <c r="DJ408" s="357"/>
      <c r="DK408" s="357"/>
      <c r="DL408" s="357"/>
      <c r="DM408" s="357"/>
      <c r="DN408" s="357"/>
      <c r="DO408" s="357"/>
      <c r="DP408" s="357"/>
      <c r="DQ408" s="357"/>
      <c r="DR408" s="357"/>
      <c r="DS408" s="357"/>
      <c r="DT408" s="357"/>
      <c r="DU408" s="357"/>
      <c r="DV408" s="357"/>
      <c r="DW408" s="357"/>
      <c r="DX408" s="357"/>
      <c r="DY408" s="357"/>
      <c r="DZ408" s="357"/>
      <c r="EA408" s="357"/>
      <c r="EB408" s="357"/>
      <c r="EC408" s="357"/>
      <c r="ED408" s="357"/>
    </row>
    <row r="409" spans="5:134" hidden="1" x14ac:dyDescent="0.25">
      <c r="E409" s="357"/>
      <c r="F409" s="357"/>
      <c r="G409" s="357"/>
      <c r="H409" s="357"/>
      <c r="I409" s="357"/>
      <c r="J409" s="357"/>
      <c r="K409" s="357"/>
      <c r="L409" s="357"/>
      <c r="M409" s="357"/>
      <c r="N409" s="357"/>
      <c r="O409" s="357"/>
      <c r="P409" s="357"/>
      <c r="Q409" s="357"/>
      <c r="R409" s="357"/>
      <c r="S409" s="357"/>
      <c r="T409" s="357"/>
      <c r="U409" s="357"/>
      <c r="V409" s="357"/>
      <c r="W409" s="357"/>
      <c r="X409" s="357"/>
      <c r="Y409" s="357"/>
      <c r="Z409" s="357"/>
      <c r="AA409" s="357"/>
      <c r="AB409" s="357"/>
      <c r="AC409" s="357"/>
      <c r="AD409" s="357"/>
      <c r="AE409" s="357"/>
      <c r="AF409" s="357"/>
      <c r="AG409" s="357"/>
      <c r="AH409" s="357"/>
      <c r="AI409" s="357"/>
      <c r="AJ409" s="357"/>
      <c r="AK409" s="357"/>
      <c r="AL409" s="357"/>
      <c r="AM409" s="357"/>
      <c r="AN409" s="357"/>
      <c r="AO409" s="357"/>
      <c r="AP409" s="357"/>
      <c r="AQ409" s="357"/>
      <c r="AR409" s="357"/>
      <c r="AS409" s="357"/>
      <c r="AT409" s="357"/>
      <c r="AU409" s="357"/>
      <c r="AV409" s="357"/>
      <c r="AW409" s="357"/>
      <c r="AX409" s="357"/>
      <c r="AY409" s="357"/>
      <c r="AZ409" s="357"/>
      <c r="BA409" s="357"/>
      <c r="BB409" s="357"/>
      <c r="BC409" s="357"/>
      <c r="BD409" s="357"/>
      <c r="BE409" s="357"/>
      <c r="BF409" s="357"/>
      <c r="BG409" s="357"/>
      <c r="BH409" s="357"/>
      <c r="BI409" s="357"/>
      <c r="BJ409" s="357"/>
      <c r="BK409" s="357"/>
      <c r="BL409" s="357"/>
      <c r="BM409" s="357"/>
      <c r="BN409" s="357"/>
      <c r="BO409" s="357"/>
      <c r="BP409" s="357"/>
      <c r="BQ409" s="357"/>
      <c r="BR409" s="357"/>
      <c r="BS409" s="357"/>
      <c r="BT409" s="357"/>
      <c r="BU409" s="357"/>
      <c r="BV409" s="357"/>
      <c r="BW409" s="357"/>
      <c r="BX409" s="357"/>
      <c r="BY409" s="357"/>
      <c r="BZ409" s="357"/>
      <c r="CA409" s="357"/>
      <c r="CB409" s="357"/>
      <c r="CC409" s="357"/>
      <c r="CD409" s="357"/>
      <c r="CE409" s="357"/>
      <c r="CF409" s="357"/>
      <c r="CG409" s="357"/>
      <c r="CH409" s="357"/>
      <c r="CI409" s="357"/>
      <c r="CJ409" s="357"/>
      <c r="CK409" s="357"/>
      <c r="CL409" s="357"/>
      <c r="CM409" s="357"/>
      <c r="CN409" s="357"/>
      <c r="CO409" s="357"/>
      <c r="CP409" s="357"/>
      <c r="CQ409" s="357"/>
      <c r="CR409" s="357"/>
      <c r="CS409" s="357"/>
      <c r="CT409" s="357"/>
      <c r="CU409" s="357"/>
      <c r="CV409" s="357"/>
      <c r="CW409" s="357"/>
      <c r="CX409" s="357"/>
      <c r="CY409" s="357"/>
      <c r="CZ409" s="357"/>
      <c r="DA409" s="357"/>
      <c r="DB409" s="357"/>
      <c r="DC409" s="357"/>
      <c r="DD409" s="357"/>
      <c r="DE409" s="357"/>
      <c r="DF409" s="357"/>
      <c r="DG409" s="357"/>
      <c r="DH409" s="357"/>
      <c r="DI409" s="357"/>
      <c r="DJ409" s="357"/>
      <c r="DK409" s="357"/>
      <c r="DL409" s="357"/>
      <c r="DM409" s="357"/>
      <c r="DN409" s="357"/>
      <c r="DO409" s="357"/>
      <c r="DP409" s="357"/>
      <c r="DQ409" s="357"/>
      <c r="DR409" s="357"/>
      <c r="DS409" s="357"/>
      <c r="DT409" s="357"/>
      <c r="DU409" s="357"/>
      <c r="DV409" s="357"/>
      <c r="DW409" s="357"/>
      <c r="DX409" s="357"/>
      <c r="DY409" s="357"/>
      <c r="DZ409" s="357"/>
      <c r="EA409" s="357"/>
      <c r="EB409" s="357"/>
      <c r="EC409" s="357"/>
      <c r="ED409" s="357"/>
    </row>
    <row r="410" spans="5:134" hidden="1" x14ac:dyDescent="0.25">
      <c r="E410" s="357"/>
      <c r="F410" s="357"/>
      <c r="G410" s="357"/>
      <c r="H410" s="357"/>
      <c r="I410" s="357"/>
      <c r="J410" s="357"/>
      <c r="K410" s="357"/>
      <c r="L410" s="357"/>
      <c r="M410" s="357"/>
      <c r="N410" s="357"/>
      <c r="O410" s="357"/>
      <c r="P410" s="357"/>
      <c r="Q410" s="357"/>
      <c r="R410" s="357"/>
      <c r="S410" s="357"/>
      <c r="T410" s="357"/>
      <c r="U410" s="357"/>
      <c r="V410" s="357"/>
      <c r="W410" s="357"/>
      <c r="X410" s="357"/>
      <c r="Y410" s="357"/>
      <c r="Z410" s="357"/>
      <c r="AA410" s="357"/>
      <c r="AB410" s="357"/>
      <c r="AC410" s="357"/>
      <c r="AD410" s="357"/>
      <c r="AE410" s="357"/>
      <c r="AF410" s="357"/>
      <c r="AG410" s="357"/>
      <c r="AH410" s="357"/>
      <c r="AI410" s="357"/>
      <c r="AJ410" s="357"/>
      <c r="AK410" s="357"/>
      <c r="AL410" s="357"/>
      <c r="AM410" s="357"/>
      <c r="AN410" s="357"/>
      <c r="AO410" s="357"/>
      <c r="AP410" s="357"/>
      <c r="AQ410" s="357"/>
      <c r="AR410" s="357"/>
      <c r="AS410" s="357"/>
      <c r="AT410" s="357"/>
      <c r="AU410" s="357"/>
      <c r="AV410" s="357"/>
      <c r="AW410" s="357"/>
      <c r="AX410" s="357"/>
      <c r="AY410" s="357"/>
      <c r="AZ410" s="357"/>
      <c r="BA410" s="357"/>
      <c r="BB410" s="357"/>
      <c r="BC410" s="357"/>
      <c r="BD410" s="357"/>
      <c r="BE410" s="357"/>
      <c r="BF410" s="357"/>
      <c r="BG410" s="357"/>
      <c r="BH410" s="357"/>
      <c r="BI410" s="357"/>
      <c r="BJ410" s="357"/>
      <c r="BK410" s="357"/>
      <c r="BL410" s="357"/>
      <c r="BM410" s="357"/>
      <c r="BN410" s="357"/>
      <c r="BO410" s="357"/>
      <c r="BP410" s="357"/>
      <c r="BQ410" s="357"/>
      <c r="BR410" s="357"/>
      <c r="BS410" s="357"/>
      <c r="BT410" s="357"/>
      <c r="BU410" s="357"/>
      <c r="BV410" s="357"/>
      <c r="BW410" s="357"/>
      <c r="BX410" s="357"/>
      <c r="BY410" s="357"/>
      <c r="BZ410" s="357"/>
      <c r="CA410" s="357"/>
      <c r="CB410" s="357"/>
      <c r="CC410" s="357"/>
      <c r="CD410" s="357"/>
      <c r="CE410" s="357"/>
      <c r="CF410" s="357"/>
      <c r="CG410" s="357"/>
      <c r="CH410" s="357"/>
      <c r="CI410" s="357"/>
      <c r="CJ410" s="357"/>
      <c r="CK410" s="357"/>
      <c r="CL410" s="357"/>
      <c r="CM410" s="357"/>
      <c r="CN410" s="357"/>
      <c r="CO410" s="357"/>
      <c r="CP410" s="357"/>
      <c r="CQ410" s="357"/>
      <c r="CR410" s="357"/>
      <c r="CS410" s="357"/>
      <c r="CT410" s="357"/>
      <c r="CU410" s="357"/>
      <c r="CV410" s="357"/>
      <c r="CW410" s="357"/>
      <c r="CX410" s="357"/>
      <c r="CY410" s="357"/>
      <c r="CZ410" s="357"/>
      <c r="DA410" s="357"/>
      <c r="DB410" s="357"/>
      <c r="DC410" s="357"/>
      <c r="DD410" s="357"/>
      <c r="DE410" s="357"/>
      <c r="DF410" s="357"/>
      <c r="DG410" s="357"/>
      <c r="DH410" s="357"/>
      <c r="DI410" s="357"/>
      <c r="DJ410" s="357"/>
      <c r="DK410" s="357"/>
      <c r="DL410" s="357"/>
      <c r="DM410" s="357"/>
      <c r="DN410" s="357"/>
      <c r="DO410" s="357"/>
      <c r="DP410" s="357"/>
      <c r="DQ410" s="357"/>
      <c r="DR410" s="357"/>
      <c r="DS410" s="357"/>
      <c r="DT410" s="357"/>
      <c r="DU410" s="357"/>
      <c r="DV410" s="357"/>
      <c r="DW410" s="357"/>
      <c r="DX410" s="357"/>
      <c r="DY410" s="357"/>
      <c r="DZ410" s="357"/>
      <c r="EA410" s="357"/>
      <c r="EB410" s="357"/>
      <c r="EC410" s="357"/>
      <c r="ED410" s="357"/>
    </row>
    <row r="411" spans="5:134" hidden="1" x14ac:dyDescent="0.25">
      <c r="E411" s="357"/>
      <c r="F411" s="357"/>
      <c r="G411" s="357"/>
      <c r="H411" s="357"/>
      <c r="I411" s="357"/>
      <c r="J411" s="357"/>
      <c r="K411" s="357"/>
      <c r="L411" s="357"/>
      <c r="M411" s="357"/>
      <c r="N411" s="357"/>
      <c r="O411" s="357"/>
      <c r="P411" s="357"/>
      <c r="Q411" s="357"/>
      <c r="R411" s="357"/>
      <c r="S411" s="357"/>
      <c r="T411" s="357"/>
      <c r="U411" s="357"/>
      <c r="V411" s="357"/>
      <c r="W411" s="357"/>
      <c r="X411" s="357"/>
      <c r="Y411" s="357"/>
      <c r="Z411" s="357"/>
      <c r="AA411" s="357"/>
      <c r="AB411" s="357"/>
      <c r="AC411" s="357"/>
      <c r="AD411" s="357"/>
      <c r="AE411" s="357"/>
      <c r="AF411" s="357"/>
      <c r="AG411" s="357"/>
      <c r="AH411" s="357"/>
      <c r="AI411" s="357"/>
      <c r="AJ411" s="357"/>
      <c r="AK411" s="357"/>
      <c r="AL411" s="357"/>
      <c r="AM411" s="357"/>
      <c r="AN411" s="357"/>
      <c r="AO411" s="357"/>
      <c r="AP411" s="357"/>
      <c r="AQ411" s="357"/>
      <c r="AR411" s="357"/>
      <c r="AS411" s="357"/>
      <c r="AT411" s="357"/>
      <c r="AU411" s="357"/>
      <c r="AV411" s="357"/>
      <c r="AW411" s="357"/>
      <c r="AX411" s="357"/>
      <c r="AY411" s="357"/>
      <c r="AZ411" s="357"/>
      <c r="BA411" s="357"/>
      <c r="BB411" s="357"/>
      <c r="BC411" s="357"/>
      <c r="BD411" s="357"/>
      <c r="BE411" s="357"/>
      <c r="BF411" s="357"/>
      <c r="BG411" s="357"/>
      <c r="BH411" s="357"/>
      <c r="BI411" s="357"/>
      <c r="BJ411" s="357"/>
      <c r="BK411" s="357"/>
      <c r="BL411" s="357"/>
      <c r="BM411" s="357"/>
      <c r="BN411" s="357"/>
      <c r="BO411" s="357"/>
      <c r="BP411" s="357"/>
      <c r="BQ411" s="357"/>
      <c r="BR411" s="357"/>
      <c r="BS411" s="357"/>
      <c r="BT411" s="357"/>
      <c r="BU411" s="357"/>
      <c r="BV411" s="357"/>
      <c r="BW411" s="357"/>
      <c r="BX411" s="357"/>
      <c r="BY411" s="357"/>
      <c r="BZ411" s="357"/>
      <c r="CA411" s="357"/>
      <c r="CB411" s="357"/>
      <c r="CC411" s="357"/>
      <c r="CD411" s="357"/>
      <c r="CE411" s="357"/>
      <c r="CF411" s="357"/>
      <c r="CG411" s="357"/>
      <c r="CH411" s="357"/>
      <c r="CI411" s="357"/>
      <c r="CJ411" s="357"/>
      <c r="CK411" s="357"/>
      <c r="CL411" s="357"/>
      <c r="CM411" s="357"/>
      <c r="CN411" s="357"/>
      <c r="CO411" s="357"/>
      <c r="CP411" s="357"/>
      <c r="CQ411" s="357"/>
      <c r="CR411" s="357"/>
      <c r="CS411" s="357"/>
      <c r="CT411" s="357"/>
      <c r="CU411" s="357"/>
      <c r="CV411" s="357"/>
      <c r="CW411" s="357"/>
      <c r="CX411" s="357"/>
      <c r="CY411" s="357"/>
      <c r="CZ411" s="357"/>
      <c r="DA411" s="357"/>
      <c r="DB411" s="357"/>
      <c r="DC411" s="357"/>
      <c r="DD411" s="357"/>
      <c r="DE411" s="357"/>
      <c r="DF411" s="357"/>
      <c r="DG411" s="357"/>
      <c r="DH411" s="357"/>
      <c r="DI411" s="357"/>
      <c r="DJ411" s="357"/>
      <c r="DK411" s="357"/>
      <c r="DL411" s="357"/>
      <c r="DM411" s="357"/>
      <c r="DN411" s="357"/>
      <c r="DO411" s="357"/>
      <c r="DP411" s="357"/>
      <c r="DQ411" s="357"/>
      <c r="DR411" s="357"/>
      <c r="DS411" s="357"/>
      <c r="DT411" s="357"/>
      <c r="DU411" s="357"/>
      <c r="DV411" s="357"/>
      <c r="DW411" s="357"/>
      <c r="DX411" s="357"/>
      <c r="DY411" s="357"/>
      <c r="DZ411" s="357"/>
      <c r="EA411" s="357"/>
      <c r="EB411" s="357"/>
      <c r="EC411" s="357"/>
      <c r="ED411" s="357"/>
    </row>
    <row r="412" spans="5:134" hidden="1" x14ac:dyDescent="0.25">
      <c r="E412" s="357"/>
      <c r="F412" s="357"/>
      <c r="G412" s="357"/>
      <c r="H412" s="357"/>
      <c r="I412" s="357"/>
      <c r="J412" s="357"/>
      <c r="K412" s="357"/>
      <c r="L412" s="357"/>
      <c r="M412" s="357"/>
      <c r="N412" s="357"/>
      <c r="O412" s="357"/>
      <c r="P412" s="357"/>
      <c r="Q412" s="357"/>
      <c r="R412" s="357"/>
      <c r="S412" s="357"/>
      <c r="T412" s="357"/>
      <c r="U412" s="357"/>
      <c r="V412" s="357"/>
      <c r="W412" s="357"/>
      <c r="X412" s="357"/>
      <c r="Y412" s="357"/>
      <c r="Z412" s="357"/>
      <c r="AA412" s="357"/>
      <c r="AB412" s="357"/>
      <c r="AC412" s="357"/>
      <c r="AD412" s="357"/>
      <c r="AE412" s="357"/>
      <c r="AF412" s="357"/>
      <c r="AG412" s="357"/>
      <c r="AH412" s="357"/>
      <c r="AI412" s="357"/>
      <c r="AJ412" s="357"/>
      <c r="AK412" s="357"/>
      <c r="AL412" s="357"/>
      <c r="AM412" s="357"/>
      <c r="AN412" s="357"/>
      <c r="AO412" s="357"/>
      <c r="AP412" s="357"/>
      <c r="AQ412" s="357"/>
      <c r="AR412" s="357"/>
      <c r="AS412" s="357"/>
      <c r="AT412" s="357"/>
      <c r="AU412" s="357"/>
      <c r="AV412" s="357"/>
      <c r="AW412" s="357"/>
      <c r="AX412" s="357"/>
      <c r="AY412" s="357"/>
      <c r="AZ412" s="357"/>
      <c r="BA412" s="357"/>
      <c r="BB412" s="357"/>
      <c r="BC412" s="357"/>
      <c r="BD412" s="357"/>
      <c r="BE412" s="357"/>
      <c r="BF412" s="357"/>
      <c r="BG412" s="357"/>
      <c r="BH412" s="357"/>
      <c r="BI412" s="357"/>
      <c r="BJ412" s="357"/>
      <c r="BK412" s="357"/>
      <c r="BL412" s="357"/>
      <c r="BM412" s="357"/>
      <c r="BN412" s="357"/>
      <c r="BO412" s="357"/>
      <c r="BP412" s="357"/>
      <c r="BQ412" s="357"/>
      <c r="BR412" s="357"/>
      <c r="BS412" s="357"/>
      <c r="BT412" s="357"/>
      <c r="BU412" s="357"/>
      <c r="BV412" s="357"/>
      <c r="BW412" s="357"/>
      <c r="BX412" s="357"/>
      <c r="BY412" s="357"/>
      <c r="BZ412" s="357"/>
      <c r="CA412" s="357"/>
      <c r="CB412" s="357"/>
      <c r="CC412" s="357"/>
      <c r="CD412" s="357"/>
      <c r="CE412" s="357"/>
      <c r="CF412" s="357"/>
      <c r="CG412" s="357"/>
      <c r="CH412" s="357"/>
      <c r="CI412" s="357"/>
      <c r="CJ412" s="357"/>
      <c r="CK412" s="357"/>
      <c r="CL412" s="357"/>
      <c r="CM412" s="357"/>
      <c r="CN412" s="357"/>
      <c r="CO412" s="357"/>
      <c r="CP412" s="357"/>
      <c r="CQ412" s="357"/>
      <c r="CR412" s="357"/>
      <c r="CS412" s="357"/>
      <c r="CT412" s="357"/>
      <c r="CU412" s="357"/>
      <c r="CV412" s="357"/>
      <c r="CW412" s="357"/>
      <c r="CX412" s="357"/>
      <c r="CY412" s="357"/>
      <c r="CZ412" s="357"/>
      <c r="DA412" s="357"/>
      <c r="DB412" s="357"/>
      <c r="DC412" s="357"/>
      <c r="DD412" s="357"/>
      <c r="DE412" s="357"/>
      <c r="DF412" s="357"/>
      <c r="DG412" s="357"/>
      <c r="DH412" s="357"/>
      <c r="DI412" s="357"/>
      <c r="DJ412" s="357"/>
      <c r="DK412" s="357"/>
      <c r="DL412" s="357"/>
      <c r="DM412" s="357"/>
      <c r="DN412" s="357"/>
      <c r="DO412" s="357"/>
      <c r="DP412" s="357"/>
      <c r="DQ412" s="357"/>
      <c r="DR412" s="357"/>
      <c r="DS412" s="357"/>
      <c r="DT412" s="357"/>
      <c r="DU412" s="357"/>
      <c r="DV412" s="357"/>
      <c r="DW412" s="357"/>
      <c r="DX412" s="357"/>
      <c r="DY412" s="357"/>
      <c r="DZ412" s="357"/>
      <c r="EA412" s="357"/>
      <c r="EB412" s="357"/>
      <c r="EC412" s="357"/>
      <c r="ED412" s="357"/>
    </row>
    <row r="413" spans="5:134" hidden="1" x14ac:dyDescent="0.25">
      <c r="E413" s="357"/>
      <c r="F413" s="357"/>
      <c r="G413" s="357"/>
      <c r="H413" s="357"/>
      <c r="I413" s="357"/>
      <c r="J413" s="357"/>
      <c r="K413" s="357"/>
      <c r="L413" s="357"/>
      <c r="M413" s="357"/>
      <c r="N413" s="357"/>
      <c r="O413" s="357"/>
      <c r="P413" s="357"/>
      <c r="Q413" s="357"/>
      <c r="R413" s="357"/>
      <c r="S413" s="357"/>
      <c r="T413" s="357"/>
      <c r="U413" s="357"/>
      <c r="V413" s="357"/>
      <c r="W413" s="357"/>
      <c r="X413" s="357"/>
      <c r="Y413" s="357"/>
      <c r="Z413" s="357"/>
      <c r="AA413" s="357"/>
      <c r="AB413" s="357"/>
      <c r="AC413" s="357"/>
      <c r="AD413" s="357"/>
      <c r="AE413" s="357"/>
      <c r="AF413" s="357"/>
      <c r="AG413" s="357"/>
      <c r="AH413" s="357"/>
      <c r="AI413" s="357"/>
      <c r="AJ413" s="357"/>
      <c r="AK413" s="357"/>
      <c r="AL413" s="357"/>
      <c r="AM413" s="357"/>
      <c r="AN413" s="357"/>
      <c r="AO413" s="357"/>
      <c r="AP413" s="357"/>
      <c r="AQ413" s="357"/>
      <c r="AR413" s="357"/>
      <c r="AS413" s="357"/>
      <c r="AT413" s="357"/>
      <c r="AU413" s="357"/>
      <c r="AV413" s="357"/>
      <c r="AW413" s="357"/>
      <c r="AX413" s="357"/>
      <c r="AY413" s="357"/>
      <c r="AZ413" s="357"/>
      <c r="BA413" s="357"/>
      <c r="BB413" s="357"/>
      <c r="BC413" s="357"/>
      <c r="BD413" s="357"/>
      <c r="BE413" s="357"/>
      <c r="BF413" s="357"/>
      <c r="BG413" s="357"/>
      <c r="BH413" s="357"/>
      <c r="BI413" s="357"/>
      <c r="BJ413" s="357"/>
      <c r="BK413" s="357"/>
      <c r="BL413" s="357"/>
      <c r="BM413" s="357"/>
      <c r="BN413" s="357"/>
      <c r="BO413" s="357"/>
      <c r="BP413" s="357"/>
      <c r="BQ413" s="357"/>
      <c r="BR413" s="357"/>
      <c r="BS413" s="357"/>
      <c r="BT413" s="357"/>
      <c r="BU413" s="357"/>
      <c r="BV413" s="357"/>
      <c r="BW413" s="357"/>
      <c r="BX413" s="357"/>
      <c r="BY413" s="357"/>
      <c r="BZ413" s="357"/>
      <c r="CA413" s="357"/>
      <c r="CB413" s="357"/>
      <c r="CC413" s="357"/>
      <c r="CD413" s="357"/>
      <c r="CE413" s="357"/>
      <c r="CF413" s="357"/>
      <c r="CG413" s="357"/>
      <c r="CH413" s="357"/>
      <c r="CI413" s="357"/>
      <c r="CJ413" s="357"/>
      <c r="CK413" s="357"/>
      <c r="CL413" s="357"/>
      <c r="CM413" s="357"/>
      <c r="CN413" s="357"/>
      <c r="CO413" s="357"/>
      <c r="CP413" s="357"/>
      <c r="CQ413" s="357"/>
      <c r="CR413" s="357"/>
      <c r="CS413" s="357"/>
      <c r="CT413" s="357"/>
      <c r="CU413" s="357"/>
      <c r="CV413" s="357"/>
      <c r="CW413" s="357"/>
      <c r="CX413" s="357"/>
      <c r="CY413" s="357"/>
      <c r="CZ413" s="357"/>
      <c r="DA413" s="357"/>
      <c r="DB413" s="357"/>
      <c r="DC413" s="357"/>
      <c r="DD413" s="357"/>
      <c r="DE413" s="357"/>
      <c r="DF413" s="357"/>
      <c r="DG413" s="357"/>
      <c r="DH413" s="357"/>
      <c r="DI413" s="357"/>
      <c r="DJ413" s="357"/>
      <c r="DK413" s="357"/>
      <c r="DL413" s="357"/>
      <c r="DM413" s="357"/>
      <c r="DN413" s="357"/>
      <c r="DO413" s="357"/>
      <c r="DP413" s="357"/>
      <c r="DQ413" s="357"/>
      <c r="DR413" s="357"/>
      <c r="DS413" s="357"/>
      <c r="DT413" s="357"/>
      <c r="DU413" s="357"/>
      <c r="DV413" s="357"/>
      <c r="DW413" s="357"/>
      <c r="DX413" s="357"/>
      <c r="DY413" s="357"/>
      <c r="DZ413" s="357"/>
      <c r="EA413" s="357"/>
      <c r="EB413" s="357"/>
      <c r="EC413" s="357"/>
      <c r="ED413" s="357"/>
    </row>
    <row r="414" spans="5:134" hidden="1" x14ac:dyDescent="0.25">
      <c r="E414" s="357"/>
      <c r="F414" s="357"/>
      <c r="G414" s="357"/>
      <c r="H414" s="357"/>
      <c r="I414" s="357"/>
      <c r="J414" s="357"/>
      <c r="K414" s="357"/>
      <c r="L414" s="357"/>
      <c r="M414" s="357"/>
      <c r="N414" s="357"/>
      <c r="O414" s="357"/>
      <c r="P414" s="357"/>
      <c r="Q414" s="357"/>
      <c r="R414" s="357"/>
      <c r="S414" s="357"/>
      <c r="T414" s="357"/>
      <c r="U414" s="357"/>
      <c r="V414" s="357"/>
      <c r="W414" s="357"/>
      <c r="X414" s="357"/>
      <c r="Y414" s="357"/>
      <c r="Z414" s="357"/>
      <c r="AA414" s="357"/>
      <c r="AB414" s="357"/>
      <c r="AC414" s="357"/>
      <c r="AD414" s="357"/>
      <c r="AE414" s="357"/>
      <c r="AF414" s="357"/>
      <c r="AG414" s="357"/>
      <c r="AH414" s="357"/>
      <c r="AI414" s="357"/>
      <c r="AJ414" s="357"/>
      <c r="AK414" s="357"/>
      <c r="AL414" s="357"/>
      <c r="AM414" s="357"/>
      <c r="AN414" s="357"/>
      <c r="AO414" s="357"/>
      <c r="AP414" s="357"/>
      <c r="AQ414" s="357"/>
      <c r="AR414" s="357"/>
      <c r="AS414" s="357"/>
      <c r="AT414" s="357"/>
      <c r="AU414" s="357"/>
      <c r="AV414" s="357"/>
      <c r="AW414" s="357"/>
      <c r="AX414" s="357"/>
      <c r="AY414" s="357"/>
      <c r="AZ414" s="357"/>
      <c r="BA414" s="357"/>
      <c r="BB414" s="357"/>
      <c r="BC414" s="357"/>
      <c r="BD414" s="357"/>
      <c r="BE414" s="357"/>
      <c r="BF414" s="357"/>
      <c r="BG414" s="357"/>
      <c r="BH414" s="357"/>
      <c r="BI414" s="357"/>
      <c r="BJ414" s="357"/>
      <c r="BK414" s="357"/>
      <c r="BL414" s="357"/>
      <c r="BM414" s="357"/>
      <c r="BN414" s="357"/>
      <c r="BO414" s="357"/>
      <c r="BP414" s="357"/>
      <c r="BQ414" s="357"/>
      <c r="BR414" s="357"/>
      <c r="BS414" s="357"/>
      <c r="BT414" s="357"/>
      <c r="BU414" s="357"/>
      <c r="BV414" s="357"/>
      <c r="BW414" s="357"/>
      <c r="BX414" s="357"/>
      <c r="BY414" s="357"/>
      <c r="BZ414" s="357"/>
      <c r="CA414" s="357"/>
      <c r="CB414" s="357"/>
      <c r="CC414" s="357"/>
      <c r="CD414" s="357"/>
      <c r="CE414" s="357"/>
      <c r="CF414" s="357"/>
      <c r="CG414" s="357"/>
      <c r="CH414" s="357"/>
      <c r="CI414" s="357"/>
      <c r="CJ414" s="357"/>
      <c r="CK414" s="357"/>
      <c r="CL414" s="357"/>
      <c r="CM414" s="357"/>
      <c r="CN414" s="357"/>
      <c r="CO414" s="357"/>
      <c r="CP414" s="357"/>
      <c r="CQ414" s="357"/>
      <c r="CR414" s="357"/>
      <c r="CS414" s="357"/>
      <c r="CT414" s="357"/>
      <c r="CU414" s="357"/>
      <c r="CV414" s="357"/>
      <c r="CW414" s="357"/>
      <c r="CX414" s="357"/>
      <c r="CY414" s="357"/>
      <c r="CZ414" s="357"/>
      <c r="DA414" s="357"/>
      <c r="DB414" s="357"/>
      <c r="DC414" s="357"/>
      <c r="DD414" s="357"/>
      <c r="DE414" s="357"/>
      <c r="DF414" s="357"/>
      <c r="DG414" s="357"/>
      <c r="DH414" s="357"/>
      <c r="DI414" s="357"/>
      <c r="DJ414" s="357"/>
      <c r="DK414" s="357"/>
      <c r="DL414" s="357"/>
      <c r="DM414" s="357"/>
      <c r="DN414" s="357"/>
      <c r="DO414" s="357"/>
      <c r="DP414" s="357"/>
      <c r="DQ414" s="357"/>
      <c r="DR414" s="357"/>
      <c r="DS414" s="357"/>
      <c r="DT414" s="357"/>
      <c r="DU414" s="357"/>
      <c r="DV414" s="357"/>
      <c r="DW414" s="357"/>
      <c r="DX414" s="357"/>
      <c r="DY414" s="357"/>
      <c r="DZ414" s="357"/>
      <c r="EA414" s="357"/>
      <c r="EB414" s="357"/>
      <c r="EC414" s="357"/>
      <c r="ED414" s="357"/>
    </row>
    <row r="415" spans="5:134" hidden="1" x14ac:dyDescent="0.25">
      <c r="E415" s="357"/>
      <c r="F415" s="357"/>
      <c r="G415" s="357"/>
      <c r="H415" s="357"/>
      <c r="I415" s="357"/>
      <c r="J415" s="357"/>
      <c r="K415" s="357"/>
      <c r="L415" s="357"/>
      <c r="M415" s="357"/>
      <c r="N415" s="357"/>
      <c r="O415" s="357"/>
      <c r="P415" s="357"/>
      <c r="Q415" s="357"/>
      <c r="R415" s="357"/>
      <c r="S415" s="357"/>
      <c r="T415" s="357"/>
      <c r="U415" s="357"/>
      <c r="V415" s="357"/>
      <c r="W415" s="357"/>
      <c r="X415" s="357"/>
      <c r="Y415" s="357"/>
      <c r="Z415" s="357"/>
      <c r="AA415" s="357"/>
      <c r="AB415" s="357"/>
      <c r="AC415" s="357"/>
      <c r="AD415" s="357"/>
      <c r="AE415" s="357"/>
      <c r="AF415" s="357"/>
      <c r="AG415" s="357"/>
      <c r="AH415" s="357"/>
      <c r="AI415" s="357"/>
      <c r="AJ415" s="357"/>
      <c r="AK415" s="357"/>
      <c r="AL415" s="357"/>
      <c r="AM415" s="357"/>
      <c r="AN415" s="357"/>
      <c r="AO415" s="357"/>
      <c r="AP415" s="357"/>
      <c r="AQ415" s="357"/>
      <c r="AR415" s="357"/>
      <c r="AS415" s="357"/>
      <c r="AT415" s="357"/>
      <c r="AU415" s="357"/>
      <c r="AV415" s="357"/>
      <c r="AW415" s="357"/>
      <c r="AX415" s="357"/>
      <c r="AY415" s="357"/>
      <c r="AZ415" s="357"/>
      <c r="BA415" s="357"/>
      <c r="BB415" s="357"/>
      <c r="BC415" s="357"/>
      <c r="BD415" s="357"/>
      <c r="BE415" s="357"/>
      <c r="BF415" s="357"/>
      <c r="BG415" s="357"/>
      <c r="BH415" s="357"/>
      <c r="BI415" s="357"/>
      <c r="BJ415" s="357"/>
      <c r="BK415" s="357"/>
      <c r="BL415" s="357"/>
      <c r="BM415" s="357"/>
      <c r="BN415" s="357"/>
      <c r="BO415" s="357"/>
      <c r="BP415" s="357"/>
      <c r="BQ415" s="357"/>
      <c r="BR415" s="357"/>
      <c r="BS415" s="357"/>
      <c r="BT415" s="357"/>
      <c r="BU415" s="357"/>
      <c r="BV415" s="357"/>
      <c r="BW415" s="357"/>
      <c r="BX415" s="357"/>
      <c r="BY415" s="357"/>
      <c r="BZ415" s="357"/>
      <c r="CA415" s="357"/>
      <c r="CB415" s="357"/>
      <c r="CC415" s="357"/>
      <c r="CD415" s="357"/>
      <c r="CE415" s="357"/>
      <c r="CF415" s="357"/>
      <c r="CG415" s="357"/>
      <c r="CH415" s="357"/>
      <c r="CI415" s="357"/>
      <c r="CJ415" s="357"/>
      <c r="CK415" s="357"/>
      <c r="CL415" s="357"/>
      <c r="CM415" s="357"/>
      <c r="CN415" s="357"/>
      <c r="CO415" s="357"/>
      <c r="CP415" s="357"/>
      <c r="CQ415" s="357"/>
      <c r="CR415" s="357"/>
      <c r="CS415" s="357"/>
      <c r="CT415" s="357"/>
      <c r="CU415" s="357"/>
      <c r="CV415" s="357"/>
      <c r="CW415" s="357"/>
      <c r="CX415" s="357"/>
      <c r="CY415" s="357"/>
      <c r="CZ415" s="357"/>
      <c r="DA415" s="357"/>
      <c r="DB415" s="357"/>
      <c r="DC415" s="357"/>
      <c r="DD415" s="357"/>
      <c r="DE415" s="357"/>
      <c r="DF415" s="357"/>
      <c r="DG415" s="357"/>
      <c r="DH415" s="357"/>
      <c r="DI415" s="357"/>
      <c r="DJ415" s="357"/>
      <c r="DK415" s="357"/>
      <c r="DL415" s="357"/>
      <c r="DM415" s="357"/>
      <c r="DN415" s="357"/>
      <c r="DO415" s="357"/>
      <c r="DP415" s="357"/>
      <c r="DQ415" s="357"/>
      <c r="DR415" s="357"/>
      <c r="DS415" s="357"/>
      <c r="DT415" s="357"/>
      <c r="DU415" s="357"/>
      <c r="DV415" s="357"/>
      <c r="DW415" s="357"/>
      <c r="DX415" s="357"/>
      <c r="DY415" s="357"/>
      <c r="DZ415" s="357"/>
      <c r="EA415" s="357"/>
      <c r="EB415" s="357"/>
      <c r="EC415" s="357"/>
      <c r="ED415" s="357"/>
    </row>
    <row r="416" spans="5:134" hidden="1" x14ac:dyDescent="0.25">
      <c r="E416" s="357"/>
      <c r="F416" s="357"/>
      <c r="G416" s="357"/>
      <c r="H416" s="357"/>
      <c r="I416" s="357"/>
      <c r="J416" s="357"/>
      <c r="K416" s="357"/>
      <c r="L416" s="357"/>
      <c r="M416" s="357"/>
      <c r="N416" s="357"/>
      <c r="O416" s="357"/>
      <c r="P416" s="357"/>
      <c r="Q416" s="357"/>
      <c r="R416" s="357"/>
      <c r="S416" s="357"/>
      <c r="T416" s="357"/>
      <c r="U416" s="357"/>
      <c r="V416" s="357"/>
      <c r="W416" s="357"/>
      <c r="X416" s="357"/>
      <c r="Y416" s="357"/>
      <c r="Z416" s="357"/>
      <c r="AA416" s="357"/>
      <c r="AB416" s="357"/>
      <c r="AC416" s="357"/>
      <c r="AD416" s="357"/>
      <c r="AE416" s="357"/>
      <c r="AF416" s="357"/>
      <c r="AG416" s="357"/>
      <c r="AH416" s="357"/>
      <c r="AI416" s="357"/>
      <c r="AJ416" s="357"/>
      <c r="AK416" s="357"/>
      <c r="AL416" s="357"/>
      <c r="AM416" s="357"/>
      <c r="AN416" s="357"/>
      <c r="AO416" s="357"/>
      <c r="AP416" s="357"/>
      <c r="AQ416" s="357"/>
      <c r="AR416" s="357"/>
      <c r="AS416" s="357"/>
      <c r="AT416" s="357"/>
      <c r="AU416" s="357"/>
      <c r="AV416" s="357"/>
      <c r="AW416" s="357"/>
      <c r="AX416" s="357"/>
      <c r="AY416" s="357"/>
      <c r="AZ416" s="357"/>
      <c r="BA416" s="357"/>
      <c r="BB416" s="357"/>
      <c r="BC416" s="357"/>
      <c r="BD416" s="357"/>
      <c r="BE416" s="357"/>
      <c r="BF416" s="357"/>
      <c r="BG416" s="357"/>
      <c r="BH416" s="357"/>
      <c r="BI416" s="357"/>
      <c r="BJ416" s="357"/>
      <c r="BK416" s="357"/>
      <c r="BL416" s="357"/>
      <c r="BM416" s="357"/>
      <c r="BN416" s="357"/>
      <c r="BO416" s="357"/>
      <c r="BP416" s="357"/>
      <c r="BQ416" s="357"/>
      <c r="BR416" s="357"/>
      <c r="BS416" s="357"/>
      <c r="BT416" s="357"/>
      <c r="BU416" s="357"/>
      <c r="BV416" s="357"/>
      <c r="BW416" s="357"/>
      <c r="BX416" s="357"/>
      <c r="BY416" s="357"/>
      <c r="BZ416" s="357"/>
      <c r="CA416" s="357"/>
      <c r="CB416" s="357"/>
      <c r="CC416" s="357"/>
      <c r="CD416" s="357"/>
      <c r="CE416" s="357"/>
      <c r="CF416" s="357"/>
      <c r="CG416" s="357"/>
      <c r="CH416" s="357"/>
      <c r="CI416" s="357"/>
      <c r="CJ416" s="357"/>
      <c r="CK416" s="357"/>
      <c r="CL416" s="357"/>
      <c r="CM416" s="357"/>
      <c r="CN416" s="357"/>
      <c r="CO416" s="357"/>
      <c r="CP416" s="357"/>
      <c r="CQ416" s="357"/>
      <c r="CR416" s="357"/>
      <c r="CS416" s="357"/>
      <c r="CT416" s="357"/>
      <c r="CU416" s="357"/>
      <c r="CV416" s="357"/>
      <c r="CW416" s="357"/>
      <c r="CX416" s="357"/>
      <c r="CY416" s="357"/>
      <c r="CZ416" s="357"/>
      <c r="DA416" s="357"/>
      <c r="DB416" s="357"/>
      <c r="DC416" s="357"/>
      <c r="DD416" s="357"/>
      <c r="DE416" s="357"/>
      <c r="DF416" s="357"/>
      <c r="DG416" s="357"/>
      <c r="DH416" s="357"/>
      <c r="DI416" s="357"/>
      <c r="DJ416" s="357"/>
      <c r="DK416" s="357"/>
      <c r="DL416" s="357"/>
      <c r="DM416" s="357"/>
      <c r="DN416" s="357"/>
      <c r="DO416" s="357"/>
      <c r="DP416" s="357"/>
      <c r="DQ416" s="357"/>
      <c r="DR416" s="357"/>
      <c r="DS416" s="357"/>
      <c r="DT416" s="357"/>
      <c r="DU416" s="357"/>
      <c r="DV416" s="357"/>
      <c r="DW416" s="357"/>
      <c r="DX416" s="357"/>
      <c r="DY416" s="357"/>
      <c r="DZ416" s="357"/>
      <c r="EA416" s="357"/>
      <c r="EB416" s="357"/>
      <c r="EC416" s="357"/>
      <c r="ED416" s="357"/>
    </row>
    <row r="417" spans="5:134" hidden="1" x14ac:dyDescent="0.25">
      <c r="E417" s="357"/>
      <c r="F417" s="357"/>
      <c r="G417" s="357"/>
      <c r="H417" s="357"/>
      <c r="I417" s="357"/>
      <c r="J417" s="357"/>
      <c r="K417" s="357"/>
      <c r="L417" s="357"/>
      <c r="M417" s="357"/>
      <c r="N417" s="357"/>
      <c r="O417" s="357"/>
      <c r="P417" s="357"/>
      <c r="Q417" s="357"/>
      <c r="R417" s="357"/>
      <c r="S417" s="357"/>
      <c r="T417" s="357"/>
      <c r="U417" s="357"/>
      <c r="V417" s="357"/>
      <c r="W417" s="357"/>
      <c r="X417" s="357"/>
      <c r="Y417" s="357"/>
      <c r="Z417" s="357"/>
      <c r="AA417" s="357"/>
      <c r="AB417" s="357"/>
      <c r="AC417" s="357"/>
      <c r="AD417" s="357"/>
      <c r="AE417" s="357"/>
      <c r="AF417" s="357"/>
      <c r="AG417" s="357"/>
      <c r="AH417" s="357"/>
      <c r="AI417" s="357"/>
      <c r="AJ417" s="357"/>
      <c r="AK417" s="357"/>
      <c r="AL417" s="357"/>
      <c r="AM417" s="357"/>
      <c r="AN417" s="357"/>
      <c r="AO417" s="357"/>
      <c r="AP417" s="357"/>
      <c r="AQ417" s="357"/>
      <c r="AR417" s="357"/>
      <c r="AS417" s="357"/>
      <c r="AT417" s="357"/>
      <c r="AU417" s="357"/>
      <c r="AV417" s="357"/>
      <c r="AW417" s="357"/>
      <c r="AX417" s="357"/>
      <c r="AY417" s="357"/>
      <c r="AZ417" s="357"/>
      <c r="BA417" s="357"/>
      <c r="BB417" s="357"/>
      <c r="BC417" s="357"/>
      <c r="BD417" s="357"/>
      <c r="BE417" s="357"/>
      <c r="BF417" s="357"/>
      <c r="BG417" s="357"/>
      <c r="BH417" s="357"/>
      <c r="BI417" s="357"/>
      <c r="BJ417" s="357"/>
      <c r="BK417" s="357"/>
      <c r="BL417" s="357"/>
      <c r="BM417" s="357"/>
      <c r="BN417" s="357"/>
      <c r="BO417" s="357"/>
      <c r="BP417" s="357"/>
      <c r="BQ417" s="357"/>
      <c r="BR417" s="357"/>
      <c r="BS417" s="357"/>
      <c r="BT417" s="357"/>
      <c r="BU417" s="357"/>
      <c r="BV417" s="357"/>
      <c r="BW417" s="357"/>
      <c r="BX417" s="357"/>
      <c r="BY417" s="357"/>
      <c r="BZ417" s="357"/>
      <c r="CA417" s="357"/>
      <c r="CB417" s="357"/>
      <c r="CC417" s="357"/>
      <c r="CD417" s="357"/>
      <c r="CE417" s="357"/>
      <c r="CF417" s="357"/>
      <c r="CG417" s="357"/>
      <c r="CH417" s="357"/>
      <c r="CI417" s="357"/>
      <c r="CJ417" s="357"/>
      <c r="CK417" s="357"/>
      <c r="CL417" s="357"/>
      <c r="CM417" s="357"/>
      <c r="CN417" s="357"/>
      <c r="CO417" s="357"/>
      <c r="CP417" s="357"/>
      <c r="CQ417" s="357"/>
      <c r="CR417" s="357"/>
      <c r="CS417" s="357"/>
      <c r="CT417" s="357"/>
      <c r="CU417" s="357"/>
      <c r="CV417" s="357"/>
      <c r="CW417" s="357"/>
      <c r="CX417" s="357"/>
      <c r="CY417" s="357"/>
      <c r="CZ417" s="357"/>
      <c r="DA417" s="357"/>
      <c r="DB417" s="357"/>
      <c r="DC417" s="357"/>
      <c r="DD417" s="357"/>
      <c r="DE417" s="357"/>
      <c r="DF417" s="357"/>
      <c r="DG417" s="357"/>
      <c r="DH417" s="357"/>
      <c r="DI417" s="357"/>
      <c r="DJ417" s="357"/>
      <c r="DK417" s="357"/>
      <c r="DL417" s="357"/>
      <c r="DM417" s="357"/>
      <c r="DN417" s="357"/>
      <c r="DO417" s="357"/>
      <c r="DP417" s="357"/>
      <c r="DQ417" s="357"/>
      <c r="DR417" s="357"/>
      <c r="DS417" s="357"/>
      <c r="DT417" s="357"/>
      <c r="DU417" s="357"/>
      <c r="DV417" s="357"/>
      <c r="DW417" s="357"/>
      <c r="DX417" s="357"/>
      <c r="DY417" s="357"/>
      <c r="DZ417" s="357"/>
      <c r="EA417" s="357"/>
      <c r="EB417" s="357"/>
      <c r="EC417" s="357"/>
      <c r="ED417" s="357"/>
    </row>
    <row r="418" spans="5:134" hidden="1" x14ac:dyDescent="0.25">
      <c r="E418" s="357"/>
      <c r="F418" s="357"/>
      <c r="G418" s="357"/>
      <c r="H418" s="357"/>
      <c r="I418" s="357"/>
      <c r="J418" s="357"/>
      <c r="K418" s="357"/>
      <c r="L418" s="357"/>
      <c r="M418" s="357"/>
      <c r="N418" s="357"/>
      <c r="O418" s="357"/>
      <c r="P418" s="357"/>
      <c r="Q418" s="357"/>
      <c r="R418" s="357"/>
      <c r="S418" s="357"/>
      <c r="T418" s="357"/>
      <c r="U418" s="357"/>
      <c r="V418" s="357"/>
      <c r="W418" s="357"/>
      <c r="X418" s="357"/>
      <c r="Y418" s="357"/>
      <c r="Z418" s="357"/>
      <c r="AA418" s="357"/>
      <c r="AB418" s="357"/>
      <c r="AC418" s="357"/>
      <c r="AD418" s="357"/>
      <c r="AE418" s="357"/>
      <c r="AF418" s="357"/>
      <c r="AG418" s="357"/>
      <c r="AH418" s="357"/>
      <c r="AI418" s="357"/>
      <c r="AJ418" s="357"/>
      <c r="AK418" s="357"/>
      <c r="AL418" s="357"/>
      <c r="AM418" s="357"/>
      <c r="AN418" s="357"/>
      <c r="AO418" s="357"/>
      <c r="AP418" s="357"/>
      <c r="AQ418" s="357"/>
      <c r="AR418" s="357"/>
      <c r="AS418" s="357"/>
      <c r="AT418" s="357"/>
      <c r="AU418" s="357"/>
      <c r="AV418" s="357"/>
      <c r="AW418" s="357"/>
      <c r="AX418" s="357"/>
      <c r="AY418" s="357"/>
      <c r="AZ418" s="357"/>
      <c r="BA418" s="357"/>
      <c r="BB418" s="357"/>
      <c r="BC418" s="357"/>
      <c r="BD418" s="357"/>
      <c r="BE418" s="357"/>
      <c r="BF418" s="357"/>
      <c r="BG418" s="357"/>
      <c r="BH418" s="357"/>
      <c r="BI418" s="357"/>
      <c r="BJ418" s="357"/>
      <c r="BK418" s="357"/>
      <c r="BL418" s="357"/>
      <c r="BM418" s="357"/>
      <c r="BN418" s="357"/>
      <c r="BO418" s="357"/>
      <c r="BP418" s="357"/>
      <c r="BQ418" s="357"/>
      <c r="BR418" s="357"/>
      <c r="BS418" s="357"/>
      <c r="BT418" s="357"/>
      <c r="BU418" s="357"/>
      <c r="BV418" s="357"/>
      <c r="BW418" s="357"/>
      <c r="BX418" s="357"/>
      <c r="BY418" s="357"/>
      <c r="BZ418" s="357"/>
      <c r="CA418" s="357"/>
      <c r="CB418" s="357"/>
      <c r="CC418" s="357"/>
      <c r="CD418" s="357"/>
      <c r="CE418" s="357"/>
      <c r="CF418" s="357"/>
      <c r="CG418" s="357"/>
      <c r="CH418" s="357"/>
      <c r="CI418" s="357"/>
      <c r="CJ418" s="357"/>
      <c r="CK418" s="357"/>
      <c r="CL418" s="357"/>
      <c r="CM418" s="357"/>
      <c r="CN418" s="357"/>
      <c r="CO418" s="357"/>
      <c r="CP418" s="357"/>
      <c r="CQ418" s="357"/>
      <c r="CR418" s="357"/>
      <c r="CS418" s="357"/>
      <c r="CT418" s="357"/>
      <c r="CU418" s="357"/>
      <c r="CV418" s="357"/>
      <c r="CW418" s="357"/>
      <c r="CX418" s="357"/>
      <c r="CY418" s="357"/>
      <c r="CZ418" s="357"/>
      <c r="DA418" s="357"/>
      <c r="DB418" s="357"/>
      <c r="DC418" s="357"/>
      <c r="DD418" s="357"/>
      <c r="DE418" s="357"/>
      <c r="DF418" s="357"/>
      <c r="DG418" s="357"/>
      <c r="DH418" s="357"/>
      <c r="DI418" s="357"/>
      <c r="DJ418" s="357"/>
      <c r="DK418" s="357"/>
      <c r="DL418" s="357"/>
      <c r="DM418" s="357"/>
      <c r="DN418" s="357"/>
      <c r="DO418" s="357"/>
      <c r="DP418" s="357"/>
      <c r="DQ418" s="357"/>
      <c r="DR418" s="357"/>
      <c r="DS418" s="357"/>
      <c r="DT418" s="357"/>
      <c r="DU418" s="357"/>
      <c r="DV418" s="357"/>
      <c r="DW418" s="357"/>
      <c r="DX418" s="357"/>
      <c r="DY418" s="357"/>
      <c r="DZ418" s="357"/>
      <c r="EA418" s="357"/>
      <c r="EB418" s="357"/>
      <c r="EC418" s="357"/>
      <c r="ED418" s="357"/>
    </row>
    <row r="419" spans="5:134" hidden="1" x14ac:dyDescent="0.25">
      <c r="E419" s="357"/>
      <c r="F419" s="357"/>
      <c r="G419" s="357"/>
      <c r="H419" s="357"/>
      <c r="I419" s="357"/>
      <c r="J419" s="357"/>
      <c r="K419" s="357"/>
      <c r="L419" s="357"/>
      <c r="M419" s="357"/>
      <c r="N419" s="357"/>
      <c r="O419" s="357"/>
      <c r="P419" s="357"/>
      <c r="Q419" s="357"/>
      <c r="R419" s="357"/>
      <c r="S419" s="357"/>
      <c r="T419" s="357"/>
      <c r="U419" s="357"/>
      <c r="V419" s="357"/>
      <c r="W419" s="357"/>
      <c r="X419" s="357"/>
      <c r="Y419" s="357"/>
      <c r="Z419" s="357"/>
      <c r="AA419" s="357"/>
      <c r="AB419" s="357"/>
      <c r="AC419" s="357"/>
      <c r="AD419" s="357"/>
      <c r="AE419" s="357"/>
      <c r="AF419" s="357"/>
      <c r="AG419" s="357"/>
      <c r="AH419" s="357"/>
      <c r="AI419" s="357"/>
      <c r="AJ419" s="357"/>
      <c r="AK419" s="357"/>
      <c r="AL419" s="357"/>
      <c r="AM419" s="357"/>
      <c r="AN419" s="357"/>
      <c r="AO419" s="357"/>
      <c r="AP419" s="357"/>
      <c r="AQ419" s="357"/>
      <c r="AR419" s="357"/>
      <c r="AS419" s="357"/>
      <c r="AT419" s="357"/>
      <c r="AU419" s="357"/>
      <c r="AV419" s="357"/>
      <c r="AW419" s="357"/>
      <c r="AX419" s="357"/>
      <c r="AY419" s="357"/>
      <c r="AZ419" s="357"/>
      <c r="BA419" s="357"/>
      <c r="BB419" s="357"/>
      <c r="BC419" s="357"/>
      <c r="BD419" s="357"/>
      <c r="BE419" s="357"/>
      <c r="BF419" s="357"/>
      <c r="BG419" s="357"/>
      <c r="BH419" s="357"/>
      <c r="BI419" s="357"/>
      <c r="BJ419" s="357"/>
      <c r="BK419" s="357"/>
      <c r="BL419" s="357"/>
      <c r="BM419" s="357"/>
      <c r="BN419" s="357"/>
      <c r="BO419" s="357"/>
      <c r="BP419" s="357"/>
      <c r="BQ419" s="357"/>
      <c r="BR419" s="357"/>
      <c r="BS419" s="357"/>
      <c r="BT419" s="357"/>
      <c r="BU419" s="357"/>
      <c r="BV419" s="357"/>
      <c r="BW419" s="357"/>
      <c r="BX419" s="357"/>
      <c r="BY419" s="357"/>
      <c r="BZ419" s="357"/>
      <c r="CA419" s="357"/>
      <c r="CB419" s="357"/>
      <c r="CC419" s="357"/>
      <c r="CD419" s="357"/>
      <c r="CE419" s="357"/>
      <c r="CF419" s="357"/>
      <c r="CG419" s="357"/>
      <c r="CH419" s="357"/>
      <c r="CI419" s="357"/>
      <c r="CJ419" s="357"/>
      <c r="CK419" s="357"/>
      <c r="CL419" s="357"/>
      <c r="CM419" s="357"/>
      <c r="CN419" s="357"/>
      <c r="CO419" s="357"/>
      <c r="CP419" s="357"/>
      <c r="CQ419" s="357"/>
      <c r="CR419" s="357"/>
      <c r="CS419" s="357"/>
      <c r="CT419" s="357"/>
      <c r="CU419" s="357"/>
      <c r="CV419" s="357"/>
      <c r="CW419" s="357"/>
      <c r="CX419" s="357"/>
      <c r="CY419" s="357"/>
      <c r="CZ419" s="357"/>
      <c r="DA419" s="357"/>
      <c r="DB419" s="357"/>
      <c r="DC419" s="357"/>
      <c r="DD419" s="357"/>
      <c r="DE419" s="357"/>
      <c r="DF419" s="357"/>
      <c r="DG419" s="357"/>
      <c r="DH419" s="357"/>
      <c r="DI419" s="357"/>
      <c r="DJ419" s="357"/>
      <c r="DK419" s="357"/>
      <c r="DL419" s="357"/>
      <c r="DM419" s="357"/>
      <c r="DN419" s="357"/>
      <c r="DO419" s="357"/>
      <c r="DP419" s="357"/>
      <c r="DQ419" s="357"/>
      <c r="DR419" s="357"/>
      <c r="DS419" s="357"/>
      <c r="DT419" s="357"/>
      <c r="DU419" s="357"/>
      <c r="DV419" s="357"/>
      <c r="DW419" s="357"/>
      <c r="DX419" s="357"/>
      <c r="DY419" s="357"/>
      <c r="DZ419" s="357"/>
      <c r="EA419" s="357"/>
      <c r="EB419" s="357"/>
      <c r="EC419" s="357"/>
      <c r="ED419" s="357"/>
    </row>
    <row r="420" spans="5:134" hidden="1" x14ac:dyDescent="0.25">
      <c r="E420" s="357"/>
      <c r="F420" s="357"/>
      <c r="G420" s="357"/>
      <c r="H420" s="357"/>
      <c r="I420" s="357"/>
      <c r="J420" s="357"/>
      <c r="K420" s="357"/>
      <c r="L420" s="357"/>
      <c r="M420" s="357"/>
      <c r="N420" s="357"/>
      <c r="O420" s="357"/>
      <c r="P420" s="357"/>
      <c r="Q420" s="357"/>
      <c r="R420" s="357"/>
      <c r="S420" s="357"/>
      <c r="T420" s="357"/>
      <c r="U420" s="357"/>
      <c r="V420" s="357"/>
      <c r="W420" s="357"/>
      <c r="X420" s="357"/>
      <c r="Y420" s="357"/>
      <c r="Z420" s="357"/>
      <c r="AA420" s="357"/>
      <c r="AB420" s="357"/>
      <c r="AC420" s="357"/>
      <c r="AD420" s="357"/>
      <c r="AE420" s="357"/>
      <c r="AF420" s="357"/>
      <c r="AG420" s="357"/>
      <c r="AH420" s="357"/>
      <c r="AI420" s="357"/>
      <c r="AJ420" s="357"/>
      <c r="AK420" s="357"/>
      <c r="AL420" s="357"/>
      <c r="AM420" s="357"/>
      <c r="AN420" s="357"/>
      <c r="AO420" s="357"/>
      <c r="AP420" s="357"/>
      <c r="AQ420" s="357"/>
      <c r="AR420" s="357"/>
      <c r="AS420" s="357"/>
      <c r="AT420" s="357"/>
      <c r="AU420" s="357"/>
      <c r="AV420" s="357"/>
      <c r="AW420" s="357"/>
      <c r="AX420" s="357"/>
      <c r="AY420" s="357"/>
      <c r="AZ420" s="357"/>
      <c r="BA420" s="357"/>
      <c r="BB420" s="357"/>
      <c r="BC420" s="357"/>
      <c r="BD420" s="357"/>
      <c r="BE420" s="357"/>
      <c r="BF420" s="357"/>
      <c r="BG420" s="357"/>
      <c r="BH420" s="357"/>
      <c r="BI420" s="357"/>
      <c r="BJ420" s="357"/>
      <c r="BK420" s="357"/>
      <c r="BL420" s="357"/>
      <c r="BM420" s="357"/>
      <c r="BN420" s="357"/>
      <c r="BO420" s="357"/>
      <c r="BP420" s="357"/>
      <c r="BQ420" s="357"/>
      <c r="BR420" s="357"/>
      <c r="BS420" s="357"/>
      <c r="BT420" s="357"/>
      <c r="BU420" s="357"/>
      <c r="BV420" s="357"/>
      <c r="BW420" s="357"/>
      <c r="BX420" s="357"/>
      <c r="BY420" s="357"/>
      <c r="BZ420" s="357"/>
      <c r="CA420" s="357"/>
      <c r="CB420" s="357"/>
      <c r="CC420" s="357"/>
      <c r="CD420" s="357"/>
      <c r="CE420" s="357"/>
      <c r="CF420" s="357"/>
      <c r="CG420" s="357"/>
      <c r="CH420" s="357"/>
      <c r="CI420" s="357"/>
      <c r="CJ420" s="357"/>
      <c r="CK420" s="357"/>
      <c r="CL420" s="357"/>
      <c r="CM420" s="357"/>
      <c r="CN420" s="357"/>
      <c r="CO420" s="357"/>
      <c r="CP420" s="357"/>
      <c r="CQ420" s="357"/>
      <c r="CR420" s="357"/>
      <c r="CS420" s="357"/>
      <c r="CT420" s="357"/>
      <c r="CU420" s="357"/>
      <c r="CV420" s="357"/>
      <c r="CW420" s="357"/>
      <c r="CX420" s="357"/>
      <c r="CY420" s="357"/>
      <c r="CZ420" s="357"/>
      <c r="DA420" s="357"/>
      <c r="DB420" s="357"/>
      <c r="DC420" s="357"/>
      <c r="DD420" s="357"/>
      <c r="DE420" s="357"/>
      <c r="DF420" s="357"/>
      <c r="DG420" s="357"/>
      <c r="DH420" s="357"/>
      <c r="DI420" s="357"/>
      <c r="DJ420" s="357"/>
      <c r="DK420" s="357"/>
      <c r="DL420" s="357"/>
      <c r="DM420" s="357"/>
      <c r="DN420" s="357"/>
      <c r="DO420" s="357"/>
      <c r="DP420" s="357"/>
      <c r="DQ420" s="357"/>
      <c r="DR420" s="357"/>
      <c r="DS420" s="357"/>
      <c r="DT420" s="357"/>
      <c r="DU420" s="357"/>
      <c r="DV420" s="357"/>
      <c r="DW420" s="357"/>
      <c r="DX420" s="357"/>
      <c r="DY420" s="357"/>
      <c r="DZ420" s="357"/>
      <c r="EA420" s="357"/>
      <c r="EB420" s="357"/>
      <c r="EC420" s="357"/>
      <c r="ED420" s="357"/>
    </row>
    <row r="421" spans="5:134" hidden="1" x14ac:dyDescent="0.25">
      <c r="E421" s="357"/>
      <c r="F421" s="357"/>
      <c r="G421" s="357"/>
      <c r="H421" s="357"/>
      <c r="I421" s="357"/>
      <c r="J421" s="357"/>
      <c r="K421" s="357"/>
      <c r="L421" s="357"/>
      <c r="M421" s="357"/>
      <c r="N421" s="357"/>
      <c r="O421" s="357"/>
      <c r="P421" s="357"/>
      <c r="Q421" s="357"/>
      <c r="R421" s="357"/>
      <c r="S421" s="357"/>
      <c r="T421" s="357"/>
      <c r="U421" s="357"/>
      <c r="V421" s="357"/>
      <c r="W421" s="357"/>
      <c r="X421" s="357"/>
      <c r="Y421" s="357"/>
      <c r="Z421" s="357"/>
      <c r="AA421" s="357"/>
      <c r="AB421" s="357"/>
      <c r="AC421" s="357"/>
      <c r="AD421" s="357"/>
      <c r="AE421" s="357"/>
      <c r="AF421" s="357"/>
      <c r="AG421" s="357"/>
      <c r="AH421" s="357"/>
      <c r="AI421" s="357"/>
      <c r="AJ421" s="357"/>
      <c r="AK421" s="357"/>
      <c r="AL421" s="357"/>
      <c r="AM421" s="357"/>
      <c r="AN421" s="357"/>
      <c r="AO421" s="357"/>
      <c r="AP421" s="357"/>
      <c r="AQ421" s="357"/>
      <c r="AR421" s="357"/>
      <c r="AS421" s="357"/>
      <c r="AT421" s="357"/>
      <c r="AU421" s="357"/>
      <c r="AV421" s="357"/>
      <c r="AW421" s="357"/>
      <c r="AX421" s="357"/>
      <c r="AY421" s="357"/>
      <c r="AZ421" s="357"/>
      <c r="BA421" s="357"/>
      <c r="BB421" s="357"/>
      <c r="BC421" s="357"/>
      <c r="BD421" s="357"/>
      <c r="BE421" s="357"/>
      <c r="BF421" s="357"/>
      <c r="BG421" s="357"/>
      <c r="BH421" s="357"/>
      <c r="BI421" s="357"/>
      <c r="BJ421" s="357"/>
      <c r="BK421" s="357"/>
      <c r="BL421" s="357"/>
      <c r="BM421" s="357"/>
      <c r="BN421" s="357"/>
      <c r="BO421" s="357"/>
      <c r="BP421" s="357"/>
      <c r="BQ421" s="357"/>
      <c r="BR421" s="357"/>
      <c r="BS421" s="357"/>
      <c r="BT421" s="357"/>
      <c r="BU421" s="357"/>
      <c r="BV421" s="357"/>
      <c r="BW421" s="357"/>
      <c r="BX421" s="357"/>
      <c r="BY421" s="357"/>
      <c r="BZ421" s="357"/>
      <c r="CA421" s="357"/>
      <c r="CB421" s="357"/>
      <c r="CC421" s="357"/>
      <c r="CD421" s="357"/>
      <c r="CE421" s="357"/>
      <c r="CF421" s="357"/>
      <c r="CG421" s="357"/>
      <c r="CH421" s="357"/>
      <c r="CI421" s="357"/>
      <c r="CJ421" s="357"/>
      <c r="CK421" s="357"/>
      <c r="CL421" s="357"/>
      <c r="CM421" s="357"/>
      <c r="CN421" s="357"/>
      <c r="CO421" s="357"/>
      <c r="CP421" s="357"/>
      <c r="CQ421" s="357"/>
      <c r="CR421" s="357"/>
      <c r="CS421" s="357"/>
      <c r="CT421" s="357"/>
      <c r="CU421" s="357"/>
      <c r="CV421" s="357"/>
      <c r="CW421" s="357"/>
      <c r="CX421" s="357"/>
      <c r="CY421" s="357"/>
      <c r="CZ421" s="357"/>
      <c r="DA421" s="357"/>
      <c r="DB421" s="357"/>
      <c r="DC421" s="357"/>
      <c r="DD421" s="357"/>
      <c r="DE421" s="357"/>
      <c r="DF421" s="357"/>
      <c r="DG421" s="357"/>
      <c r="DH421" s="357"/>
      <c r="DI421" s="357"/>
      <c r="DJ421" s="357"/>
      <c r="DK421" s="357"/>
      <c r="DL421" s="357"/>
      <c r="DM421" s="357"/>
      <c r="DN421" s="357"/>
      <c r="DO421" s="357"/>
      <c r="DP421" s="357"/>
      <c r="DQ421" s="357"/>
      <c r="DR421" s="357"/>
      <c r="DS421" s="357"/>
      <c r="DT421" s="357"/>
      <c r="DU421" s="357"/>
      <c r="DV421" s="357"/>
      <c r="DW421" s="357"/>
      <c r="DX421" s="357"/>
      <c r="DY421" s="357"/>
      <c r="DZ421" s="357"/>
      <c r="EA421" s="357"/>
      <c r="EB421" s="357"/>
      <c r="EC421" s="357"/>
      <c r="ED421" s="357"/>
    </row>
    <row r="422" spans="5:134" hidden="1" x14ac:dyDescent="0.25">
      <c r="E422" s="357"/>
      <c r="F422" s="357"/>
      <c r="G422" s="357"/>
      <c r="H422" s="357"/>
      <c r="I422" s="357"/>
      <c r="J422" s="357"/>
      <c r="K422" s="357"/>
      <c r="L422" s="357"/>
      <c r="M422" s="357"/>
      <c r="N422" s="357"/>
      <c r="O422" s="357"/>
      <c r="P422" s="357"/>
      <c r="Q422" s="357"/>
      <c r="R422" s="357"/>
      <c r="S422" s="357"/>
      <c r="T422" s="357"/>
      <c r="U422" s="357"/>
      <c r="V422" s="357"/>
      <c r="W422" s="357"/>
      <c r="X422" s="357"/>
      <c r="Y422" s="357"/>
      <c r="Z422" s="357"/>
      <c r="AA422" s="357"/>
      <c r="AB422" s="357"/>
      <c r="AC422" s="357"/>
      <c r="AD422" s="357"/>
      <c r="AE422" s="357"/>
      <c r="AF422" s="357"/>
      <c r="AG422" s="357"/>
      <c r="AH422" s="357"/>
      <c r="AI422" s="357"/>
      <c r="AJ422" s="357"/>
      <c r="AK422" s="357"/>
      <c r="AL422" s="357"/>
      <c r="AM422" s="357"/>
      <c r="AN422" s="357"/>
      <c r="AO422" s="357"/>
      <c r="AP422" s="357"/>
      <c r="AQ422" s="357"/>
      <c r="AR422" s="357"/>
      <c r="AS422" s="357"/>
      <c r="AT422" s="357"/>
      <c r="AU422" s="357"/>
      <c r="AV422" s="357"/>
      <c r="AW422" s="357"/>
      <c r="AX422" s="357"/>
      <c r="AY422" s="357"/>
      <c r="AZ422" s="357"/>
      <c r="BA422" s="357"/>
      <c r="BB422" s="357"/>
      <c r="BC422" s="357"/>
      <c r="BD422" s="357"/>
      <c r="BE422" s="357"/>
      <c r="BF422" s="357"/>
      <c r="BG422" s="357"/>
      <c r="BH422" s="357"/>
      <c r="BI422" s="357"/>
      <c r="BJ422" s="357"/>
      <c r="BK422" s="357"/>
      <c r="BL422" s="357"/>
      <c r="BM422" s="357"/>
      <c r="BN422" s="357"/>
      <c r="BO422" s="357"/>
      <c r="BP422" s="357"/>
      <c r="BQ422" s="357"/>
      <c r="BR422" s="357"/>
      <c r="BS422" s="357"/>
      <c r="BT422" s="357"/>
      <c r="BU422" s="357"/>
      <c r="BV422" s="357"/>
      <c r="BW422" s="357"/>
      <c r="BX422" s="357"/>
      <c r="BY422" s="357"/>
      <c r="BZ422" s="357"/>
      <c r="CA422" s="357"/>
      <c r="CB422" s="357"/>
      <c r="CC422" s="357"/>
      <c r="CD422" s="357"/>
      <c r="CE422" s="357"/>
      <c r="CF422" s="357"/>
      <c r="CG422" s="357"/>
      <c r="CH422" s="357"/>
      <c r="CI422" s="357"/>
      <c r="CJ422" s="357"/>
      <c r="CK422" s="357"/>
      <c r="CL422" s="357"/>
      <c r="CM422" s="357"/>
      <c r="CN422" s="357"/>
      <c r="CO422" s="357"/>
      <c r="CP422" s="357"/>
      <c r="CQ422" s="357"/>
      <c r="CR422" s="357"/>
      <c r="CS422" s="357"/>
      <c r="CT422" s="357"/>
      <c r="CU422" s="357"/>
      <c r="CV422" s="357"/>
      <c r="CW422" s="357"/>
      <c r="CX422" s="357"/>
      <c r="CY422" s="357"/>
      <c r="CZ422" s="357"/>
      <c r="DA422" s="357"/>
      <c r="DB422" s="357"/>
      <c r="DC422" s="357"/>
      <c r="DD422" s="357"/>
      <c r="DE422" s="357"/>
      <c r="DF422" s="357"/>
      <c r="DG422" s="357"/>
      <c r="DH422" s="357"/>
      <c r="DI422" s="357"/>
      <c r="DJ422" s="357"/>
      <c r="DK422" s="357"/>
      <c r="DL422" s="357"/>
      <c r="DM422" s="357"/>
      <c r="DN422" s="357"/>
      <c r="DO422" s="357"/>
      <c r="DP422" s="357"/>
      <c r="DQ422" s="357"/>
      <c r="DR422" s="357"/>
      <c r="DS422" s="357"/>
      <c r="DT422" s="357"/>
      <c r="DU422" s="357"/>
      <c r="DV422" s="357"/>
      <c r="DW422" s="357"/>
      <c r="DX422" s="357"/>
      <c r="DY422" s="357"/>
      <c r="DZ422" s="357"/>
      <c r="EA422" s="357"/>
      <c r="EB422" s="357"/>
      <c r="EC422" s="357"/>
      <c r="ED422" s="357"/>
    </row>
    <row r="423" spans="5:134" hidden="1" x14ac:dyDescent="0.25">
      <c r="E423" s="357"/>
      <c r="F423" s="357"/>
      <c r="G423" s="357"/>
      <c r="H423" s="357"/>
      <c r="I423" s="357"/>
      <c r="J423" s="357"/>
      <c r="K423" s="357"/>
      <c r="L423" s="357"/>
      <c r="M423" s="357"/>
      <c r="N423" s="357"/>
      <c r="O423" s="357"/>
      <c r="P423" s="357"/>
      <c r="Q423" s="357"/>
      <c r="R423" s="357"/>
      <c r="S423" s="357"/>
      <c r="T423" s="357"/>
      <c r="U423" s="357"/>
      <c r="V423" s="357"/>
      <c r="W423" s="357"/>
      <c r="X423" s="357"/>
      <c r="Y423" s="357"/>
      <c r="Z423" s="357"/>
      <c r="AA423" s="357"/>
      <c r="AB423" s="357"/>
      <c r="AC423" s="357"/>
      <c r="AD423" s="357"/>
      <c r="AE423" s="357"/>
      <c r="AF423" s="357"/>
      <c r="AG423" s="357"/>
      <c r="AH423" s="357"/>
      <c r="AI423" s="357"/>
      <c r="AJ423" s="357"/>
      <c r="AK423" s="357"/>
      <c r="AL423" s="357"/>
      <c r="AM423" s="357"/>
      <c r="AN423" s="357"/>
      <c r="AO423" s="357"/>
      <c r="AP423" s="357"/>
      <c r="AQ423" s="357"/>
      <c r="AR423" s="357"/>
      <c r="AS423" s="357"/>
      <c r="AT423" s="357"/>
      <c r="AU423" s="357"/>
      <c r="AV423" s="357"/>
      <c r="AW423" s="357"/>
      <c r="AX423" s="357"/>
      <c r="AY423" s="357"/>
      <c r="AZ423" s="357"/>
      <c r="BA423" s="357"/>
      <c r="BB423" s="357"/>
      <c r="BC423" s="357"/>
      <c r="BD423" s="357"/>
      <c r="BE423" s="357"/>
      <c r="BF423" s="357"/>
      <c r="BG423" s="357"/>
      <c r="BH423" s="357"/>
      <c r="BI423" s="357"/>
      <c r="BJ423" s="357"/>
      <c r="BK423" s="357"/>
      <c r="BL423" s="357"/>
      <c r="BM423" s="357"/>
      <c r="BN423" s="357"/>
      <c r="BO423" s="357"/>
      <c r="BP423" s="357"/>
      <c r="BQ423" s="357"/>
      <c r="BR423" s="357"/>
      <c r="BS423" s="357"/>
      <c r="BT423" s="357"/>
      <c r="BU423" s="357"/>
      <c r="BV423" s="357"/>
      <c r="BW423" s="357"/>
      <c r="BX423" s="357"/>
      <c r="BY423" s="357"/>
      <c r="BZ423" s="357"/>
      <c r="CA423" s="357"/>
      <c r="CB423" s="357"/>
      <c r="CC423" s="357"/>
      <c r="CD423" s="357"/>
      <c r="CE423" s="357"/>
      <c r="CF423" s="357"/>
      <c r="CG423" s="357"/>
      <c r="CH423" s="357"/>
      <c r="CI423" s="357"/>
      <c r="CJ423" s="357"/>
      <c r="CK423" s="357"/>
      <c r="CL423" s="357"/>
      <c r="CM423" s="357"/>
      <c r="CN423" s="357"/>
      <c r="CO423" s="357"/>
      <c r="CP423" s="357"/>
      <c r="CQ423" s="357"/>
      <c r="CR423" s="357"/>
      <c r="CS423" s="357"/>
      <c r="CT423" s="357"/>
      <c r="CU423" s="357"/>
      <c r="CV423" s="357"/>
      <c r="CW423" s="357"/>
      <c r="CX423" s="357"/>
      <c r="CY423" s="357"/>
      <c r="CZ423" s="357"/>
      <c r="DA423" s="357"/>
      <c r="DB423" s="357"/>
      <c r="DC423" s="357"/>
      <c r="DD423" s="357"/>
      <c r="DE423" s="357"/>
      <c r="DF423" s="357"/>
      <c r="DG423" s="357"/>
      <c r="DH423" s="357"/>
      <c r="DI423" s="357"/>
      <c r="DJ423" s="357"/>
      <c r="DK423" s="357"/>
      <c r="DL423" s="357"/>
      <c r="DM423" s="357"/>
      <c r="DN423" s="357"/>
      <c r="DO423" s="357"/>
      <c r="DP423" s="357"/>
      <c r="DQ423" s="357"/>
      <c r="DR423" s="357"/>
      <c r="DS423" s="357"/>
      <c r="DT423" s="357"/>
      <c r="DU423" s="357"/>
      <c r="DV423" s="357"/>
      <c r="DW423" s="357"/>
      <c r="DX423" s="357"/>
      <c r="DY423" s="357"/>
      <c r="DZ423" s="357"/>
      <c r="EA423" s="357"/>
      <c r="EB423" s="357"/>
      <c r="EC423" s="357"/>
      <c r="ED423" s="357"/>
    </row>
    <row r="424" spans="5:134" hidden="1" x14ac:dyDescent="0.25">
      <c r="E424" s="357"/>
      <c r="F424" s="357"/>
      <c r="G424" s="357"/>
      <c r="H424" s="357"/>
      <c r="I424" s="357"/>
      <c r="J424" s="357"/>
      <c r="K424" s="357"/>
      <c r="L424" s="357"/>
      <c r="M424" s="357"/>
      <c r="N424" s="357"/>
      <c r="O424" s="357"/>
      <c r="P424" s="357"/>
      <c r="Q424" s="357"/>
      <c r="R424" s="357"/>
      <c r="S424" s="357"/>
      <c r="T424" s="357"/>
      <c r="U424" s="357"/>
      <c r="V424" s="357"/>
      <c r="W424" s="357"/>
      <c r="X424" s="357"/>
      <c r="Y424" s="357"/>
      <c r="Z424" s="357"/>
      <c r="AA424" s="357"/>
      <c r="AB424" s="357"/>
      <c r="AC424" s="357"/>
      <c r="AD424" s="357"/>
      <c r="AE424" s="357"/>
      <c r="AF424" s="357"/>
      <c r="AG424" s="357"/>
      <c r="AH424" s="357"/>
      <c r="AI424" s="357"/>
      <c r="AJ424" s="357"/>
      <c r="AK424" s="357"/>
      <c r="AL424" s="357"/>
      <c r="AM424" s="357"/>
      <c r="AN424" s="357"/>
      <c r="AO424" s="357"/>
      <c r="AP424" s="357"/>
      <c r="AQ424" s="357"/>
      <c r="AR424" s="357"/>
      <c r="AS424" s="357"/>
      <c r="AT424" s="357"/>
      <c r="AU424" s="357"/>
      <c r="AV424" s="357"/>
      <c r="AW424" s="357"/>
      <c r="AX424" s="357"/>
      <c r="AY424" s="357"/>
      <c r="AZ424" s="357"/>
      <c r="BA424" s="357"/>
      <c r="BB424" s="357"/>
      <c r="BC424" s="357"/>
      <c r="BD424" s="357"/>
      <c r="BE424" s="357"/>
      <c r="BF424" s="357"/>
      <c r="BG424" s="357"/>
      <c r="BH424" s="357"/>
      <c r="BI424" s="357"/>
      <c r="BJ424" s="357"/>
      <c r="BK424" s="357"/>
      <c r="BL424" s="357"/>
      <c r="BM424" s="357"/>
      <c r="BN424" s="357"/>
      <c r="BO424" s="357"/>
      <c r="BP424" s="357"/>
      <c r="BQ424" s="357"/>
      <c r="BR424" s="357"/>
      <c r="BS424" s="357"/>
      <c r="BT424" s="357"/>
      <c r="BU424" s="357"/>
      <c r="BV424" s="357"/>
      <c r="BW424" s="357"/>
      <c r="BX424" s="357"/>
      <c r="BY424" s="357"/>
      <c r="BZ424" s="357"/>
      <c r="CA424" s="357"/>
      <c r="CB424" s="357"/>
      <c r="CC424" s="357"/>
      <c r="CD424" s="357"/>
      <c r="CE424" s="357"/>
      <c r="CF424" s="357"/>
      <c r="CG424" s="357"/>
      <c r="CH424" s="357"/>
      <c r="CI424" s="357"/>
      <c r="CJ424" s="357"/>
      <c r="CK424" s="357"/>
      <c r="CL424" s="357"/>
      <c r="CM424" s="357"/>
      <c r="CN424" s="357"/>
      <c r="CO424" s="357"/>
      <c r="CP424" s="357"/>
      <c r="CQ424" s="357"/>
      <c r="CR424" s="357"/>
      <c r="CS424" s="357"/>
      <c r="CT424" s="357"/>
      <c r="CU424" s="357"/>
      <c r="CV424" s="357"/>
      <c r="CW424" s="357"/>
      <c r="CX424" s="357"/>
      <c r="CY424" s="357"/>
      <c r="CZ424" s="357"/>
      <c r="DA424" s="357"/>
      <c r="DB424" s="357"/>
      <c r="DC424" s="357"/>
      <c r="DD424" s="357"/>
      <c r="DE424" s="357"/>
      <c r="DF424" s="357"/>
      <c r="DG424" s="357"/>
      <c r="DH424" s="357"/>
      <c r="DI424" s="357"/>
      <c r="DJ424" s="357"/>
      <c r="DK424" s="357"/>
      <c r="DL424" s="357"/>
      <c r="DM424" s="357"/>
      <c r="DN424" s="357"/>
      <c r="DO424" s="357"/>
      <c r="DP424" s="357"/>
      <c r="DQ424" s="357"/>
      <c r="DR424" s="357"/>
      <c r="DS424" s="357"/>
      <c r="DT424" s="357"/>
      <c r="DU424" s="357"/>
      <c r="DV424" s="357"/>
      <c r="DW424" s="357"/>
      <c r="DX424" s="357"/>
      <c r="DY424" s="357"/>
      <c r="DZ424" s="357"/>
      <c r="EA424" s="357"/>
      <c r="EB424" s="357"/>
      <c r="EC424" s="357"/>
      <c r="ED424" s="357"/>
    </row>
    <row r="425" spans="5:134" hidden="1" x14ac:dyDescent="0.25">
      <c r="E425" s="357"/>
      <c r="F425" s="357"/>
      <c r="G425" s="357"/>
      <c r="H425" s="357"/>
      <c r="I425" s="357"/>
      <c r="J425" s="357"/>
      <c r="K425" s="357"/>
      <c r="L425" s="357"/>
      <c r="M425" s="357"/>
      <c r="N425" s="357"/>
      <c r="O425" s="357"/>
      <c r="P425" s="357"/>
      <c r="Q425" s="357"/>
      <c r="R425" s="357"/>
      <c r="S425" s="357"/>
      <c r="T425" s="357"/>
      <c r="U425" s="357"/>
      <c r="V425" s="357"/>
      <c r="W425" s="357"/>
      <c r="X425" s="357"/>
      <c r="Y425" s="357"/>
      <c r="Z425" s="357"/>
      <c r="AA425" s="357"/>
      <c r="AB425" s="357"/>
      <c r="AC425" s="357"/>
      <c r="AD425" s="357"/>
      <c r="AE425" s="357"/>
      <c r="AF425" s="357"/>
      <c r="AG425" s="357"/>
      <c r="AH425" s="357"/>
      <c r="AI425" s="357"/>
      <c r="AJ425" s="357"/>
      <c r="AK425" s="357"/>
      <c r="AL425" s="357"/>
      <c r="AM425" s="357"/>
      <c r="AN425" s="357"/>
      <c r="AO425" s="357"/>
      <c r="AP425" s="357"/>
      <c r="AQ425" s="357"/>
      <c r="AR425" s="357"/>
      <c r="AS425" s="357"/>
      <c r="AT425" s="357"/>
      <c r="AU425" s="357"/>
      <c r="AV425" s="357"/>
      <c r="AW425" s="357"/>
      <c r="AX425" s="357"/>
      <c r="AY425" s="357"/>
      <c r="AZ425" s="357"/>
      <c r="BA425" s="357"/>
      <c r="BB425" s="357"/>
      <c r="BC425" s="357"/>
      <c r="BD425" s="357"/>
      <c r="BE425" s="357"/>
      <c r="BF425" s="357"/>
      <c r="BG425" s="357"/>
      <c r="BH425" s="357"/>
      <c r="BI425" s="357"/>
      <c r="BJ425" s="357"/>
      <c r="BK425" s="357"/>
      <c r="BL425" s="357"/>
      <c r="BM425" s="357"/>
      <c r="BN425" s="357"/>
      <c r="BO425" s="357"/>
      <c r="BP425" s="357"/>
      <c r="BQ425" s="357"/>
      <c r="BR425" s="357"/>
      <c r="BS425" s="357"/>
      <c r="BT425" s="357"/>
      <c r="BU425" s="357"/>
      <c r="BV425" s="357"/>
      <c r="BW425" s="357"/>
      <c r="BX425" s="357"/>
      <c r="BY425" s="357"/>
      <c r="BZ425" s="357"/>
      <c r="CA425" s="357"/>
      <c r="CB425" s="357"/>
      <c r="CC425" s="357"/>
      <c r="CD425" s="357"/>
      <c r="CE425" s="357"/>
      <c r="CF425" s="357"/>
      <c r="CG425" s="357"/>
      <c r="CH425" s="357"/>
      <c r="CI425" s="357"/>
      <c r="CJ425" s="357"/>
      <c r="CK425" s="357"/>
      <c r="CL425" s="357"/>
      <c r="CM425" s="357"/>
      <c r="CN425" s="357"/>
      <c r="CO425" s="357"/>
      <c r="CP425" s="357"/>
      <c r="CQ425" s="357"/>
      <c r="CR425" s="357"/>
      <c r="CS425" s="357"/>
      <c r="CT425" s="357"/>
      <c r="CU425" s="357"/>
      <c r="CV425" s="357"/>
      <c r="CW425" s="357"/>
      <c r="CX425" s="357"/>
      <c r="CY425" s="357"/>
      <c r="CZ425" s="357"/>
      <c r="DA425" s="357"/>
      <c r="DB425" s="357"/>
      <c r="DC425" s="357"/>
      <c r="DD425" s="357"/>
      <c r="DE425" s="357"/>
      <c r="DF425" s="357"/>
      <c r="DG425" s="357"/>
      <c r="DH425" s="357"/>
      <c r="DI425" s="357"/>
      <c r="DJ425" s="357"/>
      <c r="DK425" s="357"/>
      <c r="DL425" s="357"/>
      <c r="DM425" s="357"/>
      <c r="DN425" s="357"/>
      <c r="DO425" s="357"/>
      <c r="DP425" s="357"/>
      <c r="DQ425" s="357"/>
      <c r="DR425" s="357"/>
      <c r="DS425" s="357"/>
      <c r="DT425" s="357"/>
      <c r="DU425" s="357"/>
      <c r="DV425" s="357"/>
      <c r="DW425" s="357"/>
      <c r="DX425" s="357"/>
      <c r="DY425" s="357"/>
      <c r="DZ425" s="357"/>
      <c r="EA425" s="357"/>
      <c r="EB425" s="357"/>
      <c r="EC425" s="357"/>
      <c r="ED425" s="357"/>
    </row>
    <row r="426" spans="5:134" hidden="1" x14ac:dyDescent="0.25">
      <c r="E426" s="357"/>
      <c r="F426" s="357"/>
      <c r="G426" s="357"/>
      <c r="H426" s="357"/>
      <c r="I426" s="357"/>
      <c r="J426" s="357"/>
      <c r="K426" s="357"/>
      <c r="L426" s="357"/>
      <c r="M426" s="357"/>
      <c r="N426" s="357"/>
      <c r="O426" s="357"/>
      <c r="P426" s="357"/>
      <c r="Q426" s="357"/>
      <c r="R426" s="357"/>
      <c r="S426" s="357"/>
      <c r="T426" s="357"/>
      <c r="U426" s="357"/>
      <c r="V426" s="357"/>
      <c r="W426" s="357"/>
      <c r="X426" s="357"/>
      <c r="Y426" s="357"/>
      <c r="Z426" s="357"/>
      <c r="AA426" s="357"/>
      <c r="AB426" s="357"/>
      <c r="AC426" s="357"/>
      <c r="AD426" s="357"/>
      <c r="AE426" s="357"/>
      <c r="AF426" s="357"/>
      <c r="AG426" s="357"/>
      <c r="AH426" s="357"/>
      <c r="AI426" s="357"/>
      <c r="AJ426" s="357"/>
      <c r="AK426" s="357"/>
      <c r="AL426" s="357"/>
      <c r="AM426" s="357"/>
      <c r="AN426" s="357"/>
      <c r="AO426" s="357"/>
      <c r="AP426" s="357"/>
      <c r="AQ426" s="357"/>
      <c r="AR426" s="357"/>
      <c r="AS426" s="357"/>
      <c r="AT426" s="357"/>
      <c r="AU426" s="357"/>
      <c r="AV426" s="357"/>
      <c r="AW426" s="357"/>
      <c r="AX426" s="357"/>
      <c r="AY426" s="357"/>
      <c r="AZ426" s="357"/>
      <c r="BA426" s="357"/>
      <c r="BB426" s="357"/>
      <c r="BC426" s="357"/>
      <c r="BD426" s="357"/>
      <c r="BE426" s="357"/>
      <c r="BF426" s="357"/>
      <c r="BG426" s="357"/>
      <c r="BH426" s="357"/>
      <c r="BI426" s="357"/>
      <c r="BJ426" s="357"/>
      <c r="BK426" s="357"/>
      <c r="BL426" s="357"/>
      <c r="BM426" s="357"/>
      <c r="BN426" s="357"/>
      <c r="BO426" s="357"/>
      <c r="BP426" s="357"/>
      <c r="BQ426" s="357"/>
      <c r="BR426" s="357"/>
      <c r="BS426" s="357"/>
      <c r="BT426" s="357"/>
      <c r="BU426" s="357"/>
      <c r="BV426" s="357"/>
      <c r="BW426" s="357"/>
      <c r="BX426" s="357"/>
      <c r="BY426" s="357"/>
      <c r="BZ426" s="357"/>
      <c r="CA426" s="357"/>
      <c r="CB426" s="357"/>
      <c r="CC426" s="357"/>
      <c r="CD426" s="357"/>
      <c r="CE426" s="357"/>
      <c r="CF426" s="357"/>
      <c r="CG426" s="357"/>
      <c r="CH426" s="357"/>
      <c r="CI426" s="357"/>
      <c r="CJ426" s="357"/>
      <c r="CK426" s="357"/>
      <c r="CL426" s="357"/>
      <c r="CM426" s="357"/>
      <c r="CN426" s="357"/>
      <c r="CO426" s="357"/>
      <c r="CP426" s="357"/>
      <c r="CQ426" s="357"/>
      <c r="CR426" s="357"/>
      <c r="CS426" s="357"/>
      <c r="CT426" s="357"/>
      <c r="CU426" s="357"/>
      <c r="CV426" s="357"/>
      <c r="CW426" s="357"/>
      <c r="CX426" s="357"/>
      <c r="CY426" s="357"/>
      <c r="CZ426" s="357"/>
      <c r="DA426" s="357"/>
      <c r="DB426" s="357"/>
      <c r="DC426" s="357"/>
      <c r="DD426" s="357"/>
      <c r="DE426" s="357"/>
      <c r="DF426" s="357"/>
      <c r="DG426" s="357"/>
      <c r="DH426" s="357"/>
      <c r="DI426" s="357"/>
      <c r="DJ426" s="357"/>
      <c r="DK426" s="357"/>
      <c r="DL426" s="357"/>
      <c r="DM426" s="357"/>
      <c r="DN426" s="357"/>
      <c r="DO426" s="357"/>
      <c r="DP426" s="357"/>
      <c r="DQ426" s="357"/>
      <c r="DR426" s="357"/>
      <c r="DS426" s="357"/>
      <c r="DT426" s="357"/>
      <c r="DU426" s="357"/>
      <c r="DV426" s="357"/>
      <c r="DW426" s="357"/>
      <c r="DX426" s="357"/>
      <c r="DY426" s="357"/>
      <c r="DZ426" s="357"/>
      <c r="EA426" s="357"/>
      <c r="EB426" s="357"/>
      <c r="EC426" s="357"/>
      <c r="ED426" s="357"/>
    </row>
    <row r="427" spans="5:134" hidden="1" x14ac:dyDescent="0.25">
      <c r="E427" s="357"/>
      <c r="F427" s="357"/>
      <c r="G427" s="357"/>
      <c r="H427" s="357"/>
      <c r="I427" s="357"/>
      <c r="J427" s="357"/>
      <c r="K427" s="357"/>
      <c r="L427" s="357"/>
      <c r="M427" s="357"/>
      <c r="N427" s="357"/>
      <c r="O427" s="357"/>
      <c r="P427" s="357"/>
      <c r="Q427" s="357"/>
      <c r="R427" s="357"/>
      <c r="S427" s="357"/>
      <c r="T427" s="357"/>
      <c r="U427" s="357"/>
      <c r="V427" s="357"/>
      <c r="W427" s="357"/>
      <c r="X427" s="357"/>
      <c r="Y427" s="357"/>
      <c r="Z427" s="357"/>
      <c r="AA427" s="357"/>
      <c r="AB427" s="357"/>
      <c r="AC427" s="357"/>
      <c r="AD427" s="357"/>
      <c r="AE427" s="357"/>
      <c r="AF427" s="357"/>
      <c r="AG427" s="357"/>
      <c r="AH427" s="357"/>
      <c r="AI427" s="357"/>
      <c r="AJ427" s="357"/>
      <c r="AK427" s="357"/>
      <c r="AL427" s="357"/>
      <c r="AM427" s="357"/>
      <c r="AN427" s="357"/>
      <c r="AO427" s="357"/>
      <c r="AP427" s="357"/>
      <c r="AQ427" s="357"/>
      <c r="AR427" s="357"/>
      <c r="AS427" s="357"/>
      <c r="AT427" s="357"/>
      <c r="AU427" s="357"/>
      <c r="AV427" s="357"/>
      <c r="AW427" s="357"/>
      <c r="AX427" s="357"/>
      <c r="AY427" s="357"/>
      <c r="AZ427" s="357"/>
      <c r="BA427" s="357"/>
      <c r="BB427" s="357"/>
      <c r="BC427" s="357"/>
      <c r="BD427" s="357"/>
      <c r="BE427" s="357"/>
      <c r="BF427" s="357"/>
      <c r="BG427" s="357"/>
      <c r="BH427" s="357"/>
      <c r="BI427" s="357"/>
      <c r="BJ427" s="357"/>
      <c r="BK427" s="357"/>
      <c r="BL427" s="357"/>
      <c r="BM427" s="357"/>
      <c r="BN427" s="357"/>
      <c r="BO427" s="357"/>
      <c r="BP427" s="357"/>
      <c r="BQ427" s="357"/>
      <c r="BR427" s="357"/>
      <c r="BS427" s="357"/>
      <c r="BT427" s="357"/>
      <c r="BU427" s="357"/>
      <c r="BV427" s="357"/>
      <c r="BW427" s="357"/>
      <c r="BX427" s="357"/>
      <c r="BY427" s="357"/>
      <c r="BZ427" s="357"/>
      <c r="CA427" s="357"/>
      <c r="CB427" s="357"/>
      <c r="CC427" s="357"/>
      <c r="CD427" s="357"/>
      <c r="CE427" s="357"/>
      <c r="CF427" s="357"/>
      <c r="CG427" s="357"/>
      <c r="CH427" s="357"/>
      <c r="CI427" s="357"/>
      <c r="CJ427" s="357"/>
      <c r="CK427" s="357"/>
      <c r="CL427" s="357"/>
      <c r="CM427" s="357"/>
      <c r="CN427" s="357"/>
      <c r="CO427" s="357"/>
      <c r="CP427" s="357"/>
      <c r="CQ427" s="357"/>
      <c r="CR427" s="357"/>
      <c r="CS427" s="357"/>
      <c r="CT427" s="357"/>
      <c r="CU427" s="357"/>
      <c r="CV427" s="357"/>
      <c r="CW427" s="357"/>
      <c r="CX427" s="357"/>
      <c r="CY427" s="357"/>
      <c r="CZ427" s="357"/>
      <c r="DA427" s="357"/>
      <c r="DB427" s="357"/>
      <c r="DC427" s="357"/>
      <c r="DD427" s="357"/>
      <c r="DE427" s="357"/>
      <c r="DF427" s="357"/>
      <c r="DG427" s="357"/>
      <c r="DH427" s="357"/>
      <c r="DI427" s="357"/>
      <c r="DJ427" s="357"/>
      <c r="DK427" s="357"/>
      <c r="DL427" s="357"/>
      <c r="DM427" s="357"/>
      <c r="DN427" s="357"/>
      <c r="DO427" s="357"/>
      <c r="DP427" s="357"/>
      <c r="DQ427" s="357"/>
      <c r="DR427" s="357"/>
      <c r="DS427" s="357"/>
      <c r="DT427" s="357"/>
      <c r="DU427" s="357"/>
      <c r="DV427" s="357"/>
      <c r="DW427" s="357"/>
      <c r="DX427" s="357"/>
      <c r="DY427" s="357"/>
      <c r="DZ427" s="357"/>
      <c r="EA427" s="357"/>
      <c r="EB427" s="357"/>
      <c r="EC427" s="357"/>
      <c r="ED427" s="357"/>
    </row>
  </sheetData>
  <mergeCells count="6411"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55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695" t="str">
        <f>Nizamabad!A1</f>
        <v>MAY - 2024 MONTH REPORT</v>
      </c>
      <c r="B1" s="696"/>
      <c r="C1" s="696"/>
      <c r="D1" s="696"/>
      <c r="E1" s="697"/>
      <c r="F1" s="692">
        <f>Nizamabad!F1</f>
        <v>45413</v>
      </c>
      <c r="G1" s="693"/>
      <c r="H1" s="693"/>
      <c r="I1" s="694"/>
      <c r="J1" s="692">
        <f>Nizamabad!J1</f>
        <v>45414</v>
      </c>
      <c r="K1" s="693"/>
      <c r="L1" s="693"/>
      <c r="M1" s="694"/>
      <c r="N1" s="692">
        <f>Nizamabad!N1</f>
        <v>45415</v>
      </c>
      <c r="O1" s="693"/>
      <c r="P1" s="693"/>
      <c r="Q1" s="694"/>
      <c r="R1" s="692">
        <f>Nizamabad!R1</f>
        <v>45416</v>
      </c>
      <c r="S1" s="693"/>
      <c r="T1" s="693"/>
      <c r="U1" s="694"/>
      <c r="V1" s="692">
        <f>Nizamabad!V1</f>
        <v>45417</v>
      </c>
      <c r="W1" s="693"/>
      <c r="X1" s="693"/>
      <c r="Y1" s="694"/>
      <c r="Z1" s="692">
        <f>Nizamabad!Z1</f>
        <v>45418</v>
      </c>
      <c r="AA1" s="693"/>
      <c r="AB1" s="693"/>
      <c r="AC1" s="694"/>
      <c r="AD1" s="692">
        <f>Nizamabad!AD1</f>
        <v>45419</v>
      </c>
      <c r="AE1" s="693"/>
      <c r="AF1" s="693"/>
      <c r="AG1" s="694"/>
      <c r="AH1" s="692">
        <f>Nizamabad!AH1</f>
        <v>45420</v>
      </c>
      <c r="AI1" s="693"/>
      <c r="AJ1" s="693"/>
      <c r="AK1" s="694"/>
      <c r="AL1" s="692">
        <f>Nizamabad!AL1</f>
        <v>45421</v>
      </c>
      <c r="AM1" s="693"/>
      <c r="AN1" s="693"/>
      <c r="AO1" s="694"/>
      <c r="AP1" s="692">
        <f>Nizamabad!AP1</f>
        <v>45422</v>
      </c>
      <c r="AQ1" s="693"/>
      <c r="AR1" s="693"/>
      <c r="AS1" s="694"/>
      <c r="AT1" s="692">
        <f>Nizamabad!AT1</f>
        <v>45423</v>
      </c>
      <c r="AU1" s="693"/>
      <c r="AV1" s="693"/>
      <c r="AW1" s="694"/>
      <c r="AX1" s="692">
        <f>Nizamabad!AX1</f>
        <v>45424</v>
      </c>
      <c r="AY1" s="693"/>
      <c r="AZ1" s="693"/>
      <c r="BA1" s="694"/>
      <c r="BB1" s="692">
        <f>Nizamabad!BB1</f>
        <v>45425</v>
      </c>
      <c r="BC1" s="693"/>
      <c r="BD1" s="693"/>
      <c r="BE1" s="694"/>
      <c r="BF1" s="692">
        <f>Nizamabad!BF1</f>
        <v>45426</v>
      </c>
      <c r="BG1" s="693"/>
      <c r="BH1" s="693"/>
      <c r="BI1" s="694"/>
      <c r="BJ1" s="692">
        <f>Nizamabad!BJ1</f>
        <v>45427</v>
      </c>
      <c r="BK1" s="693"/>
      <c r="BL1" s="693"/>
      <c r="BM1" s="694"/>
      <c r="BN1" s="692">
        <f>Nizamabad!BN1</f>
        <v>45428</v>
      </c>
      <c r="BO1" s="693"/>
      <c r="BP1" s="693"/>
      <c r="BQ1" s="694"/>
      <c r="BR1" s="692">
        <f>Nizamabad!BR1</f>
        <v>45429</v>
      </c>
      <c r="BS1" s="693"/>
      <c r="BT1" s="693"/>
      <c r="BU1" s="694"/>
      <c r="BV1" s="692">
        <f>Nizamabad!BV1</f>
        <v>45430</v>
      </c>
      <c r="BW1" s="693"/>
      <c r="BX1" s="693"/>
      <c r="BY1" s="694"/>
      <c r="BZ1" s="692">
        <f>Nizamabad!BZ1</f>
        <v>45431</v>
      </c>
      <c r="CA1" s="693"/>
      <c r="CB1" s="693"/>
      <c r="CC1" s="694"/>
      <c r="CD1" s="692">
        <f>Nizamabad!CD1</f>
        <v>45432</v>
      </c>
      <c r="CE1" s="693"/>
      <c r="CF1" s="693"/>
      <c r="CG1" s="694"/>
      <c r="CH1" s="692">
        <f>Nizamabad!CH1</f>
        <v>45433</v>
      </c>
      <c r="CI1" s="693"/>
      <c r="CJ1" s="693"/>
      <c r="CK1" s="694"/>
      <c r="CL1" s="692">
        <f>Nizamabad!CL1</f>
        <v>45434</v>
      </c>
      <c r="CM1" s="693"/>
      <c r="CN1" s="693"/>
      <c r="CO1" s="694"/>
      <c r="CP1" s="692">
        <f>Nizamabad!CP1</f>
        <v>45435</v>
      </c>
      <c r="CQ1" s="693"/>
      <c r="CR1" s="693"/>
      <c r="CS1" s="694"/>
      <c r="CT1" s="692">
        <f>Nizamabad!CT1</f>
        <v>45436</v>
      </c>
      <c r="CU1" s="693"/>
      <c r="CV1" s="693"/>
      <c r="CW1" s="694"/>
      <c r="CX1" s="692">
        <f>Nizamabad!CX1</f>
        <v>45437</v>
      </c>
      <c r="CY1" s="693"/>
      <c r="CZ1" s="693"/>
      <c r="DA1" s="694"/>
      <c r="DB1" s="692">
        <f>Nizamabad!DB1</f>
        <v>45438</v>
      </c>
      <c r="DC1" s="693"/>
      <c r="DD1" s="693"/>
      <c r="DE1" s="694"/>
      <c r="DF1" s="692">
        <f>Nizamabad!DF1</f>
        <v>45439</v>
      </c>
      <c r="DG1" s="693"/>
      <c r="DH1" s="693"/>
      <c r="DI1" s="694"/>
      <c r="DJ1" s="692">
        <f>Nizamabad!DJ1</f>
        <v>45440</v>
      </c>
      <c r="DK1" s="693"/>
      <c r="DL1" s="693"/>
      <c r="DM1" s="694"/>
      <c r="DN1" s="692">
        <f>Nizamabad!DN1</f>
        <v>45441</v>
      </c>
      <c r="DO1" s="693"/>
      <c r="DP1" s="693"/>
      <c r="DQ1" s="694"/>
      <c r="DR1" s="692">
        <f>Nizamabad!DR1</f>
        <v>45442</v>
      </c>
      <c r="DS1" s="693"/>
      <c r="DT1" s="693"/>
      <c r="DU1" s="694"/>
      <c r="DV1" s="692">
        <f>Nizamabad!DV1</f>
        <v>45443</v>
      </c>
      <c r="DW1" s="693"/>
      <c r="DX1" s="693"/>
      <c r="DY1" s="694"/>
      <c r="DZ1" s="706" t="s">
        <v>115</v>
      </c>
      <c r="EA1" s="707"/>
      <c r="EB1" s="707"/>
      <c r="EC1" s="708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53" t="s">
        <v>979</v>
      </c>
      <c r="D2" s="554" t="s">
        <v>116</v>
      </c>
      <c r="E2" s="68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698" t="s">
        <v>1250</v>
      </c>
      <c r="B3" s="699"/>
      <c r="C3" s="699"/>
      <c r="D3" s="700"/>
      <c r="E3" s="662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44">
        <v>1</v>
      </c>
      <c r="B4" s="592" t="s">
        <v>1385</v>
      </c>
      <c r="C4" s="383" t="s">
        <v>1386</v>
      </c>
      <c r="D4" s="384" t="s">
        <v>1387</v>
      </c>
      <c r="E4" s="593">
        <v>125</v>
      </c>
      <c r="F4" s="140">
        <v>2</v>
      </c>
      <c r="G4" s="141">
        <v>1</v>
      </c>
      <c r="H4" s="142">
        <v>5</v>
      </c>
      <c r="I4" s="143">
        <v>1</v>
      </c>
      <c r="J4" s="140">
        <v>2</v>
      </c>
      <c r="K4" s="141">
        <v>1</v>
      </c>
      <c r="L4" s="142">
        <v>5</v>
      </c>
      <c r="M4" s="143">
        <v>1</v>
      </c>
      <c r="N4" s="140">
        <v>2</v>
      </c>
      <c r="O4" s="141">
        <v>1</v>
      </c>
      <c r="P4" s="142">
        <v>5</v>
      </c>
      <c r="Q4" s="143">
        <v>1</v>
      </c>
      <c r="R4" s="140">
        <v>2</v>
      </c>
      <c r="S4" s="141">
        <v>1</v>
      </c>
      <c r="T4" s="142">
        <v>5</v>
      </c>
      <c r="U4" s="143">
        <v>1</v>
      </c>
      <c r="V4" s="448"/>
      <c r="W4" s="443"/>
      <c r="X4" s="449"/>
      <c r="Y4" s="450"/>
      <c r="Z4" s="140">
        <v>2</v>
      </c>
      <c r="AA4" s="141">
        <v>1</v>
      </c>
      <c r="AB4" s="142">
        <v>5</v>
      </c>
      <c r="AC4" s="143">
        <v>1</v>
      </c>
      <c r="AD4" s="140">
        <v>2</v>
      </c>
      <c r="AE4" s="141">
        <v>1</v>
      </c>
      <c r="AF4" s="142">
        <v>5</v>
      </c>
      <c r="AG4" s="143">
        <v>1</v>
      </c>
      <c r="AH4" s="140">
        <v>2</v>
      </c>
      <c r="AI4" s="141">
        <v>1</v>
      </c>
      <c r="AJ4" s="142">
        <v>5</v>
      </c>
      <c r="AK4" s="143">
        <v>1</v>
      </c>
      <c r="AL4" s="140">
        <v>2</v>
      </c>
      <c r="AM4" s="141">
        <v>1</v>
      </c>
      <c r="AN4" s="142">
        <v>5</v>
      </c>
      <c r="AO4" s="143">
        <v>1</v>
      </c>
      <c r="AP4" s="140">
        <v>2</v>
      </c>
      <c r="AQ4" s="141">
        <v>1</v>
      </c>
      <c r="AR4" s="142">
        <v>5</v>
      </c>
      <c r="AS4" s="143">
        <v>1</v>
      </c>
      <c r="AT4" s="140">
        <v>2</v>
      </c>
      <c r="AU4" s="141">
        <v>1</v>
      </c>
      <c r="AV4" s="142">
        <v>5</v>
      </c>
      <c r="AW4" s="143">
        <v>1</v>
      </c>
      <c r="AX4" s="448"/>
      <c r="AY4" s="443"/>
      <c r="AZ4" s="449"/>
      <c r="BA4" s="450"/>
      <c r="BB4" s="140">
        <v>2</v>
      </c>
      <c r="BC4" s="141">
        <v>1</v>
      </c>
      <c r="BD4" s="142">
        <v>5</v>
      </c>
      <c r="BE4" s="143">
        <v>1</v>
      </c>
      <c r="BF4" s="140">
        <v>2</v>
      </c>
      <c r="BG4" s="141">
        <v>1</v>
      </c>
      <c r="BH4" s="142">
        <v>5</v>
      </c>
      <c r="BI4" s="143">
        <v>1</v>
      </c>
      <c r="BJ4" s="140">
        <v>3</v>
      </c>
      <c r="BK4" s="141">
        <v>1</v>
      </c>
      <c r="BL4" s="142">
        <v>5</v>
      </c>
      <c r="BM4" s="143">
        <v>1</v>
      </c>
      <c r="BN4" s="140">
        <v>3</v>
      </c>
      <c r="BO4" s="141">
        <v>1</v>
      </c>
      <c r="BP4" s="142">
        <v>5</v>
      </c>
      <c r="BQ4" s="143">
        <v>1</v>
      </c>
      <c r="BR4" s="140">
        <v>3</v>
      </c>
      <c r="BS4" s="141">
        <v>1</v>
      </c>
      <c r="BT4" s="142">
        <v>5</v>
      </c>
      <c r="BU4" s="143">
        <v>1</v>
      </c>
      <c r="BV4" s="140">
        <v>3</v>
      </c>
      <c r="BW4" s="141">
        <v>1</v>
      </c>
      <c r="BX4" s="142">
        <v>5</v>
      </c>
      <c r="BY4" s="143">
        <v>1</v>
      </c>
      <c r="BZ4" s="448"/>
      <c r="CA4" s="443"/>
      <c r="CB4" s="449"/>
      <c r="CC4" s="450"/>
      <c r="CD4" s="140">
        <v>3</v>
      </c>
      <c r="CE4" s="141">
        <v>1</v>
      </c>
      <c r="CF4" s="142">
        <v>5</v>
      </c>
      <c r="CG4" s="143">
        <v>1</v>
      </c>
      <c r="CH4" s="140">
        <v>3</v>
      </c>
      <c r="CI4" s="141">
        <v>1</v>
      </c>
      <c r="CJ4" s="142">
        <v>5</v>
      </c>
      <c r="CK4" s="143">
        <v>1</v>
      </c>
      <c r="CL4" s="140">
        <v>3</v>
      </c>
      <c r="CM4" s="141">
        <v>1</v>
      </c>
      <c r="CN4" s="142">
        <v>5</v>
      </c>
      <c r="CO4" s="143">
        <v>1</v>
      </c>
      <c r="CP4" s="140">
        <v>3</v>
      </c>
      <c r="CQ4" s="141">
        <v>1</v>
      </c>
      <c r="CR4" s="142">
        <v>5</v>
      </c>
      <c r="CS4" s="143">
        <v>1</v>
      </c>
      <c r="CT4" s="140">
        <v>3</v>
      </c>
      <c r="CU4" s="141">
        <v>1</v>
      </c>
      <c r="CV4" s="142">
        <v>5</v>
      </c>
      <c r="CW4" s="143">
        <v>1</v>
      </c>
      <c r="CX4" s="140">
        <v>3</v>
      </c>
      <c r="CY4" s="141">
        <v>1</v>
      </c>
      <c r="CZ4" s="142">
        <v>5</v>
      </c>
      <c r="DA4" s="143">
        <v>1</v>
      </c>
      <c r="DB4" s="448"/>
      <c r="DC4" s="443"/>
      <c r="DD4" s="449"/>
      <c r="DE4" s="450"/>
      <c r="DF4" s="140">
        <v>3</v>
      </c>
      <c r="DG4" s="141">
        <v>1</v>
      </c>
      <c r="DH4" s="142">
        <v>5</v>
      </c>
      <c r="DI4" s="143">
        <v>1</v>
      </c>
      <c r="DJ4" s="140">
        <v>3</v>
      </c>
      <c r="DK4" s="141">
        <v>1</v>
      </c>
      <c r="DL4" s="142">
        <v>5</v>
      </c>
      <c r="DM4" s="143">
        <v>1</v>
      </c>
      <c r="DN4" s="140">
        <v>3</v>
      </c>
      <c r="DO4" s="141">
        <v>1</v>
      </c>
      <c r="DP4" s="142">
        <v>5</v>
      </c>
      <c r="DQ4" s="143">
        <v>1</v>
      </c>
      <c r="DR4" s="140">
        <v>3</v>
      </c>
      <c r="DS4" s="141">
        <v>1</v>
      </c>
      <c r="DT4" s="142">
        <v>5</v>
      </c>
      <c r="DU4" s="143">
        <v>1</v>
      </c>
      <c r="DV4" s="140">
        <v>3</v>
      </c>
      <c r="DW4" s="141">
        <v>1</v>
      </c>
      <c r="DX4" s="142">
        <v>5</v>
      </c>
      <c r="DY4" s="143">
        <v>1</v>
      </c>
      <c r="DZ4" s="48">
        <f t="shared" ref="DZ4:EC6" si="0">F4+J4+N4+R4+V4+Z4+AD4+AH4+AL4+AP4+AT4+AX4+BB4+BF4+BJ4+BN4+BR4+BV4+BZ4+CD4+CH4+CL4+CP4+CT4+CX4+DB4+DF4+DJ4+DN4+DR4+DV4</f>
        <v>69</v>
      </c>
      <c r="EA4" s="65">
        <f t="shared" si="0"/>
        <v>27</v>
      </c>
      <c r="EB4" s="65">
        <f t="shared" si="0"/>
        <v>135</v>
      </c>
      <c r="EC4" s="66">
        <f t="shared" si="0"/>
        <v>27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2">
        <v>2</v>
      </c>
      <c r="B5" s="594" t="s">
        <v>793</v>
      </c>
      <c r="C5" s="388" t="s">
        <v>794</v>
      </c>
      <c r="D5" s="595" t="s">
        <v>2681</v>
      </c>
      <c r="E5" s="596">
        <v>100</v>
      </c>
      <c r="F5" s="171">
        <v>3</v>
      </c>
      <c r="G5" s="229">
        <v>2</v>
      </c>
      <c r="H5" s="230">
        <v>5</v>
      </c>
      <c r="I5" s="170">
        <v>1</v>
      </c>
      <c r="J5" s="171">
        <v>3</v>
      </c>
      <c r="K5" s="229">
        <v>2</v>
      </c>
      <c r="L5" s="230">
        <v>5</v>
      </c>
      <c r="M5" s="170">
        <v>1</v>
      </c>
      <c r="N5" s="171">
        <v>3</v>
      </c>
      <c r="O5" s="229">
        <v>2</v>
      </c>
      <c r="P5" s="230">
        <v>5</v>
      </c>
      <c r="Q5" s="170">
        <v>1</v>
      </c>
      <c r="R5" s="171">
        <v>3</v>
      </c>
      <c r="S5" s="229">
        <v>2</v>
      </c>
      <c r="T5" s="230">
        <v>5</v>
      </c>
      <c r="U5" s="170">
        <v>1</v>
      </c>
      <c r="V5" s="171"/>
      <c r="W5" s="229"/>
      <c r="X5" s="230"/>
      <c r="Y5" s="170"/>
      <c r="Z5" s="171">
        <v>3</v>
      </c>
      <c r="AA5" s="229">
        <v>2</v>
      </c>
      <c r="AB5" s="230">
        <v>5</v>
      </c>
      <c r="AC5" s="170">
        <v>1</v>
      </c>
      <c r="AD5" s="171">
        <v>3</v>
      </c>
      <c r="AE5" s="229">
        <v>2</v>
      </c>
      <c r="AF5" s="230">
        <v>5</v>
      </c>
      <c r="AG5" s="170">
        <v>1</v>
      </c>
      <c r="AH5" s="171">
        <v>3</v>
      </c>
      <c r="AI5" s="229">
        <v>2</v>
      </c>
      <c r="AJ5" s="230">
        <v>5</v>
      </c>
      <c r="AK5" s="170">
        <v>1</v>
      </c>
      <c r="AL5" s="171">
        <v>3</v>
      </c>
      <c r="AM5" s="229">
        <v>2</v>
      </c>
      <c r="AN5" s="230">
        <v>5</v>
      </c>
      <c r="AO5" s="170">
        <v>1</v>
      </c>
      <c r="AP5" s="171">
        <v>3</v>
      </c>
      <c r="AQ5" s="229">
        <v>2</v>
      </c>
      <c r="AR5" s="230">
        <v>5</v>
      </c>
      <c r="AS5" s="170">
        <v>1</v>
      </c>
      <c r="AT5" s="171">
        <v>3</v>
      </c>
      <c r="AU5" s="229">
        <v>2</v>
      </c>
      <c r="AV5" s="230">
        <v>5</v>
      </c>
      <c r="AW5" s="170">
        <v>1</v>
      </c>
      <c r="AX5" s="171"/>
      <c r="AY5" s="229"/>
      <c r="AZ5" s="230"/>
      <c r="BA5" s="170"/>
      <c r="BB5" s="171">
        <v>3</v>
      </c>
      <c r="BC5" s="229">
        <v>2</v>
      </c>
      <c r="BD5" s="230">
        <v>5</v>
      </c>
      <c r="BE5" s="170">
        <v>1</v>
      </c>
      <c r="BF5" s="171">
        <v>3</v>
      </c>
      <c r="BG5" s="229">
        <v>2</v>
      </c>
      <c r="BH5" s="230">
        <v>5</v>
      </c>
      <c r="BI5" s="170">
        <v>1</v>
      </c>
      <c r="BJ5" s="171">
        <v>3</v>
      </c>
      <c r="BK5" s="229">
        <v>2</v>
      </c>
      <c r="BL5" s="230">
        <v>5</v>
      </c>
      <c r="BM5" s="170">
        <v>1</v>
      </c>
      <c r="BN5" s="171">
        <v>3</v>
      </c>
      <c r="BO5" s="229">
        <v>2</v>
      </c>
      <c r="BP5" s="230">
        <v>5</v>
      </c>
      <c r="BQ5" s="170">
        <v>1</v>
      </c>
      <c r="BR5" s="171">
        <v>3</v>
      </c>
      <c r="BS5" s="229">
        <v>2</v>
      </c>
      <c r="BT5" s="230">
        <v>5</v>
      </c>
      <c r="BU5" s="170">
        <v>1</v>
      </c>
      <c r="BV5" s="171">
        <v>3</v>
      </c>
      <c r="BW5" s="229">
        <v>2</v>
      </c>
      <c r="BX5" s="230">
        <v>5</v>
      </c>
      <c r="BY5" s="170">
        <v>1</v>
      </c>
      <c r="BZ5" s="171"/>
      <c r="CA5" s="229"/>
      <c r="CB5" s="230"/>
      <c r="CC5" s="170"/>
      <c r="CD5" s="171">
        <v>3</v>
      </c>
      <c r="CE5" s="229">
        <v>2</v>
      </c>
      <c r="CF5" s="230">
        <v>5</v>
      </c>
      <c r="CG5" s="170">
        <v>1</v>
      </c>
      <c r="CH5" s="171">
        <v>3</v>
      </c>
      <c r="CI5" s="229">
        <v>2</v>
      </c>
      <c r="CJ5" s="230">
        <v>5</v>
      </c>
      <c r="CK5" s="170">
        <v>1</v>
      </c>
      <c r="CL5" s="171">
        <v>3</v>
      </c>
      <c r="CM5" s="229">
        <v>2</v>
      </c>
      <c r="CN5" s="230">
        <v>5</v>
      </c>
      <c r="CO5" s="170">
        <v>1</v>
      </c>
      <c r="CP5" s="171">
        <v>3</v>
      </c>
      <c r="CQ5" s="229">
        <v>2</v>
      </c>
      <c r="CR5" s="230">
        <v>5</v>
      </c>
      <c r="CS5" s="170">
        <v>1</v>
      </c>
      <c r="CT5" s="171">
        <v>3</v>
      </c>
      <c r="CU5" s="229">
        <v>2</v>
      </c>
      <c r="CV5" s="230">
        <v>5</v>
      </c>
      <c r="CW5" s="170">
        <v>1</v>
      </c>
      <c r="CX5" s="171">
        <v>3</v>
      </c>
      <c r="CY5" s="229">
        <v>2</v>
      </c>
      <c r="CZ5" s="230">
        <v>5</v>
      </c>
      <c r="DA5" s="170">
        <v>1</v>
      </c>
      <c r="DB5" s="171"/>
      <c r="DC5" s="229"/>
      <c r="DD5" s="230"/>
      <c r="DE5" s="170"/>
      <c r="DF5" s="171">
        <v>3</v>
      </c>
      <c r="DG5" s="229">
        <v>2</v>
      </c>
      <c r="DH5" s="230">
        <v>5</v>
      </c>
      <c r="DI5" s="170">
        <v>1</v>
      </c>
      <c r="DJ5" s="171">
        <v>3</v>
      </c>
      <c r="DK5" s="229">
        <v>2</v>
      </c>
      <c r="DL5" s="230">
        <v>5</v>
      </c>
      <c r="DM5" s="170">
        <v>1</v>
      </c>
      <c r="DN5" s="171">
        <v>3</v>
      </c>
      <c r="DO5" s="229">
        <v>2</v>
      </c>
      <c r="DP5" s="230">
        <v>5</v>
      </c>
      <c r="DQ5" s="170">
        <v>1</v>
      </c>
      <c r="DR5" s="171">
        <v>3</v>
      </c>
      <c r="DS5" s="229">
        <v>2</v>
      </c>
      <c r="DT5" s="230">
        <v>5</v>
      </c>
      <c r="DU5" s="170">
        <v>1</v>
      </c>
      <c r="DV5" s="171">
        <v>3</v>
      </c>
      <c r="DW5" s="229">
        <v>2</v>
      </c>
      <c r="DX5" s="230">
        <v>5</v>
      </c>
      <c r="DY5" s="170">
        <v>1</v>
      </c>
      <c r="DZ5" s="183">
        <f t="shared" si="0"/>
        <v>81</v>
      </c>
      <c r="EA5" s="184">
        <f t="shared" si="0"/>
        <v>54</v>
      </c>
      <c r="EB5" s="184">
        <f t="shared" si="0"/>
        <v>135</v>
      </c>
      <c r="EC5" s="185">
        <f t="shared" si="0"/>
        <v>27</v>
      </c>
      <c r="ED5" s="97"/>
    </row>
    <row r="6" spans="1:16384" ht="45" customHeight="1" thickBot="1" x14ac:dyDescent="0.3">
      <c r="A6" s="222">
        <v>3</v>
      </c>
      <c r="B6" s="594" t="s">
        <v>795</v>
      </c>
      <c r="C6" s="388" t="s">
        <v>147</v>
      </c>
      <c r="D6" s="446" t="s">
        <v>1388</v>
      </c>
      <c r="E6" s="597">
        <v>100</v>
      </c>
      <c r="F6" s="239">
        <v>3</v>
      </c>
      <c r="G6" s="240">
        <v>2</v>
      </c>
      <c r="H6" s="241">
        <v>5</v>
      </c>
      <c r="I6" s="242">
        <v>1</v>
      </c>
      <c r="J6" s="239">
        <v>3</v>
      </c>
      <c r="K6" s="240">
        <v>2</v>
      </c>
      <c r="L6" s="241">
        <v>5</v>
      </c>
      <c r="M6" s="242">
        <v>1</v>
      </c>
      <c r="N6" s="239">
        <v>3</v>
      </c>
      <c r="O6" s="240">
        <v>2</v>
      </c>
      <c r="P6" s="241">
        <v>5</v>
      </c>
      <c r="Q6" s="242">
        <v>1</v>
      </c>
      <c r="R6" s="239">
        <v>3</v>
      </c>
      <c r="S6" s="240">
        <v>2</v>
      </c>
      <c r="T6" s="241">
        <v>5</v>
      </c>
      <c r="U6" s="242">
        <v>1</v>
      </c>
      <c r="V6" s="239"/>
      <c r="W6" s="240"/>
      <c r="X6" s="241"/>
      <c r="Y6" s="242"/>
      <c r="Z6" s="239">
        <v>3</v>
      </c>
      <c r="AA6" s="240">
        <v>2</v>
      </c>
      <c r="AB6" s="241">
        <v>5</v>
      </c>
      <c r="AC6" s="242">
        <v>1</v>
      </c>
      <c r="AD6" s="239">
        <v>3</v>
      </c>
      <c r="AE6" s="240">
        <v>2</v>
      </c>
      <c r="AF6" s="241">
        <v>5</v>
      </c>
      <c r="AG6" s="242">
        <v>1</v>
      </c>
      <c r="AH6" s="239">
        <v>3</v>
      </c>
      <c r="AI6" s="240">
        <v>2</v>
      </c>
      <c r="AJ6" s="241">
        <v>5</v>
      </c>
      <c r="AK6" s="242">
        <v>1</v>
      </c>
      <c r="AL6" s="239">
        <v>3</v>
      </c>
      <c r="AM6" s="240">
        <v>2</v>
      </c>
      <c r="AN6" s="241">
        <v>5</v>
      </c>
      <c r="AO6" s="242">
        <v>1</v>
      </c>
      <c r="AP6" s="239">
        <v>3</v>
      </c>
      <c r="AQ6" s="240">
        <v>2</v>
      </c>
      <c r="AR6" s="241">
        <v>5</v>
      </c>
      <c r="AS6" s="242">
        <v>1</v>
      </c>
      <c r="AT6" s="239">
        <v>3</v>
      </c>
      <c r="AU6" s="240">
        <v>2</v>
      </c>
      <c r="AV6" s="241">
        <v>5</v>
      </c>
      <c r="AW6" s="242">
        <v>1</v>
      </c>
      <c r="AX6" s="239"/>
      <c r="AY6" s="240"/>
      <c r="AZ6" s="241"/>
      <c r="BA6" s="242"/>
      <c r="BB6" s="239">
        <v>3</v>
      </c>
      <c r="BC6" s="240">
        <v>2</v>
      </c>
      <c r="BD6" s="241">
        <v>5</v>
      </c>
      <c r="BE6" s="242">
        <v>1</v>
      </c>
      <c r="BF6" s="239">
        <v>3</v>
      </c>
      <c r="BG6" s="240">
        <v>2</v>
      </c>
      <c r="BH6" s="241">
        <v>5</v>
      </c>
      <c r="BI6" s="242">
        <v>1</v>
      </c>
      <c r="BJ6" s="239">
        <v>3</v>
      </c>
      <c r="BK6" s="240">
        <v>2</v>
      </c>
      <c r="BL6" s="241">
        <v>5</v>
      </c>
      <c r="BM6" s="242">
        <v>1</v>
      </c>
      <c r="BN6" s="239">
        <v>3</v>
      </c>
      <c r="BO6" s="240">
        <v>2</v>
      </c>
      <c r="BP6" s="241">
        <v>5</v>
      </c>
      <c r="BQ6" s="242">
        <v>1</v>
      </c>
      <c r="BR6" s="239">
        <v>3</v>
      </c>
      <c r="BS6" s="240">
        <v>2</v>
      </c>
      <c r="BT6" s="241">
        <v>5</v>
      </c>
      <c r="BU6" s="242">
        <v>1</v>
      </c>
      <c r="BV6" s="239">
        <v>5</v>
      </c>
      <c r="BW6" s="240"/>
      <c r="BX6" s="241">
        <v>5</v>
      </c>
      <c r="BY6" s="242">
        <v>1</v>
      </c>
      <c r="BZ6" s="239"/>
      <c r="CA6" s="240"/>
      <c r="CB6" s="241"/>
      <c r="CC6" s="242"/>
      <c r="CD6" s="239"/>
      <c r="CE6" s="240"/>
      <c r="CF6" s="241">
        <v>5</v>
      </c>
      <c r="CG6" s="242">
        <v>1</v>
      </c>
      <c r="CH6" s="239"/>
      <c r="CI6" s="240"/>
      <c r="CJ6" s="241">
        <v>5</v>
      </c>
      <c r="CK6" s="242">
        <v>1</v>
      </c>
      <c r="CL6" s="239"/>
      <c r="CM6" s="240"/>
      <c r="CN6" s="241">
        <v>5</v>
      </c>
      <c r="CO6" s="242">
        <v>1</v>
      </c>
      <c r="CP6" s="239"/>
      <c r="CQ6" s="240"/>
      <c r="CR6" s="241">
        <v>5</v>
      </c>
      <c r="CS6" s="242">
        <v>1</v>
      </c>
      <c r="CT6" s="239"/>
      <c r="CU6" s="240"/>
      <c r="CV6" s="241">
        <v>5</v>
      </c>
      <c r="CW6" s="242">
        <v>1</v>
      </c>
      <c r="CX6" s="239"/>
      <c r="CY6" s="240"/>
      <c r="CZ6" s="241">
        <v>5</v>
      </c>
      <c r="DA6" s="242">
        <v>1</v>
      </c>
      <c r="DB6" s="239"/>
      <c r="DC6" s="240"/>
      <c r="DD6" s="241"/>
      <c r="DE6" s="242"/>
      <c r="DF6" s="239"/>
      <c r="DG6" s="240"/>
      <c r="DH6" s="241">
        <v>5</v>
      </c>
      <c r="DI6" s="242">
        <v>1</v>
      </c>
      <c r="DJ6" s="239"/>
      <c r="DK6" s="240"/>
      <c r="DL6" s="241">
        <v>5</v>
      </c>
      <c r="DM6" s="242">
        <v>1</v>
      </c>
      <c r="DN6" s="239"/>
      <c r="DO6" s="240"/>
      <c r="DP6" s="241">
        <v>5</v>
      </c>
      <c r="DQ6" s="242">
        <v>1</v>
      </c>
      <c r="DR6" s="239"/>
      <c r="DS6" s="240"/>
      <c r="DT6" s="241">
        <v>5</v>
      </c>
      <c r="DU6" s="242">
        <v>1</v>
      </c>
      <c r="DV6" s="239"/>
      <c r="DW6" s="240"/>
      <c r="DX6" s="241">
        <v>5</v>
      </c>
      <c r="DY6" s="242">
        <v>1</v>
      </c>
      <c r="DZ6" s="186">
        <f t="shared" si="0"/>
        <v>50</v>
      </c>
      <c r="EA6" s="187">
        <f t="shared" si="0"/>
        <v>30</v>
      </c>
      <c r="EB6" s="187">
        <f t="shared" si="0"/>
        <v>135</v>
      </c>
      <c r="EC6" s="188">
        <f t="shared" si="0"/>
        <v>27</v>
      </c>
      <c r="ED6" s="97"/>
    </row>
    <row r="7" spans="1:16384" ht="18" customHeight="1" x14ac:dyDescent="0.25">
      <c r="A7" s="458"/>
      <c r="B7" s="702" t="s">
        <v>1018</v>
      </c>
      <c r="C7" s="702"/>
      <c r="D7" s="702"/>
      <c r="E7" s="598"/>
      <c r="F7" s="254"/>
      <c r="G7" s="254"/>
      <c r="H7" s="255"/>
      <c r="I7" s="254"/>
      <c r="J7" s="254"/>
      <c r="K7" s="254"/>
      <c r="L7" s="255"/>
      <c r="M7" s="254"/>
      <c r="N7" s="254"/>
      <c r="O7" s="254"/>
      <c r="P7" s="255"/>
      <c r="Q7" s="254"/>
      <c r="R7" s="254"/>
      <c r="S7" s="254"/>
      <c r="T7" s="255"/>
      <c r="U7" s="254"/>
      <c r="V7" s="429"/>
      <c r="W7" s="429"/>
      <c r="X7" s="430"/>
      <c r="Y7" s="429"/>
      <c r="Z7" s="254"/>
      <c r="AA7" s="254"/>
      <c r="AB7" s="255"/>
      <c r="AC7" s="254"/>
      <c r="AD7" s="254"/>
      <c r="AE7" s="254"/>
      <c r="AF7" s="255"/>
      <c r="AG7" s="254"/>
      <c r="AH7" s="254"/>
      <c r="AI7" s="254"/>
      <c r="AJ7" s="255"/>
      <c r="AK7" s="254"/>
      <c r="AL7" s="254"/>
      <c r="AM7" s="254"/>
      <c r="AN7" s="255"/>
      <c r="AO7" s="254"/>
      <c r="AP7" s="254"/>
      <c r="AQ7" s="254"/>
      <c r="AR7" s="255"/>
      <c r="AS7" s="254"/>
      <c r="AT7" s="254"/>
      <c r="AU7" s="254"/>
      <c r="AV7" s="255"/>
      <c r="AW7" s="254"/>
      <c r="AX7" s="429"/>
      <c r="AY7" s="429"/>
      <c r="AZ7" s="430"/>
      <c r="BA7" s="429"/>
      <c r="BB7" s="254"/>
      <c r="BC7" s="254"/>
      <c r="BD7" s="255"/>
      <c r="BE7" s="254"/>
      <c r="BF7" s="254"/>
      <c r="BG7" s="254"/>
      <c r="BH7" s="255"/>
      <c r="BI7" s="254"/>
      <c r="BJ7" s="254"/>
      <c r="BK7" s="254"/>
      <c r="BL7" s="255"/>
      <c r="BM7" s="254"/>
      <c r="BN7" s="254"/>
      <c r="BO7" s="254"/>
      <c r="BP7" s="255"/>
      <c r="BQ7" s="254"/>
      <c r="BR7" s="254"/>
      <c r="BS7" s="254"/>
      <c r="BT7" s="255"/>
      <c r="BU7" s="254"/>
      <c r="BV7" s="254"/>
      <c r="BW7" s="254"/>
      <c r="BX7" s="255"/>
      <c r="BY7" s="254"/>
      <c r="BZ7" s="429"/>
      <c r="CA7" s="429"/>
      <c r="CB7" s="430"/>
      <c r="CC7" s="429"/>
      <c r="CD7" s="254"/>
      <c r="CE7" s="254"/>
      <c r="CF7" s="255"/>
      <c r="CG7" s="254"/>
      <c r="CH7" s="254"/>
      <c r="CI7" s="254"/>
      <c r="CJ7" s="255"/>
      <c r="CK7" s="254"/>
      <c r="CL7" s="254"/>
      <c r="CM7" s="254"/>
      <c r="CN7" s="255"/>
      <c r="CO7" s="254"/>
      <c r="CP7" s="254"/>
      <c r="CQ7" s="254"/>
      <c r="CR7" s="255"/>
      <c r="CS7" s="254"/>
      <c r="CT7" s="254"/>
      <c r="CU7" s="254"/>
      <c r="CV7" s="255"/>
      <c r="CW7" s="254"/>
      <c r="CX7" s="254"/>
      <c r="CY7" s="254"/>
      <c r="CZ7" s="255"/>
      <c r="DA7" s="254"/>
      <c r="DB7" s="429"/>
      <c r="DC7" s="429"/>
      <c r="DD7" s="430"/>
      <c r="DE7" s="429"/>
      <c r="DF7" s="254"/>
      <c r="DG7" s="254"/>
      <c r="DH7" s="255"/>
      <c r="DI7" s="254"/>
      <c r="DJ7" s="254"/>
      <c r="DK7" s="254"/>
      <c r="DL7" s="255"/>
      <c r="DM7" s="254"/>
      <c r="DN7" s="254"/>
      <c r="DO7" s="254"/>
      <c r="DP7" s="255"/>
      <c r="DQ7" s="254"/>
      <c r="DR7" s="254"/>
      <c r="DS7" s="254"/>
      <c r="DT7" s="255"/>
      <c r="DU7" s="254"/>
      <c r="DV7" s="254"/>
      <c r="DW7" s="254"/>
      <c r="DX7" s="255"/>
      <c r="DY7" s="254"/>
      <c r="DZ7" s="118"/>
      <c r="EA7" s="118"/>
      <c r="EB7" s="118"/>
      <c r="EC7" s="118"/>
      <c r="ED7" s="97"/>
    </row>
    <row r="8" spans="1:16384" ht="18.75" customHeight="1" thickBot="1" x14ac:dyDescent="0.3">
      <c r="A8" s="353"/>
      <c r="B8" s="701" t="s">
        <v>119</v>
      </c>
      <c r="C8" s="701"/>
      <c r="D8" s="701"/>
      <c r="E8" s="599"/>
      <c r="F8" s="254"/>
      <c r="G8" s="254"/>
      <c r="H8" s="255"/>
      <c r="I8" s="254"/>
      <c r="J8" s="254"/>
      <c r="K8" s="254"/>
      <c r="L8" s="255"/>
      <c r="M8" s="254"/>
      <c r="N8" s="254"/>
      <c r="O8" s="254"/>
      <c r="P8" s="255"/>
      <c r="Q8" s="254"/>
      <c r="R8" s="254"/>
      <c r="S8" s="254"/>
      <c r="T8" s="255"/>
      <c r="U8" s="254"/>
      <c r="V8" s="431"/>
      <c r="W8" s="431"/>
      <c r="X8" s="351"/>
      <c r="Y8" s="431"/>
      <c r="Z8" s="254"/>
      <c r="AA8" s="254"/>
      <c r="AB8" s="255"/>
      <c r="AC8" s="254"/>
      <c r="AD8" s="254"/>
      <c r="AE8" s="254"/>
      <c r="AF8" s="255"/>
      <c r="AG8" s="254"/>
      <c r="AH8" s="254"/>
      <c r="AI8" s="254"/>
      <c r="AJ8" s="255"/>
      <c r="AK8" s="254"/>
      <c r="AL8" s="254"/>
      <c r="AM8" s="254"/>
      <c r="AN8" s="255"/>
      <c r="AO8" s="254"/>
      <c r="AP8" s="254"/>
      <c r="AQ8" s="254"/>
      <c r="AR8" s="255"/>
      <c r="AS8" s="254"/>
      <c r="AT8" s="254"/>
      <c r="AU8" s="254"/>
      <c r="AV8" s="255"/>
      <c r="AW8" s="254"/>
      <c r="AX8" s="431"/>
      <c r="AY8" s="431"/>
      <c r="AZ8" s="351"/>
      <c r="BA8" s="431"/>
      <c r="BB8" s="254"/>
      <c r="BC8" s="254"/>
      <c r="BD8" s="255"/>
      <c r="BE8" s="254"/>
      <c r="BF8" s="254"/>
      <c r="BG8" s="254"/>
      <c r="BH8" s="255"/>
      <c r="BI8" s="254"/>
      <c r="BJ8" s="254"/>
      <c r="BK8" s="254"/>
      <c r="BL8" s="255"/>
      <c r="BM8" s="254"/>
      <c r="BN8" s="254"/>
      <c r="BO8" s="254"/>
      <c r="BP8" s="255"/>
      <c r="BQ8" s="254"/>
      <c r="BR8" s="254"/>
      <c r="BS8" s="254"/>
      <c r="BT8" s="255"/>
      <c r="BU8" s="254"/>
      <c r="BV8" s="254"/>
      <c r="BW8" s="254"/>
      <c r="BX8" s="255"/>
      <c r="BY8" s="254"/>
      <c r="BZ8" s="431"/>
      <c r="CA8" s="431"/>
      <c r="CB8" s="351"/>
      <c r="CC8" s="431"/>
      <c r="CD8" s="254"/>
      <c r="CE8" s="254"/>
      <c r="CF8" s="255"/>
      <c r="CG8" s="254"/>
      <c r="CH8" s="254"/>
      <c r="CI8" s="254"/>
      <c r="CJ8" s="255"/>
      <c r="CK8" s="254"/>
      <c r="CL8" s="254"/>
      <c r="CM8" s="254"/>
      <c r="CN8" s="255"/>
      <c r="CO8" s="254"/>
      <c r="CP8" s="254"/>
      <c r="CQ8" s="254"/>
      <c r="CR8" s="255"/>
      <c r="CS8" s="254"/>
      <c r="CT8" s="254"/>
      <c r="CU8" s="254"/>
      <c r="CV8" s="255"/>
      <c r="CW8" s="254"/>
      <c r="CX8" s="254"/>
      <c r="CY8" s="254"/>
      <c r="CZ8" s="255"/>
      <c r="DA8" s="254"/>
      <c r="DB8" s="431"/>
      <c r="DC8" s="431"/>
      <c r="DD8" s="351"/>
      <c r="DE8" s="431"/>
      <c r="DF8" s="254"/>
      <c r="DG8" s="254"/>
      <c r="DH8" s="255"/>
      <c r="DI8" s="254"/>
      <c r="DJ8" s="254"/>
      <c r="DK8" s="254"/>
      <c r="DL8" s="255"/>
      <c r="DM8" s="254"/>
      <c r="DN8" s="254"/>
      <c r="DO8" s="254"/>
      <c r="DP8" s="255"/>
      <c r="DQ8" s="254"/>
      <c r="DR8" s="254"/>
      <c r="DS8" s="254"/>
      <c r="DT8" s="255"/>
      <c r="DU8" s="254"/>
      <c r="DV8" s="254"/>
      <c r="DW8" s="254"/>
      <c r="DX8" s="255"/>
      <c r="DY8" s="254"/>
      <c r="DZ8" s="197"/>
      <c r="EA8" s="197"/>
      <c r="EB8" s="197"/>
      <c r="EC8" s="197"/>
      <c r="ED8" s="97"/>
    </row>
    <row r="9" spans="1:16384" ht="30.75" customHeight="1" thickBot="1" x14ac:dyDescent="0.3">
      <c r="A9" s="221">
        <v>1</v>
      </c>
      <c r="B9" s="612" t="s">
        <v>796</v>
      </c>
      <c r="C9" s="563" t="s">
        <v>1389</v>
      </c>
      <c r="D9" s="440" t="s">
        <v>1390</v>
      </c>
      <c r="E9" s="607">
        <v>50</v>
      </c>
      <c r="F9" s="140">
        <v>1</v>
      </c>
      <c r="G9" s="141"/>
      <c r="H9" s="142">
        <v>5</v>
      </c>
      <c r="I9" s="143"/>
      <c r="J9" s="140">
        <v>1</v>
      </c>
      <c r="K9" s="141"/>
      <c r="L9" s="142">
        <v>5</v>
      </c>
      <c r="M9" s="143"/>
      <c r="N9" s="140">
        <v>1</v>
      </c>
      <c r="O9" s="141"/>
      <c r="P9" s="142">
        <v>5</v>
      </c>
      <c r="Q9" s="143"/>
      <c r="R9" s="140">
        <v>1</v>
      </c>
      <c r="S9" s="141"/>
      <c r="T9" s="142">
        <v>5</v>
      </c>
      <c r="U9" s="143"/>
      <c r="V9" s="151"/>
      <c r="W9" s="152"/>
      <c r="X9" s="153"/>
      <c r="Y9" s="154"/>
      <c r="Z9" s="140">
        <v>1</v>
      </c>
      <c r="AA9" s="141"/>
      <c r="AB9" s="142">
        <v>5</v>
      </c>
      <c r="AC9" s="143"/>
      <c r="AD9" s="140">
        <v>1</v>
      </c>
      <c r="AE9" s="141"/>
      <c r="AF9" s="142">
        <v>5</v>
      </c>
      <c r="AG9" s="143"/>
      <c r="AH9" s="140">
        <v>1</v>
      </c>
      <c r="AI9" s="141"/>
      <c r="AJ9" s="142">
        <v>5</v>
      </c>
      <c r="AK9" s="143"/>
      <c r="AL9" s="140">
        <v>1</v>
      </c>
      <c r="AM9" s="141"/>
      <c r="AN9" s="142">
        <v>5</v>
      </c>
      <c r="AO9" s="143"/>
      <c r="AP9" s="140">
        <v>1</v>
      </c>
      <c r="AQ9" s="141"/>
      <c r="AR9" s="142">
        <v>5</v>
      </c>
      <c r="AS9" s="143"/>
      <c r="AT9" s="140">
        <v>1</v>
      </c>
      <c r="AU9" s="141"/>
      <c r="AV9" s="142">
        <v>5</v>
      </c>
      <c r="AW9" s="143"/>
      <c r="AX9" s="151"/>
      <c r="AY9" s="152"/>
      <c r="AZ9" s="153"/>
      <c r="BA9" s="154"/>
      <c r="BB9" s="140">
        <v>1</v>
      </c>
      <c r="BC9" s="141"/>
      <c r="BD9" s="142">
        <v>5</v>
      </c>
      <c r="BE9" s="143"/>
      <c r="BF9" s="140">
        <v>1</v>
      </c>
      <c r="BG9" s="141"/>
      <c r="BH9" s="142">
        <v>5</v>
      </c>
      <c r="BI9" s="143"/>
      <c r="BJ9" s="140">
        <v>1</v>
      </c>
      <c r="BK9" s="141"/>
      <c r="BL9" s="142">
        <v>5</v>
      </c>
      <c r="BM9" s="143"/>
      <c r="BN9" s="140">
        <v>1</v>
      </c>
      <c r="BO9" s="141"/>
      <c r="BP9" s="142">
        <v>5</v>
      </c>
      <c r="BQ9" s="143"/>
      <c r="BR9" s="140">
        <v>1</v>
      </c>
      <c r="BS9" s="141"/>
      <c r="BT9" s="142">
        <v>5</v>
      </c>
      <c r="BU9" s="143"/>
      <c r="BV9" s="140">
        <v>1</v>
      </c>
      <c r="BW9" s="141"/>
      <c r="BX9" s="142">
        <v>5</v>
      </c>
      <c r="BY9" s="143"/>
      <c r="BZ9" s="151"/>
      <c r="CA9" s="152"/>
      <c r="CB9" s="153"/>
      <c r="CC9" s="154"/>
      <c r="CD9" s="140">
        <v>1</v>
      </c>
      <c r="CE9" s="141"/>
      <c r="CF9" s="142">
        <v>5</v>
      </c>
      <c r="CG9" s="143"/>
      <c r="CH9" s="140">
        <v>1</v>
      </c>
      <c r="CI9" s="141"/>
      <c r="CJ9" s="142">
        <v>5</v>
      </c>
      <c r="CK9" s="143"/>
      <c r="CL9" s="140">
        <v>1</v>
      </c>
      <c r="CM9" s="141"/>
      <c r="CN9" s="142">
        <v>5</v>
      </c>
      <c r="CO9" s="143"/>
      <c r="CP9" s="140">
        <v>1</v>
      </c>
      <c r="CQ9" s="141"/>
      <c r="CR9" s="142">
        <v>5</v>
      </c>
      <c r="CS9" s="143"/>
      <c r="CT9" s="140">
        <v>1</v>
      </c>
      <c r="CU9" s="141"/>
      <c r="CV9" s="142">
        <v>5</v>
      </c>
      <c r="CW9" s="143"/>
      <c r="CX9" s="140">
        <v>1</v>
      </c>
      <c r="CY9" s="141"/>
      <c r="CZ9" s="142">
        <v>5</v>
      </c>
      <c r="DA9" s="143"/>
      <c r="DB9" s="151"/>
      <c r="DC9" s="152"/>
      <c r="DD9" s="153"/>
      <c r="DE9" s="154"/>
      <c r="DF9" s="140">
        <v>1</v>
      </c>
      <c r="DG9" s="141"/>
      <c r="DH9" s="142">
        <v>5</v>
      </c>
      <c r="DI9" s="143"/>
      <c r="DJ9" s="140">
        <v>1</v>
      </c>
      <c r="DK9" s="141"/>
      <c r="DL9" s="142">
        <v>5</v>
      </c>
      <c r="DM9" s="143"/>
      <c r="DN9" s="140">
        <v>1</v>
      </c>
      <c r="DO9" s="141"/>
      <c r="DP9" s="142">
        <v>5</v>
      </c>
      <c r="DQ9" s="143"/>
      <c r="DR9" s="140">
        <v>1</v>
      </c>
      <c r="DS9" s="141"/>
      <c r="DT9" s="142">
        <v>5</v>
      </c>
      <c r="DU9" s="143"/>
      <c r="DV9" s="140">
        <v>1</v>
      </c>
      <c r="DW9" s="141"/>
      <c r="DX9" s="142">
        <v>5</v>
      </c>
      <c r="DY9" s="143"/>
      <c r="DZ9" s="198">
        <f t="shared" ref="DZ9:EC57" si="1">F9+J9+N9+R9+V9+Z9+AD9+AH9+AL9+AP9+AT9+AX9+BB9+BF9+BJ9+BN9+BR9+BV9+BZ9+CD9+CH9+CL9+CP9+CT9+CX9+DB9+DF9+DJ9+DN9+DR9+DV9</f>
        <v>27</v>
      </c>
      <c r="EA9" s="199">
        <f t="shared" si="1"/>
        <v>0</v>
      </c>
      <c r="EB9" s="199">
        <f t="shared" si="1"/>
        <v>135</v>
      </c>
      <c r="EC9" s="200">
        <f t="shared" si="1"/>
        <v>0</v>
      </c>
      <c r="ED9" s="97"/>
    </row>
    <row r="10" spans="1:16384" s="84" customFormat="1" ht="78.75" customHeight="1" x14ac:dyDescent="0.25">
      <c r="A10" s="222">
        <v>2</v>
      </c>
      <c r="B10" s="594" t="s">
        <v>812</v>
      </c>
      <c r="C10" s="388" t="s">
        <v>2682</v>
      </c>
      <c r="D10" s="419" t="s">
        <v>1422</v>
      </c>
      <c r="E10" s="583">
        <v>50</v>
      </c>
      <c r="F10" s="171">
        <v>3</v>
      </c>
      <c r="G10" s="229"/>
      <c r="H10" s="230">
        <v>5</v>
      </c>
      <c r="I10" s="170"/>
      <c r="J10" s="171">
        <v>3</v>
      </c>
      <c r="K10" s="229"/>
      <c r="L10" s="230">
        <v>5</v>
      </c>
      <c r="M10" s="170"/>
      <c r="N10" s="171">
        <v>3</v>
      </c>
      <c r="O10" s="229"/>
      <c r="P10" s="230">
        <v>5</v>
      </c>
      <c r="Q10" s="170"/>
      <c r="R10" s="171">
        <v>3</v>
      </c>
      <c r="S10" s="229"/>
      <c r="T10" s="230">
        <v>5</v>
      </c>
      <c r="U10" s="170"/>
      <c r="V10" s="171"/>
      <c r="W10" s="229"/>
      <c r="X10" s="230"/>
      <c r="Y10" s="170"/>
      <c r="Z10" s="171">
        <v>3</v>
      </c>
      <c r="AA10" s="229"/>
      <c r="AB10" s="230">
        <v>5</v>
      </c>
      <c r="AC10" s="170"/>
      <c r="AD10" s="171">
        <v>3</v>
      </c>
      <c r="AE10" s="229"/>
      <c r="AF10" s="230">
        <v>5</v>
      </c>
      <c r="AG10" s="170"/>
      <c r="AH10" s="171">
        <v>3</v>
      </c>
      <c r="AI10" s="229"/>
      <c r="AJ10" s="230">
        <v>5</v>
      </c>
      <c r="AK10" s="170"/>
      <c r="AL10" s="171">
        <v>3</v>
      </c>
      <c r="AM10" s="229"/>
      <c r="AN10" s="230">
        <v>5</v>
      </c>
      <c r="AO10" s="170"/>
      <c r="AP10" s="171">
        <v>3</v>
      </c>
      <c r="AQ10" s="229"/>
      <c r="AR10" s="230">
        <v>5</v>
      </c>
      <c r="AS10" s="170"/>
      <c r="AT10" s="171">
        <v>3</v>
      </c>
      <c r="AU10" s="229"/>
      <c r="AV10" s="230">
        <v>5</v>
      </c>
      <c r="AW10" s="170"/>
      <c r="AX10" s="171"/>
      <c r="AY10" s="229"/>
      <c r="AZ10" s="230"/>
      <c r="BA10" s="170"/>
      <c r="BB10" s="171">
        <v>3</v>
      </c>
      <c r="BC10" s="229"/>
      <c r="BD10" s="230">
        <v>5</v>
      </c>
      <c r="BE10" s="170"/>
      <c r="BF10" s="171">
        <v>3</v>
      </c>
      <c r="BG10" s="229"/>
      <c r="BH10" s="230">
        <v>5</v>
      </c>
      <c r="BI10" s="170"/>
      <c r="BJ10" s="171">
        <v>3</v>
      </c>
      <c r="BK10" s="229"/>
      <c r="BL10" s="230">
        <v>5</v>
      </c>
      <c r="BM10" s="170"/>
      <c r="BN10" s="171">
        <v>3</v>
      </c>
      <c r="BO10" s="229"/>
      <c r="BP10" s="230">
        <v>5</v>
      </c>
      <c r="BQ10" s="170"/>
      <c r="BR10" s="171">
        <v>3</v>
      </c>
      <c r="BS10" s="229"/>
      <c r="BT10" s="230">
        <v>5</v>
      </c>
      <c r="BU10" s="170"/>
      <c r="BV10" s="171">
        <v>3</v>
      </c>
      <c r="BW10" s="229"/>
      <c r="BX10" s="230">
        <v>5</v>
      </c>
      <c r="BY10" s="170"/>
      <c r="BZ10" s="171"/>
      <c r="CA10" s="229"/>
      <c r="CB10" s="230"/>
      <c r="CC10" s="170"/>
      <c r="CD10" s="171">
        <v>3</v>
      </c>
      <c r="CE10" s="229"/>
      <c r="CF10" s="230">
        <v>5</v>
      </c>
      <c r="CG10" s="170"/>
      <c r="CH10" s="171">
        <v>3</v>
      </c>
      <c r="CI10" s="229"/>
      <c r="CJ10" s="230">
        <v>5</v>
      </c>
      <c r="CK10" s="170"/>
      <c r="CL10" s="171">
        <v>1</v>
      </c>
      <c r="CM10" s="229"/>
      <c r="CN10" s="230">
        <v>5</v>
      </c>
      <c r="CO10" s="170"/>
      <c r="CP10" s="171">
        <v>1</v>
      </c>
      <c r="CQ10" s="229"/>
      <c r="CR10" s="230">
        <v>5</v>
      </c>
      <c r="CS10" s="170"/>
      <c r="CT10" s="171">
        <v>1</v>
      </c>
      <c r="CU10" s="229"/>
      <c r="CV10" s="230">
        <v>5</v>
      </c>
      <c r="CW10" s="170"/>
      <c r="CX10" s="171">
        <v>1</v>
      </c>
      <c r="CY10" s="229"/>
      <c r="CZ10" s="230">
        <v>5</v>
      </c>
      <c r="DA10" s="170"/>
      <c r="DB10" s="171"/>
      <c r="DC10" s="229"/>
      <c r="DD10" s="230"/>
      <c r="DE10" s="170"/>
      <c r="DF10" s="171">
        <v>1</v>
      </c>
      <c r="DG10" s="229"/>
      <c r="DH10" s="230">
        <v>5</v>
      </c>
      <c r="DI10" s="170"/>
      <c r="DJ10" s="171">
        <v>1</v>
      </c>
      <c r="DK10" s="229"/>
      <c r="DL10" s="230">
        <v>5</v>
      </c>
      <c r="DM10" s="170"/>
      <c r="DN10" s="171">
        <v>1</v>
      </c>
      <c r="DO10" s="229"/>
      <c r="DP10" s="230">
        <v>5</v>
      </c>
      <c r="DQ10" s="170"/>
      <c r="DR10" s="171">
        <v>1</v>
      </c>
      <c r="DS10" s="229"/>
      <c r="DT10" s="230">
        <v>5</v>
      </c>
      <c r="DU10" s="170"/>
      <c r="DV10" s="171">
        <v>1</v>
      </c>
      <c r="DW10" s="229"/>
      <c r="DX10" s="230">
        <v>5</v>
      </c>
      <c r="DY10" s="170"/>
      <c r="DZ10" s="183">
        <f t="shared" si="1"/>
        <v>63</v>
      </c>
      <c r="EA10" s="184">
        <f t="shared" si="1"/>
        <v>0</v>
      </c>
      <c r="EB10" s="184">
        <f t="shared" si="1"/>
        <v>135</v>
      </c>
      <c r="EC10" s="185">
        <f t="shared" si="1"/>
        <v>0</v>
      </c>
      <c r="ED10" s="97"/>
    </row>
    <row r="11" spans="1:16384" s="85" customFormat="1" ht="45" customHeight="1" thickBot="1" x14ac:dyDescent="0.3">
      <c r="A11" s="222">
        <v>3</v>
      </c>
      <c r="B11" s="594" t="s">
        <v>2290</v>
      </c>
      <c r="C11" s="388" t="s">
        <v>2291</v>
      </c>
      <c r="D11" s="418" t="s">
        <v>2292</v>
      </c>
      <c r="E11" s="607">
        <v>50</v>
      </c>
      <c r="F11" s="171">
        <v>3</v>
      </c>
      <c r="G11" s="229"/>
      <c r="H11" s="230">
        <v>5</v>
      </c>
      <c r="I11" s="170"/>
      <c r="J11" s="171">
        <v>3</v>
      </c>
      <c r="K11" s="229"/>
      <c r="L11" s="230">
        <v>5</v>
      </c>
      <c r="M11" s="170"/>
      <c r="N11" s="171">
        <v>3</v>
      </c>
      <c r="O11" s="229"/>
      <c r="P11" s="230">
        <v>5</v>
      </c>
      <c r="Q11" s="170"/>
      <c r="R11" s="171">
        <v>3</v>
      </c>
      <c r="S11" s="229"/>
      <c r="T11" s="230">
        <v>5</v>
      </c>
      <c r="U11" s="170"/>
      <c r="V11" s="151"/>
      <c r="W11" s="152"/>
      <c r="X11" s="153"/>
      <c r="Y11" s="154"/>
      <c r="Z11" s="171">
        <v>3</v>
      </c>
      <c r="AA11" s="229"/>
      <c r="AB11" s="230">
        <v>5</v>
      </c>
      <c r="AC11" s="170"/>
      <c r="AD11" s="171">
        <v>3</v>
      </c>
      <c r="AE11" s="229"/>
      <c r="AF11" s="230">
        <v>5</v>
      </c>
      <c r="AG11" s="170"/>
      <c r="AH11" s="171">
        <v>3</v>
      </c>
      <c r="AI11" s="229"/>
      <c r="AJ11" s="230">
        <v>5</v>
      </c>
      <c r="AK11" s="170"/>
      <c r="AL11" s="171">
        <v>3</v>
      </c>
      <c r="AM11" s="229"/>
      <c r="AN11" s="230">
        <v>5</v>
      </c>
      <c r="AO11" s="170"/>
      <c r="AP11" s="171"/>
      <c r="AQ11" s="229">
        <v>3</v>
      </c>
      <c r="AR11" s="230">
        <v>5</v>
      </c>
      <c r="AS11" s="170"/>
      <c r="AT11" s="171">
        <v>3</v>
      </c>
      <c r="AU11" s="229"/>
      <c r="AV11" s="230">
        <v>5</v>
      </c>
      <c r="AW11" s="170"/>
      <c r="AX11" s="151"/>
      <c r="AY11" s="152"/>
      <c r="AZ11" s="153"/>
      <c r="BA11" s="154"/>
      <c r="BB11" s="171">
        <v>3</v>
      </c>
      <c r="BC11" s="229"/>
      <c r="BD11" s="230">
        <v>5</v>
      </c>
      <c r="BE11" s="170"/>
      <c r="BF11" s="171">
        <v>3</v>
      </c>
      <c r="BG11" s="229"/>
      <c r="BH11" s="230">
        <v>5</v>
      </c>
      <c r="BI11" s="170"/>
      <c r="BJ11" s="171">
        <v>3</v>
      </c>
      <c r="BK11" s="229"/>
      <c r="BL11" s="230">
        <v>5</v>
      </c>
      <c r="BM11" s="170"/>
      <c r="BN11" s="171">
        <v>3</v>
      </c>
      <c r="BO11" s="229"/>
      <c r="BP11" s="230">
        <v>5</v>
      </c>
      <c r="BQ11" s="170"/>
      <c r="BR11" s="171">
        <v>3</v>
      </c>
      <c r="BS11" s="229"/>
      <c r="BT11" s="230">
        <v>5</v>
      </c>
      <c r="BU11" s="170"/>
      <c r="BV11" s="171">
        <v>3</v>
      </c>
      <c r="BW11" s="229"/>
      <c r="BX11" s="230">
        <v>5</v>
      </c>
      <c r="BY11" s="170"/>
      <c r="BZ11" s="151"/>
      <c r="CA11" s="152"/>
      <c r="CB11" s="153"/>
      <c r="CC11" s="154"/>
      <c r="CD11" s="171">
        <v>3</v>
      </c>
      <c r="CE11" s="229"/>
      <c r="CF11" s="230">
        <v>5</v>
      </c>
      <c r="CG11" s="170"/>
      <c r="CH11" s="171">
        <v>3</v>
      </c>
      <c r="CI11" s="229"/>
      <c r="CJ11" s="230">
        <v>5</v>
      </c>
      <c r="CK11" s="170"/>
      <c r="CL11" s="171">
        <v>3</v>
      </c>
      <c r="CM11" s="229"/>
      <c r="CN11" s="230">
        <v>5</v>
      </c>
      <c r="CO11" s="170"/>
      <c r="CP11" s="171">
        <v>3</v>
      </c>
      <c r="CQ11" s="229"/>
      <c r="CR11" s="230">
        <v>5</v>
      </c>
      <c r="CS11" s="170"/>
      <c r="CT11" s="171">
        <v>3</v>
      </c>
      <c r="CU11" s="229"/>
      <c r="CV11" s="230">
        <v>5</v>
      </c>
      <c r="CW11" s="170"/>
      <c r="CX11" s="171">
        <v>3</v>
      </c>
      <c r="CY11" s="229"/>
      <c r="CZ11" s="230">
        <v>5</v>
      </c>
      <c r="DA11" s="170"/>
      <c r="DB11" s="151"/>
      <c r="DC11" s="152"/>
      <c r="DD11" s="153"/>
      <c r="DE11" s="154"/>
      <c r="DF11" s="171">
        <v>3</v>
      </c>
      <c r="DG11" s="229"/>
      <c r="DH11" s="230">
        <v>5</v>
      </c>
      <c r="DI11" s="170"/>
      <c r="DJ11" s="171">
        <v>3</v>
      </c>
      <c r="DK11" s="229"/>
      <c r="DL11" s="230">
        <v>5</v>
      </c>
      <c r="DM11" s="170"/>
      <c r="DN11" s="171">
        <v>3</v>
      </c>
      <c r="DO11" s="229"/>
      <c r="DP11" s="230">
        <v>5</v>
      </c>
      <c r="DQ11" s="170"/>
      <c r="DR11" s="171">
        <v>3</v>
      </c>
      <c r="DS11" s="229"/>
      <c r="DT11" s="230">
        <v>5</v>
      </c>
      <c r="DU11" s="170"/>
      <c r="DV11" s="171">
        <v>3</v>
      </c>
      <c r="DW11" s="229"/>
      <c r="DX11" s="230">
        <v>5</v>
      </c>
      <c r="DY11" s="170"/>
      <c r="DZ11" s="183">
        <f t="shared" si="1"/>
        <v>78</v>
      </c>
      <c r="EA11" s="184">
        <f t="shared" si="1"/>
        <v>3</v>
      </c>
      <c r="EB11" s="184">
        <f t="shared" si="1"/>
        <v>135</v>
      </c>
      <c r="EC11" s="185">
        <f t="shared" si="1"/>
        <v>0</v>
      </c>
      <c r="ED11" s="97"/>
    </row>
    <row r="12" spans="1:16384" ht="33" customHeight="1" x14ac:dyDescent="0.25">
      <c r="A12" s="222">
        <v>4</v>
      </c>
      <c r="B12" s="594" t="s">
        <v>1832</v>
      </c>
      <c r="C12" s="388" t="s">
        <v>1833</v>
      </c>
      <c r="D12" s="418" t="s">
        <v>1834</v>
      </c>
      <c r="E12" s="607">
        <v>50</v>
      </c>
      <c r="F12" s="171">
        <v>3</v>
      </c>
      <c r="G12" s="229"/>
      <c r="H12" s="230">
        <v>5</v>
      </c>
      <c r="I12" s="170"/>
      <c r="J12" s="171">
        <v>3</v>
      </c>
      <c r="K12" s="229"/>
      <c r="L12" s="230">
        <v>5</v>
      </c>
      <c r="M12" s="170"/>
      <c r="N12" s="171">
        <v>3</v>
      </c>
      <c r="O12" s="229"/>
      <c r="P12" s="230">
        <v>5</v>
      </c>
      <c r="Q12" s="170"/>
      <c r="R12" s="171">
        <v>3</v>
      </c>
      <c r="S12" s="229"/>
      <c r="T12" s="230">
        <v>5</v>
      </c>
      <c r="U12" s="170"/>
      <c r="V12" s="151"/>
      <c r="W12" s="152"/>
      <c r="X12" s="153"/>
      <c r="Y12" s="154"/>
      <c r="Z12" s="171">
        <v>3</v>
      </c>
      <c r="AA12" s="229"/>
      <c r="AB12" s="230">
        <v>5</v>
      </c>
      <c r="AC12" s="170"/>
      <c r="AD12" s="171">
        <v>3</v>
      </c>
      <c r="AE12" s="229"/>
      <c r="AF12" s="230">
        <v>5</v>
      </c>
      <c r="AG12" s="170"/>
      <c r="AH12" s="171">
        <v>3</v>
      </c>
      <c r="AI12" s="229"/>
      <c r="AJ12" s="230">
        <v>5</v>
      </c>
      <c r="AK12" s="170"/>
      <c r="AL12" s="171">
        <v>3</v>
      </c>
      <c r="AM12" s="229"/>
      <c r="AN12" s="230">
        <v>5</v>
      </c>
      <c r="AO12" s="170"/>
      <c r="AP12" s="171">
        <v>3</v>
      </c>
      <c r="AQ12" s="229"/>
      <c r="AR12" s="230">
        <v>5</v>
      </c>
      <c r="AS12" s="170"/>
      <c r="AT12" s="171">
        <v>3</v>
      </c>
      <c r="AU12" s="229"/>
      <c r="AV12" s="230">
        <v>5</v>
      </c>
      <c r="AW12" s="170"/>
      <c r="AX12" s="151"/>
      <c r="AY12" s="152"/>
      <c r="AZ12" s="153"/>
      <c r="BA12" s="154"/>
      <c r="BB12" s="171">
        <v>3</v>
      </c>
      <c r="BC12" s="229"/>
      <c r="BD12" s="230">
        <v>5</v>
      </c>
      <c r="BE12" s="170"/>
      <c r="BF12" s="171">
        <v>3</v>
      </c>
      <c r="BG12" s="229"/>
      <c r="BH12" s="230">
        <v>5</v>
      </c>
      <c r="BI12" s="170"/>
      <c r="BJ12" s="171">
        <v>3</v>
      </c>
      <c r="BK12" s="229"/>
      <c r="BL12" s="230">
        <v>5</v>
      </c>
      <c r="BM12" s="170"/>
      <c r="BN12" s="171">
        <v>3</v>
      </c>
      <c r="BO12" s="229"/>
      <c r="BP12" s="230">
        <v>5</v>
      </c>
      <c r="BQ12" s="170"/>
      <c r="BR12" s="171">
        <v>3</v>
      </c>
      <c r="BS12" s="229"/>
      <c r="BT12" s="230">
        <v>5</v>
      </c>
      <c r="BU12" s="170"/>
      <c r="BV12" s="171">
        <v>3</v>
      </c>
      <c r="BW12" s="229"/>
      <c r="BX12" s="230">
        <v>5</v>
      </c>
      <c r="BY12" s="170"/>
      <c r="BZ12" s="151"/>
      <c r="CA12" s="152"/>
      <c r="CB12" s="153"/>
      <c r="CC12" s="154"/>
      <c r="CD12" s="171">
        <v>3</v>
      </c>
      <c r="CE12" s="229"/>
      <c r="CF12" s="230">
        <v>5</v>
      </c>
      <c r="CG12" s="170"/>
      <c r="CH12" s="171">
        <v>3</v>
      </c>
      <c r="CI12" s="229"/>
      <c r="CJ12" s="230">
        <v>5</v>
      </c>
      <c r="CK12" s="170"/>
      <c r="CL12" s="171">
        <v>3</v>
      </c>
      <c r="CM12" s="229"/>
      <c r="CN12" s="230">
        <v>5</v>
      </c>
      <c r="CO12" s="170"/>
      <c r="CP12" s="171">
        <v>3</v>
      </c>
      <c r="CQ12" s="229"/>
      <c r="CR12" s="230">
        <v>5</v>
      </c>
      <c r="CS12" s="170"/>
      <c r="CT12" s="171">
        <v>3</v>
      </c>
      <c r="CU12" s="229"/>
      <c r="CV12" s="230">
        <v>5</v>
      </c>
      <c r="CW12" s="170"/>
      <c r="CX12" s="171">
        <v>3</v>
      </c>
      <c r="CY12" s="229"/>
      <c r="CZ12" s="230">
        <v>5</v>
      </c>
      <c r="DA12" s="170"/>
      <c r="DB12" s="151"/>
      <c r="DC12" s="152"/>
      <c r="DD12" s="153"/>
      <c r="DE12" s="154"/>
      <c r="DF12" s="171">
        <v>3</v>
      </c>
      <c r="DG12" s="229"/>
      <c r="DH12" s="230">
        <v>5</v>
      </c>
      <c r="DI12" s="170"/>
      <c r="DJ12" s="171">
        <v>3</v>
      </c>
      <c r="DK12" s="229"/>
      <c r="DL12" s="230">
        <v>5</v>
      </c>
      <c r="DM12" s="170"/>
      <c r="DN12" s="171">
        <v>3</v>
      </c>
      <c r="DO12" s="229"/>
      <c r="DP12" s="230">
        <v>5</v>
      </c>
      <c r="DQ12" s="170"/>
      <c r="DR12" s="171">
        <v>3</v>
      </c>
      <c r="DS12" s="229"/>
      <c r="DT12" s="230">
        <v>5</v>
      </c>
      <c r="DU12" s="170"/>
      <c r="DV12" s="171">
        <v>3</v>
      </c>
      <c r="DW12" s="229"/>
      <c r="DX12" s="230">
        <v>5</v>
      </c>
      <c r="DY12" s="170"/>
      <c r="DZ12" s="183">
        <f t="shared" si="1"/>
        <v>81</v>
      </c>
      <c r="EA12" s="184">
        <f t="shared" si="1"/>
        <v>0</v>
      </c>
      <c r="EB12" s="184">
        <f t="shared" si="1"/>
        <v>135</v>
      </c>
      <c r="EC12" s="185">
        <f t="shared" si="1"/>
        <v>0</v>
      </c>
      <c r="ED12" s="97"/>
    </row>
    <row r="13" spans="1:16384" ht="33" customHeight="1" x14ac:dyDescent="0.25">
      <c r="A13" s="222">
        <v>5</v>
      </c>
      <c r="B13" s="594" t="s">
        <v>797</v>
      </c>
      <c r="C13" s="388" t="s">
        <v>234</v>
      </c>
      <c r="D13" s="419" t="s">
        <v>1391</v>
      </c>
      <c r="E13" s="583">
        <v>50</v>
      </c>
      <c r="F13" s="171">
        <v>4</v>
      </c>
      <c r="G13" s="229"/>
      <c r="H13" s="230">
        <v>5</v>
      </c>
      <c r="I13" s="170"/>
      <c r="J13" s="171">
        <v>4</v>
      </c>
      <c r="K13" s="229"/>
      <c r="L13" s="230">
        <v>5</v>
      </c>
      <c r="M13" s="170"/>
      <c r="N13" s="171">
        <v>4</v>
      </c>
      <c r="O13" s="229"/>
      <c r="P13" s="230">
        <v>5</v>
      </c>
      <c r="Q13" s="170"/>
      <c r="R13" s="171">
        <v>4</v>
      </c>
      <c r="S13" s="229"/>
      <c r="T13" s="230">
        <v>5</v>
      </c>
      <c r="U13" s="170"/>
      <c r="V13" s="171"/>
      <c r="W13" s="229"/>
      <c r="X13" s="230"/>
      <c r="Y13" s="170"/>
      <c r="Z13" s="171">
        <v>4</v>
      </c>
      <c r="AA13" s="229"/>
      <c r="AB13" s="230">
        <v>5</v>
      </c>
      <c r="AC13" s="170"/>
      <c r="AD13" s="171">
        <v>4</v>
      </c>
      <c r="AE13" s="229"/>
      <c r="AF13" s="230">
        <v>5</v>
      </c>
      <c r="AG13" s="170"/>
      <c r="AH13" s="171">
        <v>4</v>
      </c>
      <c r="AI13" s="229"/>
      <c r="AJ13" s="230">
        <v>5</v>
      </c>
      <c r="AK13" s="170"/>
      <c r="AL13" s="171">
        <v>4</v>
      </c>
      <c r="AM13" s="229"/>
      <c r="AN13" s="230">
        <v>5</v>
      </c>
      <c r="AO13" s="170"/>
      <c r="AP13" s="171">
        <v>4</v>
      </c>
      <c r="AQ13" s="229"/>
      <c r="AR13" s="230">
        <v>5</v>
      </c>
      <c r="AS13" s="170"/>
      <c r="AT13" s="171">
        <v>4</v>
      </c>
      <c r="AU13" s="229"/>
      <c r="AV13" s="230">
        <v>5</v>
      </c>
      <c r="AW13" s="170"/>
      <c r="AX13" s="171"/>
      <c r="AY13" s="229"/>
      <c r="AZ13" s="230"/>
      <c r="BA13" s="170"/>
      <c r="BB13" s="171">
        <v>4</v>
      </c>
      <c r="BC13" s="229"/>
      <c r="BD13" s="230">
        <v>5</v>
      </c>
      <c r="BE13" s="170"/>
      <c r="BF13" s="171">
        <v>4</v>
      </c>
      <c r="BG13" s="229"/>
      <c r="BH13" s="230">
        <v>5</v>
      </c>
      <c r="BI13" s="170"/>
      <c r="BJ13" s="171">
        <v>4</v>
      </c>
      <c r="BK13" s="229"/>
      <c r="BL13" s="230">
        <v>5</v>
      </c>
      <c r="BM13" s="170"/>
      <c r="BN13" s="171">
        <v>4</v>
      </c>
      <c r="BO13" s="229"/>
      <c r="BP13" s="230">
        <v>5</v>
      </c>
      <c r="BQ13" s="170"/>
      <c r="BR13" s="171"/>
      <c r="BS13" s="229">
        <v>1</v>
      </c>
      <c r="BT13" s="230">
        <v>5</v>
      </c>
      <c r="BU13" s="170"/>
      <c r="BV13" s="171"/>
      <c r="BW13" s="229">
        <v>1</v>
      </c>
      <c r="BX13" s="230">
        <v>5</v>
      </c>
      <c r="BY13" s="170"/>
      <c r="BZ13" s="171"/>
      <c r="CA13" s="229"/>
      <c r="CB13" s="230"/>
      <c r="CC13" s="170"/>
      <c r="CD13" s="171"/>
      <c r="CE13" s="229">
        <v>1</v>
      </c>
      <c r="CF13" s="230">
        <v>5</v>
      </c>
      <c r="CG13" s="170"/>
      <c r="CH13" s="171"/>
      <c r="CI13" s="229">
        <v>1</v>
      </c>
      <c r="CJ13" s="230">
        <v>5</v>
      </c>
      <c r="CK13" s="170"/>
      <c r="CL13" s="171"/>
      <c r="CM13" s="229">
        <v>1</v>
      </c>
      <c r="CN13" s="230">
        <v>5</v>
      </c>
      <c r="CO13" s="170"/>
      <c r="CP13" s="171"/>
      <c r="CQ13" s="229">
        <v>1</v>
      </c>
      <c r="CR13" s="230">
        <v>5</v>
      </c>
      <c r="CS13" s="170"/>
      <c r="CT13" s="171"/>
      <c r="CU13" s="229">
        <v>1</v>
      </c>
      <c r="CV13" s="230">
        <v>5</v>
      </c>
      <c r="CW13" s="170"/>
      <c r="CX13" s="171"/>
      <c r="CY13" s="229">
        <v>1</v>
      </c>
      <c r="CZ13" s="230">
        <v>5</v>
      </c>
      <c r="DA13" s="170"/>
      <c r="DB13" s="171"/>
      <c r="DC13" s="229"/>
      <c r="DD13" s="230"/>
      <c r="DE13" s="170"/>
      <c r="DF13" s="171"/>
      <c r="DG13" s="229">
        <v>1</v>
      </c>
      <c r="DH13" s="230">
        <v>5</v>
      </c>
      <c r="DI13" s="170"/>
      <c r="DJ13" s="171"/>
      <c r="DK13" s="229">
        <v>1</v>
      </c>
      <c r="DL13" s="230">
        <v>5</v>
      </c>
      <c r="DM13" s="170"/>
      <c r="DN13" s="171"/>
      <c r="DO13" s="229">
        <v>1</v>
      </c>
      <c r="DP13" s="230">
        <v>5</v>
      </c>
      <c r="DQ13" s="170"/>
      <c r="DR13" s="171">
        <v>2</v>
      </c>
      <c r="DS13" s="229"/>
      <c r="DT13" s="230">
        <v>5</v>
      </c>
      <c r="DU13" s="170"/>
      <c r="DV13" s="171">
        <v>2</v>
      </c>
      <c r="DW13" s="229"/>
      <c r="DX13" s="230">
        <v>5</v>
      </c>
      <c r="DY13" s="170"/>
      <c r="DZ13" s="183">
        <f t="shared" si="1"/>
        <v>60</v>
      </c>
      <c r="EA13" s="184">
        <f t="shared" si="1"/>
        <v>11</v>
      </c>
      <c r="EB13" s="184">
        <f t="shared" si="1"/>
        <v>135</v>
      </c>
      <c r="EC13" s="185">
        <f t="shared" si="1"/>
        <v>0</v>
      </c>
      <c r="ED13" s="97"/>
    </row>
    <row r="14" spans="1:16384" ht="33" customHeight="1" x14ac:dyDescent="0.25">
      <c r="A14" s="222">
        <v>6</v>
      </c>
      <c r="B14" s="594" t="s">
        <v>798</v>
      </c>
      <c r="C14" s="388" t="s">
        <v>799</v>
      </c>
      <c r="D14" s="419" t="s">
        <v>1392</v>
      </c>
      <c r="E14" s="583">
        <v>50</v>
      </c>
      <c r="F14" s="171">
        <v>1</v>
      </c>
      <c r="G14" s="229"/>
      <c r="H14" s="230">
        <v>5</v>
      </c>
      <c r="I14" s="170"/>
      <c r="J14" s="171">
        <v>1</v>
      </c>
      <c r="K14" s="229"/>
      <c r="L14" s="230">
        <v>5</v>
      </c>
      <c r="M14" s="170"/>
      <c r="N14" s="171">
        <v>1</v>
      </c>
      <c r="O14" s="229"/>
      <c r="P14" s="230">
        <v>5</v>
      </c>
      <c r="Q14" s="170"/>
      <c r="R14" s="171">
        <v>2</v>
      </c>
      <c r="S14" s="229"/>
      <c r="T14" s="230">
        <v>5</v>
      </c>
      <c r="U14" s="170"/>
      <c r="V14" s="171"/>
      <c r="W14" s="229"/>
      <c r="X14" s="230"/>
      <c r="Y14" s="170"/>
      <c r="Z14" s="171">
        <v>2</v>
      </c>
      <c r="AA14" s="229"/>
      <c r="AB14" s="230">
        <v>5</v>
      </c>
      <c r="AC14" s="170"/>
      <c r="AD14" s="171">
        <v>2</v>
      </c>
      <c r="AE14" s="229"/>
      <c r="AF14" s="230">
        <v>5</v>
      </c>
      <c r="AG14" s="170"/>
      <c r="AH14" s="171">
        <v>2</v>
      </c>
      <c r="AI14" s="229"/>
      <c r="AJ14" s="230">
        <v>5</v>
      </c>
      <c r="AK14" s="170"/>
      <c r="AL14" s="171">
        <v>2</v>
      </c>
      <c r="AM14" s="229"/>
      <c r="AN14" s="230">
        <v>5</v>
      </c>
      <c r="AO14" s="170"/>
      <c r="AP14" s="171">
        <v>3</v>
      </c>
      <c r="AQ14" s="229"/>
      <c r="AR14" s="230">
        <v>5</v>
      </c>
      <c r="AS14" s="170"/>
      <c r="AT14" s="171">
        <v>3</v>
      </c>
      <c r="AU14" s="229"/>
      <c r="AV14" s="230">
        <v>5</v>
      </c>
      <c r="AW14" s="170"/>
      <c r="AX14" s="171"/>
      <c r="AY14" s="229"/>
      <c r="AZ14" s="230"/>
      <c r="BA14" s="170"/>
      <c r="BB14" s="171">
        <v>3</v>
      </c>
      <c r="BC14" s="229"/>
      <c r="BD14" s="230">
        <v>5</v>
      </c>
      <c r="BE14" s="170"/>
      <c r="BF14" s="171">
        <v>3</v>
      </c>
      <c r="BG14" s="229"/>
      <c r="BH14" s="230">
        <v>5</v>
      </c>
      <c r="BI14" s="170"/>
      <c r="BJ14" s="171">
        <v>2</v>
      </c>
      <c r="BK14" s="229"/>
      <c r="BL14" s="230">
        <v>5</v>
      </c>
      <c r="BM14" s="170"/>
      <c r="BN14" s="171">
        <v>2</v>
      </c>
      <c r="BO14" s="229"/>
      <c r="BP14" s="230">
        <v>5</v>
      </c>
      <c r="BQ14" s="170"/>
      <c r="BR14" s="171">
        <v>2</v>
      </c>
      <c r="BS14" s="229"/>
      <c r="BT14" s="230">
        <v>5</v>
      </c>
      <c r="BU14" s="170"/>
      <c r="BV14" s="171">
        <v>2</v>
      </c>
      <c r="BW14" s="229"/>
      <c r="BX14" s="230">
        <v>5</v>
      </c>
      <c r="BY14" s="170"/>
      <c r="BZ14" s="171"/>
      <c r="CA14" s="229"/>
      <c r="CB14" s="230"/>
      <c r="CC14" s="170"/>
      <c r="CD14" s="171">
        <v>2</v>
      </c>
      <c r="CE14" s="229"/>
      <c r="CF14" s="230">
        <v>5</v>
      </c>
      <c r="CG14" s="170"/>
      <c r="CH14" s="171">
        <v>2</v>
      </c>
      <c r="CI14" s="229"/>
      <c r="CJ14" s="230">
        <v>5</v>
      </c>
      <c r="CK14" s="170"/>
      <c r="CL14" s="171">
        <v>2</v>
      </c>
      <c r="CM14" s="229"/>
      <c r="CN14" s="230">
        <v>5</v>
      </c>
      <c r="CO14" s="170"/>
      <c r="CP14" s="171">
        <v>3</v>
      </c>
      <c r="CQ14" s="229"/>
      <c r="CR14" s="230">
        <v>5</v>
      </c>
      <c r="CS14" s="170"/>
      <c r="CT14" s="171">
        <v>3</v>
      </c>
      <c r="CU14" s="229"/>
      <c r="CV14" s="230">
        <v>5</v>
      </c>
      <c r="CW14" s="170"/>
      <c r="CX14" s="171">
        <v>3</v>
      </c>
      <c r="CY14" s="229"/>
      <c r="CZ14" s="230">
        <v>5</v>
      </c>
      <c r="DA14" s="170"/>
      <c r="DB14" s="171"/>
      <c r="DC14" s="229"/>
      <c r="DD14" s="230"/>
      <c r="DE14" s="170"/>
      <c r="DF14" s="171">
        <v>3</v>
      </c>
      <c r="DG14" s="229"/>
      <c r="DH14" s="230">
        <v>5</v>
      </c>
      <c r="DI14" s="170"/>
      <c r="DJ14" s="171">
        <v>2</v>
      </c>
      <c r="DK14" s="229"/>
      <c r="DL14" s="230">
        <v>5</v>
      </c>
      <c r="DM14" s="170"/>
      <c r="DN14" s="171">
        <v>2</v>
      </c>
      <c r="DO14" s="229"/>
      <c r="DP14" s="230">
        <v>5</v>
      </c>
      <c r="DQ14" s="170"/>
      <c r="DR14" s="171">
        <v>2</v>
      </c>
      <c r="DS14" s="229"/>
      <c r="DT14" s="230">
        <v>5</v>
      </c>
      <c r="DU14" s="170"/>
      <c r="DV14" s="171">
        <v>2</v>
      </c>
      <c r="DW14" s="229"/>
      <c r="DX14" s="230">
        <v>5</v>
      </c>
      <c r="DY14" s="170"/>
      <c r="DZ14" s="183">
        <f t="shared" si="1"/>
        <v>59</v>
      </c>
      <c r="EA14" s="184">
        <f t="shared" si="1"/>
        <v>0</v>
      </c>
      <c r="EB14" s="184">
        <f t="shared" si="1"/>
        <v>135</v>
      </c>
      <c r="EC14" s="185">
        <f t="shared" si="1"/>
        <v>0</v>
      </c>
      <c r="ED14" s="97"/>
    </row>
    <row r="15" spans="1:16384" ht="33" customHeight="1" x14ac:dyDescent="0.25">
      <c r="A15" s="222">
        <v>7</v>
      </c>
      <c r="B15" s="594" t="s">
        <v>800</v>
      </c>
      <c r="C15" s="388" t="s">
        <v>153</v>
      </c>
      <c r="D15" s="419" t="s">
        <v>1393</v>
      </c>
      <c r="E15" s="583">
        <v>50</v>
      </c>
      <c r="F15" s="171">
        <v>2</v>
      </c>
      <c r="G15" s="229"/>
      <c r="H15" s="230">
        <v>5</v>
      </c>
      <c r="I15" s="170"/>
      <c r="J15" s="171">
        <v>2</v>
      </c>
      <c r="K15" s="229"/>
      <c r="L15" s="230">
        <v>5</v>
      </c>
      <c r="M15" s="170"/>
      <c r="N15" s="171">
        <v>2</v>
      </c>
      <c r="O15" s="229"/>
      <c r="P15" s="230">
        <v>5</v>
      </c>
      <c r="Q15" s="170"/>
      <c r="R15" s="171">
        <v>2</v>
      </c>
      <c r="S15" s="229"/>
      <c r="T15" s="230">
        <v>5</v>
      </c>
      <c r="U15" s="170"/>
      <c r="V15" s="171"/>
      <c r="W15" s="229"/>
      <c r="X15" s="230"/>
      <c r="Y15" s="170"/>
      <c r="Z15" s="171">
        <v>2</v>
      </c>
      <c r="AA15" s="229"/>
      <c r="AB15" s="230">
        <v>5</v>
      </c>
      <c r="AC15" s="170"/>
      <c r="AD15" s="171">
        <v>2</v>
      </c>
      <c r="AE15" s="229"/>
      <c r="AF15" s="230">
        <v>5</v>
      </c>
      <c r="AG15" s="170"/>
      <c r="AH15" s="171">
        <v>2</v>
      </c>
      <c r="AI15" s="229"/>
      <c r="AJ15" s="230">
        <v>5</v>
      </c>
      <c r="AK15" s="170"/>
      <c r="AL15" s="171">
        <v>2</v>
      </c>
      <c r="AM15" s="229"/>
      <c r="AN15" s="230">
        <v>5</v>
      </c>
      <c r="AO15" s="170"/>
      <c r="AP15" s="171">
        <v>2</v>
      </c>
      <c r="AQ15" s="229"/>
      <c r="AR15" s="230">
        <v>5</v>
      </c>
      <c r="AS15" s="170"/>
      <c r="AT15" s="171">
        <v>2</v>
      </c>
      <c r="AU15" s="229"/>
      <c r="AV15" s="230">
        <v>5</v>
      </c>
      <c r="AW15" s="170"/>
      <c r="AX15" s="171"/>
      <c r="AY15" s="229"/>
      <c r="AZ15" s="230"/>
      <c r="BA15" s="170"/>
      <c r="BB15" s="171">
        <v>2</v>
      </c>
      <c r="BC15" s="229"/>
      <c r="BD15" s="230">
        <v>5</v>
      </c>
      <c r="BE15" s="170"/>
      <c r="BF15" s="171">
        <v>2</v>
      </c>
      <c r="BG15" s="229"/>
      <c r="BH15" s="230">
        <v>5</v>
      </c>
      <c r="BI15" s="170"/>
      <c r="BJ15" s="171">
        <v>2</v>
      </c>
      <c r="BK15" s="229"/>
      <c r="BL15" s="230">
        <v>5</v>
      </c>
      <c r="BM15" s="170"/>
      <c r="BN15" s="171">
        <v>2</v>
      </c>
      <c r="BO15" s="229"/>
      <c r="BP15" s="230">
        <v>5</v>
      </c>
      <c r="BQ15" s="170"/>
      <c r="BR15" s="171">
        <v>2</v>
      </c>
      <c r="BS15" s="229"/>
      <c r="BT15" s="230">
        <v>5</v>
      </c>
      <c r="BU15" s="170"/>
      <c r="BV15" s="171">
        <v>2</v>
      </c>
      <c r="BW15" s="229"/>
      <c r="BX15" s="230">
        <v>5</v>
      </c>
      <c r="BY15" s="170"/>
      <c r="BZ15" s="171"/>
      <c r="CA15" s="229"/>
      <c r="CB15" s="230"/>
      <c r="CC15" s="170"/>
      <c r="CD15" s="171">
        <v>2</v>
      </c>
      <c r="CE15" s="229"/>
      <c r="CF15" s="230">
        <v>5</v>
      </c>
      <c r="CG15" s="170"/>
      <c r="CH15" s="171">
        <v>2</v>
      </c>
      <c r="CI15" s="229"/>
      <c r="CJ15" s="230">
        <v>5</v>
      </c>
      <c r="CK15" s="170"/>
      <c r="CL15" s="171">
        <v>2</v>
      </c>
      <c r="CM15" s="229"/>
      <c r="CN15" s="230">
        <v>5</v>
      </c>
      <c r="CO15" s="170"/>
      <c r="CP15" s="171">
        <v>2</v>
      </c>
      <c r="CQ15" s="229"/>
      <c r="CR15" s="230">
        <v>5</v>
      </c>
      <c r="CS15" s="170"/>
      <c r="CT15" s="171">
        <v>2</v>
      </c>
      <c r="CU15" s="229"/>
      <c r="CV15" s="230">
        <v>5</v>
      </c>
      <c r="CW15" s="170"/>
      <c r="CX15" s="171">
        <v>2</v>
      </c>
      <c r="CY15" s="229"/>
      <c r="CZ15" s="230">
        <v>5</v>
      </c>
      <c r="DA15" s="170"/>
      <c r="DB15" s="171"/>
      <c r="DC15" s="229"/>
      <c r="DD15" s="230"/>
      <c r="DE15" s="170"/>
      <c r="DF15" s="171">
        <v>2</v>
      </c>
      <c r="DG15" s="229"/>
      <c r="DH15" s="230">
        <v>5</v>
      </c>
      <c r="DI15" s="170"/>
      <c r="DJ15" s="171">
        <v>2</v>
      </c>
      <c r="DK15" s="229"/>
      <c r="DL15" s="230">
        <v>5</v>
      </c>
      <c r="DM15" s="170"/>
      <c r="DN15" s="171">
        <v>2</v>
      </c>
      <c r="DO15" s="229"/>
      <c r="DP15" s="230">
        <v>5</v>
      </c>
      <c r="DQ15" s="170"/>
      <c r="DR15" s="171">
        <v>2</v>
      </c>
      <c r="DS15" s="229"/>
      <c r="DT15" s="230">
        <v>5</v>
      </c>
      <c r="DU15" s="170"/>
      <c r="DV15" s="171">
        <v>2</v>
      </c>
      <c r="DW15" s="229"/>
      <c r="DX15" s="230">
        <v>5</v>
      </c>
      <c r="DY15" s="170"/>
      <c r="DZ15" s="183">
        <f t="shared" si="1"/>
        <v>54</v>
      </c>
      <c r="EA15" s="184">
        <f t="shared" si="1"/>
        <v>0</v>
      </c>
      <c r="EB15" s="184">
        <f t="shared" si="1"/>
        <v>135</v>
      </c>
      <c r="EC15" s="185">
        <f t="shared" si="1"/>
        <v>0</v>
      </c>
      <c r="ED15" s="97"/>
    </row>
    <row r="16" spans="1:16384" ht="42.75" customHeight="1" x14ac:dyDescent="0.25">
      <c r="A16" s="222">
        <v>8</v>
      </c>
      <c r="B16" s="594" t="s">
        <v>801</v>
      </c>
      <c r="C16" s="388" t="s">
        <v>152</v>
      </c>
      <c r="D16" s="419" t="s">
        <v>1394</v>
      </c>
      <c r="E16" s="583">
        <v>50</v>
      </c>
      <c r="F16" s="171"/>
      <c r="G16" s="229">
        <v>1</v>
      </c>
      <c r="H16" s="230">
        <v>5</v>
      </c>
      <c r="I16" s="170"/>
      <c r="J16" s="171"/>
      <c r="K16" s="229">
        <v>1</v>
      </c>
      <c r="L16" s="230">
        <v>5</v>
      </c>
      <c r="M16" s="170"/>
      <c r="N16" s="171"/>
      <c r="O16" s="229">
        <v>1</v>
      </c>
      <c r="P16" s="230">
        <v>5</v>
      </c>
      <c r="Q16" s="170"/>
      <c r="R16" s="171"/>
      <c r="S16" s="229">
        <v>1</v>
      </c>
      <c r="T16" s="230">
        <v>5</v>
      </c>
      <c r="U16" s="170"/>
      <c r="V16" s="171"/>
      <c r="W16" s="229"/>
      <c r="X16" s="230"/>
      <c r="Y16" s="170"/>
      <c r="Z16" s="171"/>
      <c r="AA16" s="229">
        <v>1</v>
      </c>
      <c r="AB16" s="230">
        <v>5</v>
      </c>
      <c r="AC16" s="170"/>
      <c r="AD16" s="171"/>
      <c r="AE16" s="229">
        <v>1</v>
      </c>
      <c r="AF16" s="230">
        <v>5</v>
      </c>
      <c r="AG16" s="170"/>
      <c r="AH16" s="171"/>
      <c r="AI16" s="229">
        <v>1</v>
      </c>
      <c r="AJ16" s="230">
        <v>5</v>
      </c>
      <c r="AK16" s="170"/>
      <c r="AL16" s="171"/>
      <c r="AM16" s="229">
        <v>1</v>
      </c>
      <c r="AN16" s="230">
        <v>5</v>
      </c>
      <c r="AO16" s="170"/>
      <c r="AP16" s="171">
        <v>3</v>
      </c>
      <c r="AQ16" s="229"/>
      <c r="AR16" s="230">
        <v>5</v>
      </c>
      <c r="AS16" s="170"/>
      <c r="AT16" s="171">
        <v>3</v>
      </c>
      <c r="AU16" s="229"/>
      <c r="AV16" s="230">
        <v>5</v>
      </c>
      <c r="AW16" s="170"/>
      <c r="AX16" s="171"/>
      <c r="AY16" s="229"/>
      <c r="AZ16" s="230"/>
      <c r="BA16" s="170"/>
      <c r="BB16" s="171">
        <v>3</v>
      </c>
      <c r="BC16" s="229"/>
      <c r="BD16" s="230">
        <v>5</v>
      </c>
      <c r="BE16" s="170"/>
      <c r="BF16" s="171">
        <v>3</v>
      </c>
      <c r="BG16" s="229"/>
      <c r="BH16" s="230">
        <v>5</v>
      </c>
      <c r="BI16" s="170"/>
      <c r="BJ16" s="171">
        <v>3</v>
      </c>
      <c r="BK16" s="229"/>
      <c r="BL16" s="230">
        <v>5</v>
      </c>
      <c r="BM16" s="170"/>
      <c r="BN16" s="171">
        <v>3</v>
      </c>
      <c r="BO16" s="229"/>
      <c r="BP16" s="230">
        <v>5</v>
      </c>
      <c r="BQ16" s="170"/>
      <c r="BR16" s="171">
        <v>3</v>
      </c>
      <c r="BS16" s="229"/>
      <c r="BT16" s="230">
        <v>5</v>
      </c>
      <c r="BU16" s="170"/>
      <c r="BV16" s="171">
        <v>3</v>
      </c>
      <c r="BW16" s="229"/>
      <c r="BX16" s="230">
        <v>5</v>
      </c>
      <c r="BY16" s="170"/>
      <c r="BZ16" s="171"/>
      <c r="CA16" s="229"/>
      <c r="CB16" s="230"/>
      <c r="CC16" s="170"/>
      <c r="CD16" s="171">
        <v>3</v>
      </c>
      <c r="CE16" s="229"/>
      <c r="CF16" s="230">
        <v>5</v>
      </c>
      <c r="CG16" s="170"/>
      <c r="CH16" s="171">
        <v>3</v>
      </c>
      <c r="CI16" s="229"/>
      <c r="CJ16" s="230">
        <v>5</v>
      </c>
      <c r="CK16" s="170"/>
      <c r="CL16" s="171"/>
      <c r="CM16" s="229">
        <v>3</v>
      </c>
      <c r="CN16" s="230">
        <v>5</v>
      </c>
      <c r="CO16" s="170"/>
      <c r="CP16" s="171"/>
      <c r="CQ16" s="229">
        <v>3</v>
      </c>
      <c r="CR16" s="230">
        <v>5</v>
      </c>
      <c r="CS16" s="170"/>
      <c r="CT16" s="171"/>
      <c r="CU16" s="229">
        <v>3</v>
      </c>
      <c r="CV16" s="230">
        <v>5</v>
      </c>
      <c r="CW16" s="170"/>
      <c r="CX16" s="171"/>
      <c r="CY16" s="229">
        <v>4</v>
      </c>
      <c r="CZ16" s="230">
        <v>5</v>
      </c>
      <c r="DA16" s="170"/>
      <c r="DB16" s="171"/>
      <c r="DC16" s="229"/>
      <c r="DD16" s="230"/>
      <c r="DE16" s="170"/>
      <c r="DF16" s="171"/>
      <c r="DG16" s="229">
        <v>4</v>
      </c>
      <c r="DH16" s="230">
        <v>5</v>
      </c>
      <c r="DI16" s="170"/>
      <c r="DJ16" s="171">
        <v>1</v>
      </c>
      <c r="DK16" s="229"/>
      <c r="DL16" s="230">
        <v>5</v>
      </c>
      <c r="DM16" s="170"/>
      <c r="DN16" s="171">
        <v>1</v>
      </c>
      <c r="DO16" s="229"/>
      <c r="DP16" s="230">
        <v>5</v>
      </c>
      <c r="DQ16" s="170"/>
      <c r="DR16" s="171">
        <v>1</v>
      </c>
      <c r="DS16" s="229"/>
      <c r="DT16" s="230">
        <v>5</v>
      </c>
      <c r="DU16" s="170"/>
      <c r="DV16" s="171">
        <v>1</v>
      </c>
      <c r="DW16" s="229"/>
      <c r="DX16" s="230">
        <v>5</v>
      </c>
      <c r="DY16" s="170"/>
      <c r="DZ16" s="183">
        <f t="shared" si="1"/>
        <v>34</v>
      </c>
      <c r="EA16" s="184">
        <f t="shared" si="1"/>
        <v>25</v>
      </c>
      <c r="EB16" s="184">
        <f t="shared" si="1"/>
        <v>135</v>
      </c>
      <c r="EC16" s="185">
        <f t="shared" si="1"/>
        <v>0</v>
      </c>
      <c r="ED16" s="97"/>
    </row>
    <row r="17" spans="1:134" ht="33" customHeight="1" x14ac:dyDescent="0.25">
      <c r="A17" s="222">
        <v>9</v>
      </c>
      <c r="B17" s="594" t="s">
        <v>802</v>
      </c>
      <c r="C17" s="388" t="s">
        <v>216</v>
      </c>
      <c r="D17" s="419" t="s">
        <v>1395</v>
      </c>
      <c r="E17" s="583">
        <v>40</v>
      </c>
      <c r="F17" s="171">
        <v>2</v>
      </c>
      <c r="G17" s="229"/>
      <c r="H17" s="230">
        <v>3</v>
      </c>
      <c r="I17" s="170"/>
      <c r="J17" s="171">
        <v>2</v>
      </c>
      <c r="K17" s="229"/>
      <c r="L17" s="230">
        <v>3</v>
      </c>
      <c r="M17" s="170"/>
      <c r="N17" s="171">
        <v>2</v>
      </c>
      <c r="O17" s="229"/>
      <c r="P17" s="230">
        <v>3</v>
      </c>
      <c r="Q17" s="170"/>
      <c r="R17" s="171">
        <v>2</v>
      </c>
      <c r="S17" s="229"/>
      <c r="T17" s="230">
        <v>3</v>
      </c>
      <c r="U17" s="170"/>
      <c r="V17" s="171"/>
      <c r="W17" s="229"/>
      <c r="X17" s="230"/>
      <c r="Y17" s="170"/>
      <c r="Z17" s="171">
        <v>2</v>
      </c>
      <c r="AA17" s="229"/>
      <c r="AB17" s="230">
        <v>3</v>
      </c>
      <c r="AC17" s="170"/>
      <c r="AD17" s="171">
        <v>2</v>
      </c>
      <c r="AE17" s="229"/>
      <c r="AF17" s="230">
        <v>3</v>
      </c>
      <c r="AG17" s="170"/>
      <c r="AH17" s="171">
        <v>2</v>
      </c>
      <c r="AI17" s="229"/>
      <c r="AJ17" s="230">
        <v>3</v>
      </c>
      <c r="AK17" s="170"/>
      <c r="AL17" s="171">
        <v>2</v>
      </c>
      <c r="AM17" s="229"/>
      <c r="AN17" s="230">
        <v>3</v>
      </c>
      <c r="AO17" s="170"/>
      <c r="AP17" s="171">
        <v>2</v>
      </c>
      <c r="AQ17" s="229"/>
      <c r="AR17" s="230">
        <v>3</v>
      </c>
      <c r="AS17" s="170"/>
      <c r="AT17" s="171">
        <v>2</v>
      </c>
      <c r="AU17" s="229"/>
      <c r="AV17" s="230">
        <v>3</v>
      </c>
      <c r="AW17" s="170"/>
      <c r="AX17" s="171"/>
      <c r="AY17" s="229"/>
      <c r="AZ17" s="230"/>
      <c r="BA17" s="170"/>
      <c r="BB17" s="171">
        <v>2</v>
      </c>
      <c r="BC17" s="229"/>
      <c r="BD17" s="230">
        <v>3</v>
      </c>
      <c r="BE17" s="170"/>
      <c r="BF17" s="171">
        <v>2</v>
      </c>
      <c r="BG17" s="229"/>
      <c r="BH17" s="230">
        <v>3</v>
      </c>
      <c r="BI17" s="170"/>
      <c r="BJ17" s="171">
        <v>2</v>
      </c>
      <c r="BK17" s="229"/>
      <c r="BL17" s="230">
        <v>3</v>
      </c>
      <c r="BM17" s="170"/>
      <c r="BN17" s="171">
        <v>2</v>
      </c>
      <c r="BO17" s="229"/>
      <c r="BP17" s="230">
        <v>3</v>
      </c>
      <c r="BQ17" s="170"/>
      <c r="BR17" s="171">
        <v>2</v>
      </c>
      <c r="BS17" s="229"/>
      <c r="BT17" s="230">
        <v>3</v>
      </c>
      <c r="BU17" s="170"/>
      <c r="BV17" s="171">
        <v>2</v>
      </c>
      <c r="BW17" s="229"/>
      <c r="BX17" s="230">
        <v>3</v>
      </c>
      <c r="BY17" s="170"/>
      <c r="BZ17" s="171"/>
      <c r="CA17" s="229"/>
      <c r="CB17" s="230"/>
      <c r="CC17" s="170"/>
      <c r="CD17" s="171">
        <v>2</v>
      </c>
      <c r="CE17" s="229"/>
      <c r="CF17" s="230">
        <v>3</v>
      </c>
      <c r="CG17" s="170"/>
      <c r="CH17" s="171">
        <v>2</v>
      </c>
      <c r="CI17" s="229"/>
      <c r="CJ17" s="230">
        <v>3</v>
      </c>
      <c r="CK17" s="170"/>
      <c r="CL17" s="171">
        <v>2</v>
      </c>
      <c r="CM17" s="229"/>
      <c r="CN17" s="230">
        <v>3</v>
      </c>
      <c r="CO17" s="170"/>
      <c r="CP17" s="171">
        <v>2</v>
      </c>
      <c r="CQ17" s="229"/>
      <c r="CR17" s="230">
        <v>3</v>
      </c>
      <c r="CS17" s="170"/>
      <c r="CT17" s="171">
        <v>2</v>
      </c>
      <c r="CU17" s="229"/>
      <c r="CV17" s="230">
        <v>3</v>
      </c>
      <c r="CW17" s="170"/>
      <c r="CX17" s="171">
        <v>2</v>
      </c>
      <c r="CY17" s="229"/>
      <c r="CZ17" s="230">
        <v>3</v>
      </c>
      <c r="DA17" s="170"/>
      <c r="DB17" s="171"/>
      <c r="DC17" s="229"/>
      <c r="DD17" s="230"/>
      <c r="DE17" s="170"/>
      <c r="DF17" s="171">
        <v>2</v>
      </c>
      <c r="DG17" s="229"/>
      <c r="DH17" s="230">
        <v>3</v>
      </c>
      <c r="DI17" s="170"/>
      <c r="DJ17" s="171">
        <v>2</v>
      </c>
      <c r="DK17" s="229"/>
      <c r="DL17" s="230">
        <v>3</v>
      </c>
      <c r="DM17" s="170"/>
      <c r="DN17" s="171">
        <v>2</v>
      </c>
      <c r="DO17" s="229"/>
      <c r="DP17" s="230">
        <v>3</v>
      </c>
      <c r="DQ17" s="170"/>
      <c r="DR17" s="171"/>
      <c r="DS17" s="229">
        <v>1</v>
      </c>
      <c r="DT17" s="230">
        <v>3</v>
      </c>
      <c r="DU17" s="170"/>
      <c r="DV17" s="171"/>
      <c r="DW17" s="229">
        <v>1</v>
      </c>
      <c r="DX17" s="230">
        <v>3</v>
      </c>
      <c r="DY17" s="170"/>
      <c r="DZ17" s="183">
        <f t="shared" si="1"/>
        <v>50</v>
      </c>
      <c r="EA17" s="184">
        <f t="shared" si="1"/>
        <v>2</v>
      </c>
      <c r="EB17" s="184">
        <f t="shared" si="1"/>
        <v>81</v>
      </c>
      <c r="EC17" s="185">
        <f t="shared" si="1"/>
        <v>0</v>
      </c>
      <c r="ED17" s="97"/>
    </row>
    <row r="18" spans="1:134" ht="39.75" customHeight="1" x14ac:dyDescent="0.25">
      <c r="A18" s="222">
        <v>10</v>
      </c>
      <c r="B18" s="594" t="s">
        <v>1835</v>
      </c>
      <c r="C18" s="388" t="s">
        <v>1836</v>
      </c>
      <c r="D18" s="419" t="s">
        <v>2683</v>
      </c>
      <c r="E18" s="583">
        <v>30</v>
      </c>
      <c r="F18" s="171">
        <v>1</v>
      </c>
      <c r="G18" s="229">
        <v>1</v>
      </c>
      <c r="H18" s="230"/>
      <c r="I18" s="170"/>
      <c r="J18" s="171">
        <v>1</v>
      </c>
      <c r="K18" s="229">
        <v>1</v>
      </c>
      <c r="L18" s="230"/>
      <c r="M18" s="170"/>
      <c r="N18" s="171">
        <v>1</v>
      </c>
      <c r="O18" s="229">
        <v>1</v>
      </c>
      <c r="P18" s="230"/>
      <c r="Q18" s="170"/>
      <c r="R18" s="171">
        <v>1</v>
      </c>
      <c r="S18" s="229">
        <v>1</v>
      </c>
      <c r="T18" s="230"/>
      <c r="U18" s="170"/>
      <c r="V18" s="171"/>
      <c r="W18" s="229"/>
      <c r="X18" s="230"/>
      <c r="Y18" s="170"/>
      <c r="Z18" s="171">
        <v>1</v>
      </c>
      <c r="AA18" s="229">
        <v>1</v>
      </c>
      <c r="AB18" s="230"/>
      <c r="AC18" s="170"/>
      <c r="AD18" s="171">
        <v>1</v>
      </c>
      <c r="AE18" s="229">
        <v>1</v>
      </c>
      <c r="AF18" s="230"/>
      <c r="AG18" s="170"/>
      <c r="AH18" s="171">
        <v>1</v>
      </c>
      <c r="AI18" s="229">
        <v>1</v>
      </c>
      <c r="AJ18" s="230"/>
      <c r="AK18" s="170"/>
      <c r="AL18" s="171">
        <v>1</v>
      </c>
      <c r="AM18" s="229">
        <v>1</v>
      </c>
      <c r="AN18" s="230"/>
      <c r="AO18" s="170"/>
      <c r="AP18" s="171">
        <v>1</v>
      </c>
      <c r="AQ18" s="229">
        <v>1</v>
      </c>
      <c r="AR18" s="230"/>
      <c r="AS18" s="170"/>
      <c r="AT18" s="171">
        <v>1</v>
      </c>
      <c r="AU18" s="229">
        <v>1</v>
      </c>
      <c r="AV18" s="230"/>
      <c r="AW18" s="170"/>
      <c r="AX18" s="171"/>
      <c r="AY18" s="229"/>
      <c r="AZ18" s="230"/>
      <c r="BA18" s="170"/>
      <c r="BB18" s="171">
        <v>1</v>
      </c>
      <c r="BC18" s="229">
        <v>1</v>
      </c>
      <c r="BD18" s="230"/>
      <c r="BE18" s="170"/>
      <c r="BF18" s="171">
        <v>1</v>
      </c>
      <c r="BG18" s="229">
        <v>1</v>
      </c>
      <c r="BH18" s="230"/>
      <c r="BI18" s="170"/>
      <c r="BJ18" s="171">
        <v>1</v>
      </c>
      <c r="BK18" s="229">
        <v>1</v>
      </c>
      <c r="BL18" s="230"/>
      <c r="BM18" s="170"/>
      <c r="BN18" s="171">
        <v>1</v>
      </c>
      <c r="BO18" s="229">
        <v>1</v>
      </c>
      <c r="BP18" s="230"/>
      <c r="BQ18" s="170"/>
      <c r="BR18" s="171">
        <v>1</v>
      </c>
      <c r="BS18" s="229">
        <v>1</v>
      </c>
      <c r="BT18" s="230"/>
      <c r="BU18" s="170"/>
      <c r="BV18" s="171">
        <v>1</v>
      </c>
      <c r="BW18" s="229">
        <v>1</v>
      </c>
      <c r="BX18" s="230"/>
      <c r="BY18" s="170"/>
      <c r="BZ18" s="171"/>
      <c r="CA18" s="229"/>
      <c r="CB18" s="230"/>
      <c r="CC18" s="170"/>
      <c r="CD18" s="171">
        <v>1</v>
      </c>
      <c r="CE18" s="229">
        <v>1</v>
      </c>
      <c r="CF18" s="230"/>
      <c r="CG18" s="170"/>
      <c r="CH18" s="171">
        <v>1</v>
      </c>
      <c r="CI18" s="229">
        <v>1</v>
      </c>
      <c r="CJ18" s="230"/>
      <c r="CK18" s="170"/>
      <c r="CL18" s="171">
        <v>1</v>
      </c>
      <c r="CM18" s="229">
        <v>1</v>
      </c>
      <c r="CN18" s="230"/>
      <c r="CO18" s="170"/>
      <c r="CP18" s="171">
        <v>1</v>
      </c>
      <c r="CQ18" s="229">
        <v>1</v>
      </c>
      <c r="CR18" s="230"/>
      <c r="CS18" s="170"/>
      <c r="CT18" s="171">
        <v>1</v>
      </c>
      <c r="CU18" s="229">
        <v>1</v>
      </c>
      <c r="CV18" s="230"/>
      <c r="CW18" s="170"/>
      <c r="CX18" s="171">
        <v>1</v>
      </c>
      <c r="CY18" s="229">
        <v>1</v>
      </c>
      <c r="CZ18" s="230"/>
      <c r="DA18" s="170"/>
      <c r="DB18" s="171"/>
      <c r="DC18" s="229"/>
      <c r="DD18" s="230"/>
      <c r="DE18" s="170"/>
      <c r="DF18" s="171">
        <v>1</v>
      </c>
      <c r="DG18" s="229">
        <v>1</v>
      </c>
      <c r="DH18" s="230"/>
      <c r="DI18" s="170"/>
      <c r="DJ18" s="171"/>
      <c r="DK18" s="229">
        <v>2</v>
      </c>
      <c r="DL18" s="230"/>
      <c r="DM18" s="170"/>
      <c r="DN18" s="171"/>
      <c r="DO18" s="229">
        <v>2</v>
      </c>
      <c r="DP18" s="230"/>
      <c r="DQ18" s="170"/>
      <c r="DR18" s="171"/>
      <c r="DS18" s="229">
        <v>2</v>
      </c>
      <c r="DT18" s="230"/>
      <c r="DU18" s="170"/>
      <c r="DV18" s="171"/>
      <c r="DW18" s="229">
        <v>2</v>
      </c>
      <c r="DX18" s="230"/>
      <c r="DY18" s="170"/>
      <c r="DZ18" s="183">
        <f>F18+J18+N18+R18+V18+Z18+AD18+AH18+AL18+AP18+AT18+AX18+BB18+BF18+BJ18+BN18+BR18+BV18+BZ18+CD18+CH18+CL18+CP18+CT18+CX18+DB18+DF18+DJ18+DN18+DR18+DV18</f>
        <v>23</v>
      </c>
      <c r="EA18" s="184">
        <f>G18+K18+O18+S18+W18+AA18+AE18+AI18+AM18+AQ18+AU18+AY18+BC18+BG18+BK18+BO18+BS18+BW18+CA18+CE18+CI18+CM18+CQ18+CU18+CY18+DC18+DG18+DK18+DO18+DS18+DW18</f>
        <v>31</v>
      </c>
      <c r="EB18" s="184">
        <f>H18+L18+P18+T18+X18+AB18+AF18+AJ18+AN18+AR18+AV18+AZ18+BD18+BH18+BL18+BP18+BT18+BX18+CB18+CF18+CJ18+CN18+CR18+CV18+CZ18+DD18+DH18+DL18+DP18+DT18+DX18</f>
        <v>0</v>
      </c>
      <c r="EC18" s="185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2">
        <v>11</v>
      </c>
      <c r="B19" s="594"/>
      <c r="C19" s="388" t="s">
        <v>2684</v>
      </c>
      <c r="D19" s="419" t="s">
        <v>2685</v>
      </c>
      <c r="E19" s="583">
        <v>30</v>
      </c>
      <c r="F19" s="171">
        <v>1</v>
      </c>
      <c r="G19" s="229">
        <v>1</v>
      </c>
      <c r="H19" s="230"/>
      <c r="I19" s="170"/>
      <c r="J19" s="171">
        <v>1</v>
      </c>
      <c r="K19" s="229">
        <v>1</v>
      </c>
      <c r="L19" s="230"/>
      <c r="M19" s="170"/>
      <c r="N19" s="171">
        <v>1</v>
      </c>
      <c r="O19" s="229">
        <v>1</v>
      </c>
      <c r="P19" s="230"/>
      <c r="Q19" s="170"/>
      <c r="R19" s="171">
        <v>1</v>
      </c>
      <c r="S19" s="229">
        <v>1</v>
      </c>
      <c r="T19" s="230"/>
      <c r="U19" s="170"/>
      <c r="V19" s="171"/>
      <c r="W19" s="229"/>
      <c r="X19" s="230"/>
      <c r="Y19" s="170"/>
      <c r="Z19" s="171">
        <v>1</v>
      </c>
      <c r="AA19" s="229">
        <v>1</v>
      </c>
      <c r="AB19" s="230"/>
      <c r="AC19" s="170"/>
      <c r="AD19" s="171">
        <v>1</v>
      </c>
      <c r="AE19" s="229">
        <v>1</v>
      </c>
      <c r="AF19" s="230"/>
      <c r="AG19" s="170"/>
      <c r="AH19" s="171">
        <v>1</v>
      </c>
      <c r="AI19" s="229">
        <v>1</v>
      </c>
      <c r="AJ19" s="230"/>
      <c r="AK19" s="170"/>
      <c r="AL19" s="171">
        <v>1</v>
      </c>
      <c r="AM19" s="229">
        <v>1</v>
      </c>
      <c r="AN19" s="230"/>
      <c r="AO19" s="170"/>
      <c r="AP19" s="171">
        <v>1</v>
      </c>
      <c r="AQ19" s="229">
        <v>1</v>
      </c>
      <c r="AR19" s="230"/>
      <c r="AS19" s="170"/>
      <c r="AT19" s="171">
        <v>1</v>
      </c>
      <c r="AU19" s="229">
        <v>1</v>
      </c>
      <c r="AV19" s="230"/>
      <c r="AW19" s="170"/>
      <c r="AX19" s="171"/>
      <c r="AY19" s="229"/>
      <c r="AZ19" s="230"/>
      <c r="BA19" s="170"/>
      <c r="BB19" s="171">
        <v>1</v>
      </c>
      <c r="BC19" s="229">
        <v>1</v>
      </c>
      <c r="BD19" s="230"/>
      <c r="BE19" s="170"/>
      <c r="BF19" s="171">
        <v>1</v>
      </c>
      <c r="BG19" s="229">
        <v>1</v>
      </c>
      <c r="BH19" s="230"/>
      <c r="BI19" s="170"/>
      <c r="BJ19" s="171">
        <v>1</v>
      </c>
      <c r="BK19" s="229">
        <v>1</v>
      </c>
      <c r="BL19" s="230"/>
      <c r="BM19" s="170"/>
      <c r="BN19" s="171">
        <v>1</v>
      </c>
      <c r="BO19" s="229">
        <v>1</v>
      </c>
      <c r="BP19" s="230"/>
      <c r="BQ19" s="170"/>
      <c r="BR19" s="171">
        <v>1</v>
      </c>
      <c r="BS19" s="229">
        <v>1</v>
      </c>
      <c r="BT19" s="230"/>
      <c r="BU19" s="170"/>
      <c r="BV19" s="171">
        <v>1</v>
      </c>
      <c r="BW19" s="229">
        <v>1</v>
      </c>
      <c r="BX19" s="230"/>
      <c r="BY19" s="170"/>
      <c r="BZ19" s="171"/>
      <c r="CA19" s="229"/>
      <c r="CB19" s="230"/>
      <c r="CC19" s="170"/>
      <c r="CD19" s="171">
        <v>1</v>
      </c>
      <c r="CE19" s="229">
        <v>1</v>
      </c>
      <c r="CF19" s="230"/>
      <c r="CG19" s="170"/>
      <c r="CH19" s="171">
        <v>1</v>
      </c>
      <c r="CI19" s="229">
        <v>1</v>
      </c>
      <c r="CJ19" s="230"/>
      <c r="CK19" s="170"/>
      <c r="CL19" s="171">
        <v>1</v>
      </c>
      <c r="CM19" s="229">
        <v>1</v>
      </c>
      <c r="CN19" s="230"/>
      <c r="CO19" s="170"/>
      <c r="CP19" s="171">
        <v>1</v>
      </c>
      <c r="CQ19" s="229">
        <v>1</v>
      </c>
      <c r="CR19" s="230"/>
      <c r="CS19" s="170"/>
      <c r="CT19" s="171">
        <v>1</v>
      </c>
      <c r="CU19" s="229">
        <v>1</v>
      </c>
      <c r="CV19" s="230"/>
      <c r="CW19" s="170"/>
      <c r="CX19" s="171">
        <v>1</v>
      </c>
      <c r="CY19" s="229">
        <v>1</v>
      </c>
      <c r="CZ19" s="230"/>
      <c r="DA19" s="170"/>
      <c r="DB19" s="171"/>
      <c r="DC19" s="229"/>
      <c r="DD19" s="230"/>
      <c r="DE19" s="170"/>
      <c r="DF19" s="171">
        <v>1</v>
      </c>
      <c r="DG19" s="229">
        <v>1</v>
      </c>
      <c r="DH19" s="230"/>
      <c r="DI19" s="170"/>
      <c r="DJ19" s="171"/>
      <c r="DK19" s="229">
        <v>2</v>
      </c>
      <c r="DL19" s="230"/>
      <c r="DM19" s="170"/>
      <c r="DN19" s="171"/>
      <c r="DO19" s="229">
        <v>2</v>
      </c>
      <c r="DP19" s="230"/>
      <c r="DQ19" s="170"/>
      <c r="DR19" s="171"/>
      <c r="DS19" s="229">
        <v>2</v>
      </c>
      <c r="DT19" s="230"/>
      <c r="DU19" s="170"/>
      <c r="DV19" s="171"/>
      <c r="DW19" s="229">
        <v>2</v>
      </c>
      <c r="DX19" s="230"/>
      <c r="DY19" s="170"/>
      <c r="DZ19" s="183">
        <f t="shared" si="1"/>
        <v>23</v>
      </c>
      <c r="EA19" s="184">
        <f t="shared" si="1"/>
        <v>31</v>
      </c>
      <c r="EB19" s="184">
        <f t="shared" si="1"/>
        <v>0</v>
      </c>
      <c r="EC19" s="185">
        <f t="shared" si="1"/>
        <v>0</v>
      </c>
      <c r="ED19" s="97"/>
    </row>
    <row r="20" spans="1:134" ht="43.5" customHeight="1" x14ac:dyDescent="0.25">
      <c r="A20" s="222">
        <v>12</v>
      </c>
      <c r="B20" s="594" t="s">
        <v>803</v>
      </c>
      <c r="C20" s="388" t="s">
        <v>150</v>
      </c>
      <c r="D20" s="419" t="s">
        <v>1396</v>
      </c>
      <c r="E20" s="583">
        <v>30</v>
      </c>
      <c r="F20" s="171"/>
      <c r="G20" s="229"/>
      <c r="H20" s="230"/>
      <c r="I20" s="170"/>
      <c r="J20" s="171"/>
      <c r="K20" s="229"/>
      <c r="L20" s="230"/>
      <c r="M20" s="170"/>
      <c r="N20" s="171"/>
      <c r="O20" s="229"/>
      <c r="P20" s="230"/>
      <c r="Q20" s="170"/>
      <c r="R20" s="171"/>
      <c r="S20" s="229"/>
      <c r="T20" s="230"/>
      <c r="U20" s="170"/>
      <c r="V20" s="171"/>
      <c r="W20" s="229"/>
      <c r="X20" s="230"/>
      <c r="Y20" s="170"/>
      <c r="Z20" s="171"/>
      <c r="AA20" s="229"/>
      <c r="AB20" s="230"/>
      <c r="AC20" s="170"/>
      <c r="AD20" s="171"/>
      <c r="AE20" s="229"/>
      <c r="AF20" s="230"/>
      <c r="AG20" s="170"/>
      <c r="AH20" s="171"/>
      <c r="AI20" s="229"/>
      <c r="AJ20" s="230"/>
      <c r="AK20" s="170"/>
      <c r="AL20" s="171"/>
      <c r="AM20" s="229"/>
      <c r="AN20" s="230"/>
      <c r="AO20" s="170"/>
      <c r="AP20" s="171"/>
      <c r="AQ20" s="229"/>
      <c r="AR20" s="230"/>
      <c r="AS20" s="170"/>
      <c r="AT20" s="171"/>
      <c r="AU20" s="229"/>
      <c r="AV20" s="230"/>
      <c r="AW20" s="170"/>
      <c r="AX20" s="171"/>
      <c r="AY20" s="229"/>
      <c r="AZ20" s="230"/>
      <c r="BA20" s="170"/>
      <c r="BB20" s="171"/>
      <c r="BC20" s="229"/>
      <c r="BD20" s="230"/>
      <c r="BE20" s="170"/>
      <c r="BF20" s="171"/>
      <c r="BG20" s="229"/>
      <c r="BH20" s="230"/>
      <c r="BI20" s="170"/>
      <c r="BJ20" s="171"/>
      <c r="BK20" s="229"/>
      <c r="BL20" s="230"/>
      <c r="BM20" s="170"/>
      <c r="BN20" s="171"/>
      <c r="BO20" s="229"/>
      <c r="BP20" s="230"/>
      <c r="BQ20" s="170"/>
      <c r="BR20" s="171"/>
      <c r="BS20" s="229"/>
      <c r="BT20" s="230"/>
      <c r="BU20" s="170"/>
      <c r="BV20" s="171">
        <v>2</v>
      </c>
      <c r="BW20" s="229">
        <v>3</v>
      </c>
      <c r="BX20" s="230"/>
      <c r="BY20" s="170"/>
      <c r="BZ20" s="171"/>
      <c r="CA20" s="229"/>
      <c r="CB20" s="230"/>
      <c r="CC20" s="170"/>
      <c r="CD20" s="171">
        <v>2</v>
      </c>
      <c r="CE20" s="229">
        <v>3</v>
      </c>
      <c r="CF20" s="230"/>
      <c r="CG20" s="170"/>
      <c r="CH20" s="171"/>
      <c r="CI20" s="229">
        <v>5</v>
      </c>
      <c r="CJ20" s="230"/>
      <c r="CK20" s="170"/>
      <c r="CL20" s="171"/>
      <c r="CM20" s="229">
        <v>5</v>
      </c>
      <c r="CN20" s="230"/>
      <c r="CO20" s="170"/>
      <c r="CP20" s="171">
        <v>2</v>
      </c>
      <c r="CQ20" s="229"/>
      <c r="CR20" s="230"/>
      <c r="CS20" s="170"/>
      <c r="CT20" s="171">
        <v>2</v>
      </c>
      <c r="CU20" s="229"/>
      <c r="CV20" s="230"/>
      <c r="CW20" s="170"/>
      <c r="CX20" s="171">
        <v>2</v>
      </c>
      <c r="CY20" s="229"/>
      <c r="CZ20" s="230"/>
      <c r="DA20" s="170"/>
      <c r="DB20" s="171"/>
      <c r="DC20" s="229"/>
      <c r="DD20" s="230"/>
      <c r="DE20" s="170"/>
      <c r="DF20" s="171">
        <v>2</v>
      </c>
      <c r="DG20" s="229"/>
      <c r="DH20" s="230"/>
      <c r="DI20" s="170"/>
      <c r="DJ20" s="171">
        <v>2</v>
      </c>
      <c r="DK20" s="229"/>
      <c r="DL20" s="230"/>
      <c r="DM20" s="170"/>
      <c r="DN20" s="171">
        <v>2</v>
      </c>
      <c r="DO20" s="229"/>
      <c r="DP20" s="230"/>
      <c r="DQ20" s="170"/>
      <c r="DR20" s="171">
        <v>2</v>
      </c>
      <c r="DS20" s="229"/>
      <c r="DT20" s="230"/>
      <c r="DU20" s="170"/>
      <c r="DV20" s="171">
        <v>2</v>
      </c>
      <c r="DW20" s="229"/>
      <c r="DX20" s="230"/>
      <c r="DY20" s="170"/>
      <c r="DZ20" s="183">
        <f>F20+J20+N20+R20+V20+Z20+AD20+AH20+AL20+AP20+AT20+AX20+BB20+BF20+BJ20+BN20+BR20+BV20+BZ20+CD20+CH20+CL20+CP20+CT20+CX20+DB20+DF20+DJ20+DN20+DR20+DV20</f>
        <v>20</v>
      </c>
      <c r="EA20" s="184">
        <f>G20+K20+O20+S20+W20+AA20+AE20+AI20+AM20+AQ20+AU20+AY20+BC20+BG20+BK20+BO20+BS20+BW20+CA20+CE20+CI20+CM20+CQ20+CU20+CY20+DC20+DG20+DK20+DO20+DS20+DW20</f>
        <v>16</v>
      </c>
      <c r="EB20" s="184">
        <f>H20+L20+P20+T20+X20+AB20+AF20+AJ20+AN20+AR20+AV20+AZ20+BD20+BH20+BL20+BP20+BT20+BX20+CB20+CF20+CJ20+CN20+CR20+CV20+CZ20+DD20+DH20+DL20+DP20+DT20+DX20</f>
        <v>0</v>
      </c>
      <c r="EC20" s="185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2">
        <v>13</v>
      </c>
      <c r="B21" s="594" t="s">
        <v>805</v>
      </c>
      <c r="C21" s="388" t="s">
        <v>806</v>
      </c>
      <c r="D21" s="419" t="s">
        <v>1397</v>
      </c>
      <c r="E21" s="583">
        <v>25</v>
      </c>
      <c r="F21" s="171">
        <v>2</v>
      </c>
      <c r="G21" s="229">
        <v>1</v>
      </c>
      <c r="H21" s="230"/>
      <c r="I21" s="170"/>
      <c r="J21" s="171">
        <v>2</v>
      </c>
      <c r="K21" s="229">
        <v>1</v>
      </c>
      <c r="L21" s="230"/>
      <c r="M21" s="170"/>
      <c r="N21" s="171">
        <v>2</v>
      </c>
      <c r="O21" s="229">
        <v>1</v>
      </c>
      <c r="P21" s="230"/>
      <c r="Q21" s="170"/>
      <c r="R21" s="171">
        <v>2</v>
      </c>
      <c r="S21" s="229">
        <v>1</v>
      </c>
      <c r="T21" s="230"/>
      <c r="U21" s="170"/>
      <c r="V21" s="171"/>
      <c r="W21" s="229"/>
      <c r="X21" s="230"/>
      <c r="Y21" s="170"/>
      <c r="Z21" s="171">
        <v>2</v>
      </c>
      <c r="AA21" s="229">
        <v>1</v>
      </c>
      <c r="AB21" s="230"/>
      <c r="AC21" s="170"/>
      <c r="AD21" s="171">
        <v>2</v>
      </c>
      <c r="AE21" s="229">
        <v>1</v>
      </c>
      <c r="AF21" s="230"/>
      <c r="AG21" s="170"/>
      <c r="AH21" s="171">
        <v>7</v>
      </c>
      <c r="AI21" s="229"/>
      <c r="AJ21" s="230"/>
      <c r="AK21" s="170"/>
      <c r="AL21" s="171">
        <v>7</v>
      </c>
      <c r="AM21" s="229"/>
      <c r="AN21" s="230"/>
      <c r="AO21" s="170"/>
      <c r="AP21" s="171">
        <v>7</v>
      </c>
      <c r="AQ21" s="229"/>
      <c r="AR21" s="230"/>
      <c r="AS21" s="170"/>
      <c r="AT21" s="171">
        <v>1</v>
      </c>
      <c r="AU21" s="229"/>
      <c r="AV21" s="230"/>
      <c r="AW21" s="170"/>
      <c r="AX21" s="171"/>
      <c r="AY21" s="229"/>
      <c r="AZ21" s="230"/>
      <c r="BA21" s="170"/>
      <c r="BB21" s="171">
        <v>1</v>
      </c>
      <c r="BC21" s="229"/>
      <c r="BD21" s="230"/>
      <c r="BE21" s="170"/>
      <c r="BF21" s="171">
        <v>1</v>
      </c>
      <c r="BG21" s="229"/>
      <c r="BH21" s="230"/>
      <c r="BI21" s="170"/>
      <c r="BJ21" s="171">
        <v>1</v>
      </c>
      <c r="BK21" s="229"/>
      <c r="BL21" s="230"/>
      <c r="BM21" s="170"/>
      <c r="BN21" s="171">
        <v>1</v>
      </c>
      <c r="BO21" s="229"/>
      <c r="BP21" s="230"/>
      <c r="BQ21" s="170"/>
      <c r="BR21" s="171">
        <v>1</v>
      </c>
      <c r="BS21" s="229"/>
      <c r="BT21" s="230"/>
      <c r="BU21" s="170"/>
      <c r="BV21" s="171">
        <v>1</v>
      </c>
      <c r="BW21" s="229"/>
      <c r="BX21" s="230"/>
      <c r="BY21" s="170"/>
      <c r="BZ21" s="171"/>
      <c r="CA21" s="229"/>
      <c r="CB21" s="230"/>
      <c r="CC21" s="170"/>
      <c r="CD21" s="171">
        <v>1</v>
      </c>
      <c r="CE21" s="229"/>
      <c r="CF21" s="230"/>
      <c r="CG21" s="170"/>
      <c r="CH21" s="171">
        <v>10</v>
      </c>
      <c r="CI21" s="229"/>
      <c r="CJ21" s="230"/>
      <c r="CK21" s="170"/>
      <c r="CL21" s="171">
        <v>10</v>
      </c>
      <c r="CM21" s="229"/>
      <c r="CN21" s="230"/>
      <c r="CO21" s="170"/>
      <c r="CP21" s="171">
        <v>10</v>
      </c>
      <c r="CQ21" s="229"/>
      <c r="CR21" s="230"/>
      <c r="CS21" s="170"/>
      <c r="CT21" s="171">
        <v>2</v>
      </c>
      <c r="CU21" s="229"/>
      <c r="CV21" s="230"/>
      <c r="CW21" s="170"/>
      <c r="CX21" s="171">
        <v>4</v>
      </c>
      <c r="CY21" s="229"/>
      <c r="CZ21" s="230"/>
      <c r="DA21" s="170"/>
      <c r="DB21" s="171"/>
      <c r="DC21" s="229"/>
      <c r="DD21" s="230"/>
      <c r="DE21" s="170"/>
      <c r="DF21" s="171">
        <v>4</v>
      </c>
      <c r="DG21" s="229"/>
      <c r="DH21" s="230"/>
      <c r="DI21" s="170"/>
      <c r="DJ21" s="171">
        <v>4</v>
      </c>
      <c r="DK21" s="229"/>
      <c r="DL21" s="230"/>
      <c r="DM21" s="170"/>
      <c r="DN21" s="171">
        <v>4</v>
      </c>
      <c r="DO21" s="229"/>
      <c r="DP21" s="230"/>
      <c r="DQ21" s="170"/>
      <c r="DR21" s="171">
        <v>4</v>
      </c>
      <c r="DS21" s="229"/>
      <c r="DT21" s="230"/>
      <c r="DU21" s="170"/>
      <c r="DV21" s="171">
        <v>4</v>
      </c>
      <c r="DW21" s="229"/>
      <c r="DX21" s="230"/>
      <c r="DY21" s="170"/>
      <c r="DZ21" s="183">
        <f t="shared" si="1"/>
        <v>97</v>
      </c>
      <c r="EA21" s="184">
        <f t="shared" si="1"/>
        <v>6</v>
      </c>
      <c r="EB21" s="184">
        <f t="shared" si="1"/>
        <v>0</v>
      </c>
      <c r="EC21" s="185">
        <f t="shared" si="1"/>
        <v>0</v>
      </c>
      <c r="ED21" s="97"/>
    </row>
    <row r="22" spans="1:134" ht="33" customHeight="1" x14ac:dyDescent="0.25">
      <c r="A22" s="222">
        <v>14</v>
      </c>
      <c r="B22" s="594" t="s">
        <v>2293</v>
      </c>
      <c r="C22" s="388" t="s">
        <v>2294</v>
      </c>
      <c r="D22" s="418" t="s">
        <v>2686</v>
      </c>
      <c r="E22" s="608">
        <v>24</v>
      </c>
      <c r="F22" s="171">
        <v>2</v>
      </c>
      <c r="G22" s="229"/>
      <c r="H22" s="230"/>
      <c r="I22" s="170"/>
      <c r="J22" s="171">
        <v>2</v>
      </c>
      <c r="K22" s="229"/>
      <c r="L22" s="230"/>
      <c r="M22" s="170"/>
      <c r="N22" s="171">
        <v>2</v>
      </c>
      <c r="O22" s="229"/>
      <c r="P22" s="230"/>
      <c r="Q22" s="170"/>
      <c r="R22" s="171">
        <v>2</v>
      </c>
      <c r="S22" s="229"/>
      <c r="T22" s="230"/>
      <c r="U22" s="170"/>
      <c r="V22" s="171"/>
      <c r="W22" s="229"/>
      <c r="X22" s="230"/>
      <c r="Y22" s="170"/>
      <c r="Z22" s="171">
        <v>2</v>
      </c>
      <c r="AA22" s="229"/>
      <c r="AB22" s="230"/>
      <c r="AC22" s="170"/>
      <c r="AD22" s="171">
        <v>2</v>
      </c>
      <c r="AE22" s="229"/>
      <c r="AF22" s="230"/>
      <c r="AG22" s="170"/>
      <c r="AH22" s="171">
        <v>2</v>
      </c>
      <c r="AI22" s="229"/>
      <c r="AJ22" s="230"/>
      <c r="AK22" s="170"/>
      <c r="AL22" s="171">
        <v>2</v>
      </c>
      <c r="AM22" s="229"/>
      <c r="AN22" s="230"/>
      <c r="AO22" s="170"/>
      <c r="AP22" s="171">
        <v>2</v>
      </c>
      <c r="AQ22" s="229"/>
      <c r="AR22" s="230"/>
      <c r="AS22" s="170"/>
      <c r="AT22" s="171">
        <v>2</v>
      </c>
      <c r="AU22" s="229"/>
      <c r="AV22" s="230"/>
      <c r="AW22" s="170"/>
      <c r="AX22" s="171"/>
      <c r="AY22" s="229"/>
      <c r="AZ22" s="230"/>
      <c r="BA22" s="170"/>
      <c r="BB22" s="171">
        <v>2</v>
      </c>
      <c r="BC22" s="229"/>
      <c r="BD22" s="230"/>
      <c r="BE22" s="170"/>
      <c r="BF22" s="171">
        <v>2</v>
      </c>
      <c r="BG22" s="229"/>
      <c r="BH22" s="230"/>
      <c r="BI22" s="170"/>
      <c r="BJ22" s="171">
        <v>2</v>
      </c>
      <c r="BK22" s="229"/>
      <c r="BL22" s="230"/>
      <c r="BM22" s="170"/>
      <c r="BN22" s="171">
        <v>2</v>
      </c>
      <c r="BO22" s="229"/>
      <c r="BP22" s="230"/>
      <c r="BQ22" s="170"/>
      <c r="BR22" s="171">
        <v>2</v>
      </c>
      <c r="BS22" s="229"/>
      <c r="BT22" s="230"/>
      <c r="BU22" s="170"/>
      <c r="BV22" s="171">
        <v>2</v>
      </c>
      <c r="BW22" s="229"/>
      <c r="BX22" s="230"/>
      <c r="BY22" s="170"/>
      <c r="BZ22" s="171"/>
      <c r="CA22" s="229"/>
      <c r="CB22" s="230"/>
      <c r="CC22" s="170"/>
      <c r="CD22" s="171">
        <v>2</v>
      </c>
      <c r="CE22" s="229"/>
      <c r="CF22" s="230"/>
      <c r="CG22" s="170"/>
      <c r="CH22" s="171">
        <v>2</v>
      </c>
      <c r="CI22" s="229"/>
      <c r="CJ22" s="230"/>
      <c r="CK22" s="170"/>
      <c r="CL22" s="171">
        <v>2</v>
      </c>
      <c r="CM22" s="229"/>
      <c r="CN22" s="230"/>
      <c r="CO22" s="170"/>
      <c r="CP22" s="171">
        <v>2</v>
      </c>
      <c r="CQ22" s="229"/>
      <c r="CR22" s="230"/>
      <c r="CS22" s="170"/>
      <c r="CT22" s="171">
        <v>2</v>
      </c>
      <c r="CU22" s="229"/>
      <c r="CV22" s="230"/>
      <c r="CW22" s="170"/>
      <c r="CX22" s="171">
        <v>2</v>
      </c>
      <c r="CY22" s="229"/>
      <c r="CZ22" s="230"/>
      <c r="DA22" s="170"/>
      <c r="DB22" s="171"/>
      <c r="DC22" s="229"/>
      <c r="DD22" s="230"/>
      <c r="DE22" s="170"/>
      <c r="DF22" s="171">
        <v>2</v>
      </c>
      <c r="DG22" s="229"/>
      <c r="DH22" s="230"/>
      <c r="DI22" s="170"/>
      <c r="DJ22" s="171">
        <v>2</v>
      </c>
      <c r="DK22" s="229"/>
      <c r="DL22" s="230"/>
      <c r="DM22" s="170"/>
      <c r="DN22" s="171">
        <v>2</v>
      </c>
      <c r="DO22" s="229"/>
      <c r="DP22" s="230"/>
      <c r="DQ22" s="170"/>
      <c r="DR22" s="171">
        <v>2</v>
      </c>
      <c r="DS22" s="229"/>
      <c r="DT22" s="230"/>
      <c r="DU22" s="170"/>
      <c r="DV22" s="171">
        <v>2</v>
      </c>
      <c r="DW22" s="229"/>
      <c r="DX22" s="230"/>
      <c r="DY22" s="170"/>
      <c r="DZ22" s="183">
        <f t="shared" si="1"/>
        <v>54</v>
      </c>
      <c r="EA22" s="184">
        <f t="shared" si="1"/>
        <v>0</v>
      </c>
      <c r="EB22" s="184">
        <f t="shared" si="1"/>
        <v>0</v>
      </c>
      <c r="EC22" s="185">
        <f t="shared" si="1"/>
        <v>0</v>
      </c>
      <c r="ED22" s="97"/>
    </row>
    <row r="23" spans="1:134" ht="42.75" customHeight="1" x14ac:dyDescent="0.25">
      <c r="A23" s="222">
        <v>15</v>
      </c>
      <c r="B23" s="594" t="s">
        <v>827</v>
      </c>
      <c r="C23" s="388" t="s">
        <v>828</v>
      </c>
      <c r="D23" s="419" t="s">
        <v>1410</v>
      </c>
      <c r="E23" s="583">
        <v>24</v>
      </c>
      <c r="F23" s="171">
        <v>2</v>
      </c>
      <c r="G23" s="229"/>
      <c r="H23" s="230"/>
      <c r="I23" s="170"/>
      <c r="J23" s="171">
        <v>2</v>
      </c>
      <c r="K23" s="229"/>
      <c r="L23" s="230"/>
      <c r="M23" s="170"/>
      <c r="N23" s="171">
        <v>2</v>
      </c>
      <c r="O23" s="229"/>
      <c r="P23" s="230"/>
      <c r="Q23" s="170"/>
      <c r="R23" s="171">
        <v>2</v>
      </c>
      <c r="S23" s="229"/>
      <c r="T23" s="230"/>
      <c r="U23" s="170"/>
      <c r="V23" s="171"/>
      <c r="W23" s="229"/>
      <c r="X23" s="230"/>
      <c r="Y23" s="170"/>
      <c r="Z23" s="171">
        <v>2</v>
      </c>
      <c r="AA23" s="229"/>
      <c r="AB23" s="230"/>
      <c r="AC23" s="170"/>
      <c r="AD23" s="171">
        <v>2</v>
      </c>
      <c r="AE23" s="229"/>
      <c r="AF23" s="230"/>
      <c r="AG23" s="170"/>
      <c r="AH23" s="171">
        <v>2</v>
      </c>
      <c r="AI23" s="229"/>
      <c r="AJ23" s="230"/>
      <c r="AK23" s="170"/>
      <c r="AL23" s="171">
        <v>2</v>
      </c>
      <c r="AM23" s="229"/>
      <c r="AN23" s="230"/>
      <c r="AO23" s="170"/>
      <c r="AP23" s="171">
        <v>2</v>
      </c>
      <c r="AQ23" s="229"/>
      <c r="AR23" s="230"/>
      <c r="AS23" s="170"/>
      <c r="AT23" s="171"/>
      <c r="AU23" s="229">
        <v>4</v>
      </c>
      <c r="AV23" s="230"/>
      <c r="AW23" s="170"/>
      <c r="AX23" s="171"/>
      <c r="AY23" s="229"/>
      <c r="AZ23" s="230"/>
      <c r="BA23" s="170"/>
      <c r="BB23" s="171">
        <v>1</v>
      </c>
      <c r="BC23" s="229"/>
      <c r="BD23" s="230"/>
      <c r="BE23" s="170"/>
      <c r="BF23" s="171">
        <v>1</v>
      </c>
      <c r="BG23" s="229"/>
      <c r="BH23" s="230"/>
      <c r="BI23" s="170"/>
      <c r="BJ23" s="171">
        <v>1</v>
      </c>
      <c r="BK23" s="229"/>
      <c r="BL23" s="230"/>
      <c r="BM23" s="170"/>
      <c r="BN23" s="171">
        <v>1</v>
      </c>
      <c r="BO23" s="229"/>
      <c r="BP23" s="230"/>
      <c r="BQ23" s="170"/>
      <c r="BR23" s="171">
        <v>1</v>
      </c>
      <c r="BS23" s="229"/>
      <c r="BT23" s="230"/>
      <c r="BU23" s="170"/>
      <c r="BV23" s="171">
        <v>1</v>
      </c>
      <c r="BW23" s="229"/>
      <c r="BX23" s="230"/>
      <c r="BY23" s="170"/>
      <c r="BZ23" s="171"/>
      <c r="CA23" s="229"/>
      <c r="CB23" s="230"/>
      <c r="CC23" s="170"/>
      <c r="CD23" s="171">
        <v>1</v>
      </c>
      <c r="CE23" s="229"/>
      <c r="CF23" s="230"/>
      <c r="CG23" s="170"/>
      <c r="CH23" s="171">
        <v>1</v>
      </c>
      <c r="CI23" s="229"/>
      <c r="CJ23" s="230"/>
      <c r="CK23" s="170"/>
      <c r="CL23" s="171">
        <v>1</v>
      </c>
      <c r="CM23" s="229"/>
      <c r="CN23" s="230"/>
      <c r="CO23" s="170"/>
      <c r="CP23" s="171">
        <v>1</v>
      </c>
      <c r="CQ23" s="229"/>
      <c r="CR23" s="230"/>
      <c r="CS23" s="170"/>
      <c r="CT23" s="171">
        <v>1</v>
      </c>
      <c r="CU23" s="229"/>
      <c r="CV23" s="230"/>
      <c r="CW23" s="170"/>
      <c r="CX23" s="171">
        <v>1</v>
      </c>
      <c r="CY23" s="229"/>
      <c r="CZ23" s="230"/>
      <c r="DA23" s="170"/>
      <c r="DB23" s="171"/>
      <c r="DC23" s="229"/>
      <c r="DD23" s="230"/>
      <c r="DE23" s="170"/>
      <c r="DF23" s="171">
        <v>1</v>
      </c>
      <c r="DG23" s="229"/>
      <c r="DH23" s="230"/>
      <c r="DI23" s="170"/>
      <c r="DJ23" s="171">
        <v>1</v>
      </c>
      <c r="DK23" s="229"/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83">
        <f t="shared" si="1"/>
        <v>35</v>
      </c>
      <c r="EA23" s="184">
        <f t="shared" si="1"/>
        <v>4</v>
      </c>
      <c r="EB23" s="184">
        <f t="shared" si="1"/>
        <v>0</v>
      </c>
      <c r="EC23" s="185">
        <f t="shared" si="1"/>
        <v>0</v>
      </c>
      <c r="ED23" s="97"/>
    </row>
    <row r="24" spans="1:134" ht="24" customHeight="1" x14ac:dyDescent="0.25">
      <c r="A24" s="222">
        <v>16</v>
      </c>
      <c r="B24" s="594" t="s">
        <v>807</v>
      </c>
      <c r="C24" s="388" t="s">
        <v>233</v>
      </c>
      <c r="D24" s="419" t="s">
        <v>1398</v>
      </c>
      <c r="E24" s="583">
        <v>20</v>
      </c>
      <c r="F24" s="171"/>
      <c r="G24" s="229">
        <v>1</v>
      </c>
      <c r="H24" s="230"/>
      <c r="I24" s="170"/>
      <c r="J24" s="171"/>
      <c r="K24" s="229">
        <v>1</v>
      </c>
      <c r="L24" s="230"/>
      <c r="M24" s="170"/>
      <c r="N24" s="171"/>
      <c r="O24" s="229">
        <v>1</v>
      </c>
      <c r="P24" s="230"/>
      <c r="Q24" s="170"/>
      <c r="R24" s="171"/>
      <c r="S24" s="229">
        <v>1</v>
      </c>
      <c r="T24" s="230"/>
      <c r="U24" s="170"/>
      <c r="V24" s="171"/>
      <c r="W24" s="229"/>
      <c r="X24" s="230"/>
      <c r="Y24" s="170"/>
      <c r="Z24" s="171"/>
      <c r="AA24" s="229">
        <v>1</v>
      </c>
      <c r="AB24" s="230"/>
      <c r="AC24" s="170"/>
      <c r="AD24" s="171"/>
      <c r="AE24" s="229">
        <v>1</v>
      </c>
      <c r="AF24" s="230"/>
      <c r="AG24" s="170"/>
      <c r="AH24" s="171"/>
      <c r="AI24" s="229">
        <v>1</v>
      </c>
      <c r="AJ24" s="230"/>
      <c r="AK24" s="170"/>
      <c r="AL24" s="171"/>
      <c r="AM24" s="229">
        <v>1</v>
      </c>
      <c r="AN24" s="230"/>
      <c r="AO24" s="170"/>
      <c r="AP24" s="171"/>
      <c r="AQ24" s="229">
        <v>1</v>
      </c>
      <c r="AR24" s="230"/>
      <c r="AS24" s="170"/>
      <c r="AT24" s="171"/>
      <c r="AU24" s="229">
        <v>1</v>
      </c>
      <c r="AV24" s="230"/>
      <c r="AW24" s="170"/>
      <c r="AX24" s="171"/>
      <c r="AY24" s="229"/>
      <c r="AZ24" s="230"/>
      <c r="BA24" s="170"/>
      <c r="BB24" s="171"/>
      <c r="BC24" s="229">
        <v>1</v>
      </c>
      <c r="BD24" s="230"/>
      <c r="BE24" s="170"/>
      <c r="BF24" s="171">
        <v>2</v>
      </c>
      <c r="BG24" s="229"/>
      <c r="BH24" s="230"/>
      <c r="BI24" s="170"/>
      <c r="BJ24" s="171">
        <v>2</v>
      </c>
      <c r="BK24" s="229"/>
      <c r="BL24" s="230"/>
      <c r="BM24" s="170"/>
      <c r="BN24" s="171">
        <v>2</v>
      </c>
      <c r="BO24" s="229"/>
      <c r="BP24" s="230"/>
      <c r="BQ24" s="170"/>
      <c r="BR24" s="171">
        <v>2</v>
      </c>
      <c r="BS24" s="229"/>
      <c r="BT24" s="230"/>
      <c r="BU24" s="170"/>
      <c r="BV24" s="171">
        <v>2</v>
      </c>
      <c r="BW24" s="229"/>
      <c r="BX24" s="230"/>
      <c r="BY24" s="170"/>
      <c r="BZ24" s="171"/>
      <c r="CA24" s="229"/>
      <c r="CB24" s="230"/>
      <c r="CC24" s="170"/>
      <c r="CD24" s="171">
        <v>2</v>
      </c>
      <c r="CE24" s="229"/>
      <c r="CF24" s="230"/>
      <c r="CG24" s="170"/>
      <c r="CH24" s="171">
        <v>8</v>
      </c>
      <c r="CI24" s="229"/>
      <c r="CJ24" s="230"/>
      <c r="CK24" s="170"/>
      <c r="CL24" s="171">
        <v>1</v>
      </c>
      <c r="CM24" s="229"/>
      <c r="CN24" s="230"/>
      <c r="CO24" s="170"/>
      <c r="CP24" s="171">
        <v>2</v>
      </c>
      <c r="CQ24" s="229"/>
      <c r="CR24" s="230"/>
      <c r="CS24" s="170"/>
      <c r="CT24" s="171">
        <v>2</v>
      </c>
      <c r="CU24" s="229"/>
      <c r="CV24" s="230"/>
      <c r="CW24" s="170"/>
      <c r="CX24" s="171">
        <v>2</v>
      </c>
      <c r="CY24" s="229"/>
      <c r="CZ24" s="230"/>
      <c r="DA24" s="170"/>
      <c r="DB24" s="171"/>
      <c r="DC24" s="229"/>
      <c r="DD24" s="230"/>
      <c r="DE24" s="170"/>
      <c r="DF24" s="171">
        <v>5</v>
      </c>
      <c r="DG24" s="229"/>
      <c r="DH24" s="230"/>
      <c r="DI24" s="170"/>
      <c r="DJ24" s="171">
        <v>2</v>
      </c>
      <c r="DK24" s="229"/>
      <c r="DL24" s="230"/>
      <c r="DM24" s="170"/>
      <c r="DN24" s="171">
        <v>2</v>
      </c>
      <c r="DO24" s="229"/>
      <c r="DP24" s="230"/>
      <c r="DQ24" s="170"/>
      <c r="DR24" s="171">
        <v>2</v>
      </c>
      <c r="DS24" s="229"/>
      <c r="DT24" s="230"/>
      <c r="DU24" s="170"/>
      <c r="DV24" s="171">
        <v>2</v>
      </c>
      <c r="DW24" s="229"/>
      <c r="DX24" s="230"/>
      <c r="DY24" s="170"/>
      <c r="DZ24" s="183">
        <f t="shared" si="1"/>
        <v>40</v>
      </c>
      <c r="EA24" s="184">
        <f t="shared" si="1"/>
        <v>11</v>
      </c>
      <c r="EB24" s="184">
        <f t="shared" si="1"/>
        <v>0</v>
      </c>
      <c r="EC24" s="185">
        <f t="shared" si="1"/>
        <v>0</v>
      </c>
      <c r="ED24" s="97"/>
    </row>
    <row r="25" spans="1:134" ht="33" customHeight="1" x14ac:dyDescent="0.25">
      <c r="A25" s="222">
        <v>17</v>
      </c>
      <c r="B25" s="594" t="s">
        <v>810</v>
      </c>
      <c r="C25" s="388" t="s">
        <v>811</v>
      </c>
      <c r="D25" s="419" t="s">
        <v>1400</v>
      </c>
      <c r="E25" s="583">
        <v>15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/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/>
      <c r="AY25" s="229"/>
      <c r="AZ25" s="230"/>
      <c r="BA25" s="170"/>
      <c r="BB25" s="171">
        <v>1</v>
      </c>
      <c r="BC25" s="229"/>
      <c r="BD25" s="230"/>
      <c r="BE25" s="170"/>
      <c r="BF25" s="171">
        <v>2</v>
      </c>
      <c r="BG25" s="229"/>
      <c r="BH25" s="230"/>
      <c r="BI25" s="170"/>
      <c r="BJ25" s="171">
        <v>2</v>
      </c>
      <c r="BK25" s="229"/>
      <c r="BL25" s="230"/>
      <c r="BM25" s="170"/>
      <c r="BN25" s="171">
        <v>2</v>
      </c>
      <c r="BO25" s="229"/>
      <c r="BP25" s="230"/>
      <c r="BQ25" s="170"/>
      <c r="BR25" s="171">
        <v>2</v>
      </c>
      <c r="BS25" s="229"/>
      <c r="BT25" s="230"/>
      <c r="BU25" s="170"/>
      <c r="BV25" s="171">
        <v>2</v>
      </c>
      <c r="BW25" s="229"/>
      <c r="BX25" s="230"/>
      <c r="BY25" s="170"/>
      <c r="BZ25" s="171"/>
      <c r="CA25" s="229"/>
      <c r="CB25" s="230"/>
      <c r="CC25" s="170"/>
      <c r="CD25" s="171">
        <v>2</v>
      </c>
      <c r="CE25" s="229"/>
      <c r="CF25" s="230"/>
      <c r="CG25" s="170"/>
      <c r="CH25" s="171">
        <v>2</v>
      </c>
      <c r="CI25" s="229"/>
      <c r="CJ25" s="230"/>
      <c r="CK25" s="170"/>
      <c r="CL25" s="171">
        <v>2</v>
      </c>
      <c r="CM25" s="229"/>
      <c r="CN25" s="230"/>
      <c r="CO25" s="170"/>
      <c r="CP25" s="171">
        <v>2</v>
      </c>
      <c r="CQ25" s="229"/>
      <c r="CR25" s="230"/>
      <c r="CS25" s="170"/>
      <c r="CT25" s="171">
        <v>2</v>
      </c>
      <c r="CU25" s="229"/>
      <c r="CV25" s="230"/>
      <c r="CW25" s="170"/>
      <c r="CX25" s="171">
        <v>2</v>
      </c>
      <c r="CY25" s="229"/>
      <c r="CZ25" s="230"/>
      <c r="DA25" s="170"/>
      <c r="DB25" s="171"/>
      <c r="DC25" s="229"/>
      <c r="DD25" s="230"/>
      <c r="DE25" s="170"/>
      <c r="DF25" s="171">
        <v>2</v>
      </c>
      <c r="DG25" s="229"/>
      <c r="DH25" s="230"/>
      <c r="DI25" s="170"/>
      <c r="DJ25" s="171">
        <v>2</v>
      </c>
      <c r="DK25" s="229"/>
      <c r="DL25" s="230"/>
      <c r="DM25" s="170"/>
      <c r="DN25" s="171">
        <v>2</v>
      </c>
      <c r="DO25" s="229"/>
      <c r="DP25" s="230"/>
      <c r="DQ25" s="170"/>
      <c r="DR25" s="171">
        <v>2</v>
      </c>
      <c r="DS25" s="229"/>
      <c r="DT25" s="230"/>
      <c r="DU25" s="170"/>
      <c r="DV25" s="171">
        <v>2</v>
      </c>
      <c r="DW25" s="229"/>
      <c r="DX25" s="230"/>
      <c r="DY25" s="170"/>
      <c r="DZ25" s="183">
        <f t="shared" si="1"/>
        <v>43</v>
      </c>
      <c r="EA25" s="184">
        <f t="shared" si="1"/>
        <v>0</v>
      </c>
      <c r="EB25" s="184">
        <f t="shared" si="1"/>
        <v>0</v>
      </c>
      <c r="EC25" s="185">
        <f t="shared" si="1"/>
        <v>0</v>
      </c>
      <c r="ED25" s="97"/>
    </row>
    <row r="26" spans="1:134" ht="47.25" customHeight="1" x14ac:dyDescent="0.25">
      <c r="A26" s="222">
        <v>18</v>
      </c>
      <c r="B26" s="594" t="s">
        <v>813</v>
      </c>
      <c r="C26" s="388" t="s">
        <v>814</v>
      </c>
      <c r="D26" s="419" t="s">
        <v>1401</v>
      </c>
      <c r="E26" s="583">
        <v>15</v>
      </c>
      <c r="F26" s="171"/>
      <c r="G26" s="229">
        <v>1</v>
      </c>
      <c r="H26" s="230"/>
      <c r="I26" s="170"/>
      <c r="J26" s="171"/>
      <c r="K26" s="229">
        <v>1</v>
      </c>
      <c r="L26" s="230"/>
      <c r="M26" s="170"/>
      <c r="N26" s="171"/>
      <c r="O26" s="229">
        <v>1</v>
      </c>
      <c r="P26" s="230"/>
      <c r="Q26" s="170"/>
      <c r="R26" s="171"/>
      <c r="S26" s="229">
        <v>1</v>
      </c>
      <c r="T26" s="230"/>
      <c r="U26" s="170"/>
      <c r="V26" s="171"/>
      <c r="W26" s="229"/>
      <c r="X26" s="230"/>
      <c r="Y26" s="170"/>
      <c r="Z26" s="171"/>
      <c r="AA26" s="229">
        <v>1</v>
      </c>
      <c r="AB26" s="230"/>
      <c r="AC26" s="170"/>
      <c r="AD26" s="171"/>
      <c r="AE26" s="229">
        <v>1</v>
      </c>
      <c r="AF26" s="230"/>
      <c r="AG26" s="170"/>
      <c r="AH26" s="171"/>
      <c r="AI26" s="229">
        <v>2</v>
      </c>
      <c r="AJ26" s="230"/>
      <c r="AK26" s="170"/>
      <c r="AL26" s="171"/>
      <c r="AM26" s="229">
        <v>2</v>
      </c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/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2</v>
      </c>
      <c r="BW26" s="229"/>
      <c r="BX26" s="230"/>
      <c r="BY26" s="170"/>
      <c r="BZ26" s="171"/>
      <c r="CA26" s="229"/>
      <c r="CB26" s="230"/>
      <c r="CC26" s="170"/>
      <c r="CD26" s="171">
        <v>2</v>
      </c>
      <c r="CE26" s="229"/>
      <c r="CF26" s="230"/>
      <c r="CG26" s="170"/>
      <c r="CH26" s="171">
        <v>2</v>
      </c>
      <c r="CI26" s="229"/>
      <c r="CJ26" s="230"/>
      <c r="CK26" s="170"/>
      <c r="CL26" s="171">
        <v>2</v>
      </c>
      <c r="CM26" s="229"/>
      <c r="CN26" s="230"/>
      <c r="CO26" s="170"/>
      <c r="CP26" s="171">
        <v>2</v>
      </c>
      <c r="CQ26" s="229"/>
      <c r="CR26" s="230"/>
      <c r="CS26" s="170"/>
      <c r="CT26" s="171">
        <v>2</v>
      </c>
      <c r="CU26" s="229"/>
      <c r="CV26" s="230"/>
      <c r="CW26" s="170"/>
      <c r="CX26" s="171">
        <v>2</v>
      </c>
      <c r="CY26" s="229"/>
      <c r="CZ26" s="230"/>
      <c r="DA26" s="170"/>
      <c r="DB26" s="171"/>
      <c r="DC26" s="229"/>
      <c r="DD26" s="230"/>
      <c r="DE26" s="170"/>
      <c r="DF26" s="171">
        <v>2</v>
      </c>
      <c r="DG26" s="229"/>
      <c r="DH26" s="230"/>
      <c r="DI26" s="170"/>
      <c r="DJ26" s="171">
        <v>1</v>
      </c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>
        <v>1</v>
      </c>
      <c r="DW26" s="229"/>
      <c r="DX26" s="230"/>
      <c r="DY26" s="170"/>
      <c r="DZ26" s="183">
        <f t="shared" si="1"/>
        <v>27</v>
      </c>
      <c r="EA26" s="184">
        <f t="shared" si="1"/>
        <v>10</v>
      </c>
      <c r="EB26" s="184">
        <f t="shared" si="1"/>
        <v>0</v>
      </c>
      <c r="EC26" s="185">
        <f t="shared" si="1"/>
        <v>0</v>
      </c>
      <c r="ED26" s="97"/>
    </row>
    <row r="27" spans="1:134" ht="57" customHeight="1" x14ac:dyDescent="0.25">
      <c r="A27" s="222">
        <v>19</v>
      </c>
      <c r="B27" s="594" t="s">
        <v>815</v>
      </c>
      <c r="C27" s="388" t="s">
        <v>217</v>
      </c>
      <c r="D27" s="419" t="s">
        <v>1402</v>
      </c>
      <c r="E27" s="583">
        <v>15</v>
      </c>
      <c r="F27" s="171">
        <v>2</v>
      </c>
      <c r="G27" s="229"/>
      <c r="H27" s="230"/>
      <c r="I27" s="170"/>
      <c r="J27" s="171">
        <v>2</v>
      </c>
      <c r="K27" s="229"/>
      <c r="L27" s="230"/>
      <c r="M27" s="170"/>
      <c r="N27" s="171">
        <v>2</v>
      </c>
      <c r="O27" s="229"/>
      <c r="P27" s="230"/>
      <c r="Q27" s="170"/>
      <c r="R27" s="171">
        <v>2</v>
      </c>
      <c r="S27" s="229"/>
      <c r="T27" s="230"/>
      <c r="U27" s="170"/>
      <c r="V27" s="171"/>
      <c r="W27" s="229"/>
      <c r="X27" s="230"/>
      <c r="Y27" s="170"/>
      <c r="Z27" s="171">
        <v>2</v>
      </c>
      <c r="AA27" s="229"/>
      <c r="AB27" s="230"/>
      <c r="AC27" s="170"/>
      <c r="AD27" s="171">
        <v>2</v>
      </c>
      <c r="AE27" s="229"/>
      <c r="AF27" s="230"/>
      <c r="AG27" s="170"/>
      <c r="AH27" s="171">
        <v>2</v>
      </c>
      <c r="AI27" s="229"/>
      <c r="AJ27" s="230"/>
      <c r="AK27" s="170"/>
      <c r="AL27" s="171">
        <v>2</v>
      </c>
      <c r="AM27" s="229"/>
      <c r="AN27" s="230"/>
      <c r="AO27" s="170"/>
      <c r="AP27" s="171">
        <v>2</v>
      </c>
      <c r="AQ27" s="229"/>
      <c r="AR27" s="230"/>
      <c r="AS27" s="170"/>
      <c r="AT27" s="171">
        <v>2</v>
      </c>
      <c r="AU27" s="229"/>
      <c r="AV27" s="230"/>
      <c r="AW27" s="170"/>
      <c r="AX27" s="171"/>
      <c r="AY27" s="229"/>
      <c r="AZ27" s="230"/>
      <c r="BA27" s="170"/>
      <c r="BB27" s="171">
        <v>2</v>
      </c>
      <c r="BC27" s="229"/>
      <c r="BD27" s="230"/>
      <c r="BE27" s="170"/>
      <c r="BF27" s="171">
        <v>2</v>
      </c>
      <c r="BG27" s="229"/>
      <c r="BH27" s="230"/>
      <c r="BI27" s="170"/>
      <c r="BJ27" s="171">
        <v>2</v>
      </c>
      <c r="BK27" s="229"/>
      <c r="BL27" s="230"/>
      <c r="BM27" s="170"/>
      <c r="BN27" s="171">
        <v>2</v>
      </c>
      <c r="BO27" s="229"/>
      <c r="BP27" s="230"/>
      <c r="BQ27" s="170"/>
      <c r="BR27" s="171">
        <v>1</v>
      </c>
      <c r="BS27" s="229"/>
      <c r="BT27" s="230"/>
      <c r="BU27" s="170"/>
      <c r="BV27" s="171">
        <v>1</v>
      </c>
      <c r="BW27" s="229"/>
      <c r="BX27" s="230"/>
      <c r="BY27" s="170"/>
      <c r="BZ27" s="171"/>
      <c r="CA27" s="229"/>
      <c r="CB27" s="230"/>
      <c r="CC27" s="170"/>
      <c r="CD27" s="171">
        <v>1</v>
      </c>
      <c r="CE27" s="229"/>
      <c r="CF27" s="230"/>
      <c r="CG27" s="170"/>
      <c r="CH27" s="171">
        <v>3</v>
      </c>
      <c r="CI27" s="229"/>
      <c r="CJ27" s="230"/>
      <c r="CK27" s="170"/>
      <c r="CL27" s="171">
        <v>3</v>
      </c>
      <c r="CM27" s="229"/>
      <c r="CN27" s="230"/>
      <c r="CO27" s="170"/>
      <c r="CP27" s="171">
        <v>3</v>
      </c>
      <c r="CQ27" s="229"/>
      <c r="CR27" s="230"/>
      <c r="CS27" s="170"/>
      <c r="CT27" s="171">
        <v>3</v>
      </c>
      <c r="CU27" s="229"/>
      <c r="CV27" s="230"/>
      <c r="CW27" s="170"/>
      <c r="CX27" s="171">
        <v>3</v>
      </c>
      <c r="CY27" s="229"/>
      <c r="CZ27" s="230"/>
      <c r="DA27" s="170"/>
      <c r="DB27" s="171"/>
      <c r="DC27" s="229"/>
      <c r="DD27" s="230"/>
      <c r="DE27" s="170"/>
      <c r="DF27" s="171">
        <v>3</v>
      </c>
      <c r="DG27" s="229"/>
      <c r="DH27" s="230"/>
      <c r="DI27" s="170"/>
      <c r="DJ27" s="171">
        <v>3</v>
      </c>
      <c r="DK27" s="229"/>
      <c r="DL27" s="230"/>
      <c r="DM27" s="170"/>
      <c r="DN27" s="171">
        <v>3</v>
      </c>
      <c r="DO27" s="229"/>
      <c r="DP27" s="230"/>
      <c r="DQ27" s="170"/>
      <c r="DR27" s="171">
        <v>2</v>
      </c>
      <c r="DS27" s="229"/>
      <c r="DT27" s="230"/>
      <c r="DU27" s="170"/>
      <c r="DV27" s="171">
        <v>2</v>
      </c>
      <c r="DW27" s="229"/>
      <c r="DX27" s="230"/>
      <c r="DY27" s="170"/>
      <c r="DZ27" s="183">
        <f t="shared" si="1"/>
        <v>59</v>
      </c>
      <c r="EA27" s="184">
        <f t="shared" si="1"/>
        <v>0</v>
      </c>
      <c r="EB27" s="184">
        <f t="shared" si="1"/>
        <v>0</v>
      </c>
      <c r="EC27" s="185">
        <f t="shared" si="1"/>
        <v>0</v>
      </c>
      <c r="ED27" s="97"/>
    </row>
    <row r="28" spans="1:134" ht="33" customHeight="1" x14ac:dyDescent="0.25">
      <c r="A28" s="222">
        <v>20</v>
      </c>
      <c r="B28" s="594" t="s">
        <v>817</v>
      </c>
      <c r="C28" s="388" t="s">
        <v>818</v>
      </c>
      <c r="D28" s="419" t="s">
        <v>1403</v>
      </c>
      <c r="E28" s="583">
        <v>15</v>
      </c>
      <c r="F28" s="171">
        <v>2</v>
      </c>
      <c r="G28" s="229"/>
      <c r="H28" s="230"/>
      <c r="I28" s="170"/>
      <c r="J28" s="171">
        <v>2</v>
      </c>
      <c r="K28" s="229"/>
      <c r="L28" s="230"/>
      <c r="M28" s="170"/>
      <c r="N28" s="171">
        <v>2</v>
      </c>
      <c r="O28" s="229"/>
      <c r="P28" s="230"/>
      <c r="Q28" s="170"/>
      <c r="R28" s="171">
        <v>2</v>
      </c>
      <c r="S28" s="229"/>
      <c r="T28" s="230"/>
      <c r="U28" s="170"/>
      <c r="V28" s="171"/>
      <c r="W28" s="229"/>
      <c r="X28" s="230"/>
      <c r="Y28" s="170"/>
      <c r="Z28" s="171">
        <v>2</v>
      </c>
      <c r="AA28" s="229"/>
      <c r="AB28" s="230"/>
      <c r="AC28" s="170"/>
      <c r="AD28" s="171">
        <v>2</v>
      </c>
      <c r="AE28" s="229"/>
      <c r="AF28" s="230"/>
      <c r="AG28" s="170"/>
      <c r="AH28" s="171">
        <v>2</v>
      </c>
      <c r="AI28" s="229"/>
      <c r="AJ28" s="230"/>
      <c r="AK28" s="170"/>
      <c r="AL28" s="171">
        <v>2</v>
      </c>
      <c r="AM28" s="229"/>
      <c r="AN28" s="230"/>
      <c r="AO28" s="170"/>
      <c r="AP28" s="171">
        <v>1</v>
      </c>
      <c r="AQ28" s="229">
        <v>1</v>
      </c>
      <c r="AR28" s="230"/>
      <c r="AS28" s="170"/>
      <c r="AT28" s="171">
        <v>1</v>
      </c>
      <c r="AU28" s="229">
        <v>1</v>
      </c>
      <c r="AV28" s="230"/>
      <c r="AW28" s="170"/>
      <c r="AX28" s="171"/>
      <c r="AY28" s="229"/>
      <c r="AZ28" s="230"/>
      <c r="BA28" s="170"/>
      <c r="BB28" s="171">
        <v>1</v>
      </c>
      <c r="BC28" s="229">
        <v>1</v>
      </c>
      <c r="BD28" s="230"/>
      <c r="BE28" s="170"/>
      <c r="BF28" s="171"/>
      <c r="BG28" s="229">
        <v>1</v>
      </c>
      <c r="BH28" s="230"/>
      <c r="BI28" s="170"/>
      <c r="BJ28" s="171"/>
      <c r="BK28" s="229">
        <v>1</v>
      </c>
      <c r="BL28" s="230"/>
      <c r="BM28" s="170"/>
      <c r="BN28" s="171"/>
      <c r="BO28" s="229">
        <v>1</v>
      </c>
      <c r="BP28" s="230"/>
      <c r="BQ28" s="170"/>
      <c r="BR28" s="171"/>
      <c r="BS28" s="229">
        <v>1</v>
      </c>
      <c r="BT28" s="230"/>
      <c r="BU28" s="170"/>
      <c r="BV28" s="171"/>
      <c r="BW28" s="229">
        <v>1</v>
      </c>
      <c r="BX28" s="230"/>
      <c r="BY28" s="170"/>
      <c r="BZ28" s="171"/>
      <c r="CA28" s="229"/>
      <c r="CB28" s="230"/>
      <c r="CC28" s="170"/>
      <c r="CD28" s="171"/>
      <c r="CE28" s="229">
        <v>1</v>
      </c>
      <c r="CF28" s="230"/>
      <c r="CG28" s="170"/>
      <c r="CH28" s="171">
        <v>1</v>
      </c>
      <c r="CI28" s="229">
        <v>5</v>
      </c>
      <c r="CJ28" s="230"/>
      <c r="CK28" s="170"/>
      <c r="CL28" s="171">
        <v>1</v>
      </c>
      <c r="CM28" s="229">
        <v>5</v>
      </c>
      <c r="CN28" s="230"/>
      <c r="CO28" s="170"/>
      <c r="CP28" s="171">
        <v>1</v>
      </c>
      <c r="CQ28" s="229">
        <v>5</v>
      </c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/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>
        <v>1</v>
      </c>
      <c r="DW28" s="229"/>
      <c r="DX28" s="230"/>
      <c r="DY28" s="170"/>
      <c r="DZ28" s="183">
        <f t="shared" si="1"/>
        <v>29</v>
      </c>
      <c r="EA28" s="184">
        <f t="shared" si="1"/>
        <v>24</v>
      </c>
      <c r="EB28" s="184">
        <f t="shared" si="1"/>
        <v>0</v>
      </c>
      <c r="EC28" s="185">
        <f t="shared" si="1"/>
        <v>0</v>
      </c>
      <c r="ED28" s="97"/>
    </row>
    <row r="29" spans="1:134" ht="33" customHeight="1" x14ac:dyDescent="0.25">
      <c r="A29" s="222">
        <v>21</v>
      </c>
      <c r="B29" s="594" t="s">
        <v>819</v>
      </c>
      <c r="C29" s="388" t="s">
        <v>154</v>
      </c>
      <c r="D29" s="419" t="s">
        <v>1404</v>
      </c>
      <c r="E29" s="583">
        <v>15</v>
      </c>
      <c r="F29" s="171">
        <v>1</v>
      </c>
      <c r="G29" s="229"/>
      <c r="H29" s="230"/>
      <c r="I29" s="170"/>
      <c r="J29" s="171">
        <v>1</v>
      </c>
      <c r="K29" s="229"/>
      <c r="L29" s="230"/>
      <c r="M29" s="170"/>
      <c r="N29" s="171">
        <v>1</v>
      </c>
      <c r="O29" s="229"/>
      <c r="P29" s="230"/>
      <c r="Q29" s="170"/>
      <c r="R29" s="171">
        <v>1</v>
      </c>
      <c r="S29" s="229"/>
      <c r="T29" s="230"/>
      <c r="U29" s="170"/>
      <c r="V29" s="171"/>
      <c r="W29" s="229"/>
      <c r="X29" s="230"/>
      <c r="Y29" s="170"/>
      <c r="Z29" s="171">
        <v>1</v>
      </c>
      <c r="AA29" s="229"/>
      <c r="AB29" s="230"/>
      <c r="AC29" s="170"/>
      <c r="AD29" s="171">
        <v>1</v>
      </c>
      <c r="AE29" s="229"/>
      <c r="AF29" s="230"/>
      <c r="AG29" s="170"/>
      <c r="AH29" s="171"/>
      <c r="AI29" s="229">
        <v>2</v>
      </c>
      <c r="AJ29" s="230"/>
      <c r="AK29" s="170"/>
      <c r="AL29" s="171"/>
      <c r="AM29" s="229">
        <v>2</v>
      </c>
      <c r="AN29" s="230"/>
      <c r="AO29" s="170"/>
      <c r="AP29" s="171"/>
      <c r="AQ29" s="229">
        <v>2</v>
      </c>
      <c r="AR29" s="230"/>
      <c r="AS29" s="170"/>
      <c r="AT29" s="171"/>
      <c r="AU29" s="229">
        <v>2</v>
      </c>
      <c r="AV29" s="230"/>
      <c r="AW29" s="170"/>
      <c r="AX29" s="171"/>
      <c r="AY29" s="229"/>
      <c r="AZ29" s="230"/>
      <c r="BA29" s="170"/>
      <c r="BB29" s="171"/>
      <c r="BC29" s="229">
        <v>2</v>
      </c>
      <c r="BD29" s="230"/>
      <c r="BE29" s="170"/>
      <c r="BF29" s="171"/>
      <c r="BG29" s="229">
        <v>2</v>
      </c>
      <c r="BH29" s="230"/>
      <c r="BI29" s="170"/>
      <c r="BJ29" s="171">
        <v>1</v>
      </c>
      <c r="BK29" s="229"/>
      <c r="BL29" s="230"/>
      <c r="BM29" s="170"/>
      <c r="BN29" s="171">
        <v>1</v>
      </c>
      <c r="BO29" s="229"/>
      <c r="BP29" s="230"/>
      <c r="BQ29" s="170"/>
      <c r="BR29" s="171">
        <v>1</v>
      </c>
      <c r="BS29" s="229"/>
      <c r="BT29" s="230"/>
      <c r="BU29" s="170"/>
      <c r="BV29" s="171">
        <v>1</v>
      </c>
      <c r="BW29" s="229"/>
      <c r="BX29" s="230"/>
      <c r="BY29" s="170"/>
      <c r="BZ29" s="171"/>
      <c r="CA29" s="229"/>
      <c r="CB29" s="230"/>
      <c r="CC29" s="170"/>
      <c r="CD29" s="171">
        <v>1</v>
      </c>
      <c r="CE29" s="229"/>
      <c r="CF29" s="230"/>
      <c r="CG29" s="170"/>
      <c r="CH29" s="171">
        <v>1</v>
      </c>
      <c r="CI29" s="229"/>
      <c r="CJ29" s="230"/>
      <c r="CK29" s="170"/>
      <c r="CL29" s="171">
        <v>1</v>
      </c>
      <c r="CM29" s="229"/>
      <c r="CN29" s="230"/>
      <c r="CO29" s="170"/>
      <c r="CP29" s="171">
        <v>1</v>
      </c>
      <c r="CQ29" s="229"/>
      <c r="CR29" s="230"/>
      <c r="CS29" s="170"/>
      <c r="CT29" s="171">
        <v>1</v>
      </c>
      <c r="CU29" s="229"/>
      <c r="CV29" s="230"/>
      <c r="CW29" s="170"/>
      <c r="CX29" s="171">
        <v>1</v>
      </c>
      <c r="CY29" s="229"/>
      <c r="CZ29" s="230"/>
      <c r="DA29" s="170"/>
      <c r="DB29" s="171"/>
      <c r="DC29" s="229"/>
      <c r="DD29" s="230"/>
      <c r="DE29" s="170"/>
      <c r="DF29" s="171">
        <v>1</v>
      </c>
      <c r="DG29" s="229"/>
      <c r="DH29" s="230"/>
      <c r="DI29" s="170"/>
      <c r="DJ29" s="171">
        <v>1</v>
      </c>
      <c r="DK29" s="229"/>
      <c r="DL29" s="230"/>
      <c r="DM29" s="170"/>
      <c r="DN29" s="171">
        <v>1</v>
      </c>
      <c r="DO29" s="229"/>
      <c r="DP29" s="230"/>
      <c r="DQ29" s="170"/>
      <c r="DR29" s="171">
        <v>1</v>
      </c>
      <c r="DS29" s="229"/>
      <c r="DT29" s="230"/>
      <c r="DU29" s="170"/>
      <c r="DV29" s="171">
        <v>1</v>
      </c>
      <c r="DW29" s="229"/>
      <c r="DX29" s="230"/>
      <c r="DY29" s="170"/>
      <c r="DZ29" s="183">
        <f t="shared" si="1"/>
        <v>21</v>
      </c>
      <c r="EA29" s="184">
        <f t="shared" si="1"/>
        <v>12</v>
      </c>
      <c r="EB29" s="184">
        <f t="shared" si="1"/>
        <v>0</v>
      </c>
      <c r="EC29" s="185">
        <f t="shared" si="1"/>
        <v>0</v>
      </c>
      <c r="ED29" s="97"/>
    </row>
    <row r="30" spans="1:134" ht="41.25" customHeight="1" x14ac:dyDescent="0.25">
      <c r="A30" s="222">
        <v>22</v>
      </c>
      <c r="B30" s="594" t="s">
        <v>1837</v>
      </c>
      <c r="C30" s="388" t="s">
        <v>1838</v>
      </c>
      <c r="D30" s="419" t="s">
        <v>1839</v>
      </c>
      <c r="E30" s="583">
        <v>15</v>
      </c>
      <c r="F30" s="171">
        <v>2</v>
      </c>
      <c r="G30" s="229"/>
      <c r="H30" s="230"/>
      <c r="I30" s="170"/>
      <c r="J30" s="171">
        <v>2</v>
      </c>
      <c r="K30" s="229"/>
      <c r="L30" s="230"/>
      <c r="M30" s="170"/>
      <c r="N30" s="171">
        <v>2</v>
      </c>
      <c r="O30" s="229"/>
      <c r="P30" s="230"/>
      <c r="Q30" s="170"/>
      <c r="R30" s="171">
        <v>2</v>
      </c>
      <c r="S30" s="229"/>
      <c r="T30" s="230"/>
      <c r="U30" s="170"/>
      <c r="V30" s="171"/>
      <c r="W30" s="229"/>
      <c r="X30" s="230"/>
      <c r="Y30" s="170"/>
      <c r="Z30" s="171">
        <v>2</v>
      </c>
      <c r="AA30" s="229"/>
      <c r="AB30" s="230"/>
      <c r="AC30" s="170"/>
      <c r="AD30" s="171">
        <v>2</v>
      </c>
      <c r="AE30" s="229"/>
      <c r="AF30" s="230"/>
      <c r="AG30" s="170"/>
      <c r="AH30" s="171">
        <v>2</v>
      </c>
      <c r="AI30" s="229"/>
      <c r="AJ30" s="230"/>
      <c r="AK30" s="170"/>
      <c r="AL30" s="171">
        <v>2</v>
      </c>
      <c r="AM30" s="229"/>
      <c r="AN30" s="230"/>
      <c r="AO30" s="170"/>
      <c r="AP30" s="171">
        <v>2</v>
      </c>
      <c r="AQ30" s="229"/>
      <c r="AR30" s="230"/>
      <c r="AS30" s="170"/>
      <c r="AT30" s="171">
        <v>2</v>
      </c>
      <c r="AU30" s="229"/>
      <c r="AV30" s="230"/>
      <c r="AW30" s="170"/>
      <c r="AX30" s="171"/>
      <c r="AY30" s="229"/>
      <c r="AZ30" s="230"/>
      <c r="BA30" s="170"/>
      <c r="BB30" s="171">
        <v>2</v>
      </c>
      <c r="BC30" s="229"/>
      <c r="BD30" s="230"/>
      <c r="BE30" s="170"/>
      <c r="BF30" s="171">
        <v>2</v>
      </c>
      <c r="BG30" s="229"/>
      <c r="BH30" s="230"/>
      <c r="BI30" s="170"/>
      <c r="BJ30" s="171">
        <v>2</v>
      </c>
      <c r="BK30" s="229"/>
      <c r="BL30" s="230"/>
      <c r="BM30" s="170"/>
      <c r="BN30" s="171">
        <v>2</v>
      </c>
      <c r="BO30" s="229"/>
      <c r="BP30" s="230"/>
      <c r="BQ30" s="170"/>
      <c r="BR30" s="171">
        <v>2</v>
      </c>
      <c r="BS30" s="229"/>
      <c r="BT30" s="230"/>
      <c r="BU30" s="170"/>
      <c r="BV30" s="171">
        <v>2</v>
      </c>
      <c r="BW30" s="229"/>
      <c r="BX30" s="230"/>
      <c r="BY30" s="170"/>
      <c r="BZ30" s="171"/>
      <c r="CA30" s="229"/>
      <c r="CB30" s="230"/>
      <c r="CC30" s="170"/>
      <c r="CD30" s="171">
        <v>2</v>
      </c>
      <c r="CE30" s="229"/>
      <c r="CF30" s="230"/>
      <c r="CG30" s="170"/>
      <c r="CH30" s="171">
        <v>2</v>
      </c>
      <c r="CI30" s="229"/>
      <c r="CJ30" s="230"/>
      <c r="CK30" s="170"/>
      <c r="CL30" s="171">
        <v>3</v>
      </c>
      <c r="CM30" s="229"/>
      <c r="CN30" s="230"/>
      <c r="CO30" s="170"/>
      <c r="CP30" s="171">
        <v>3</v>
      </c>
      <c r="CQ30" s="229"/>
      <c r="CR30" s="230"/>
      <c r="CS30" s="170"/>
      <c r="CT30" s="171">
        <v>3</v>
      </c>
      <c r="CU30" s="229"/>
      <c r="CV30" s="230"/>
      <c r="CW30" s="170"/>
      <c r="CX30" s="171">
        <v>3</v>
      </c>
      <c r="CY30" s="229"/>
      <c r="CZ30" s="230"/>
      <c r="DA30" s="170"/>
      <c r="DB30" s="171"/>
      <c r="DC30" s="229"/>
      <c r="DD30" s="230"/>
      <c r="DE30" s="170"/>
      <c r="DF30" s="171">
        <v>3</v>
      </c>
      <c r="DG30" s="229"/>
      <c r="DH30" s="230"/>
      <c r="DI30" s="170"/>
      <c r="DJ30" s="171">
        <v>3</v>
      </c>
      <c r="DK30" s="229"/>
      <c r="DL30" s="230"/>
      <c r="DM30" s="170"/>
      <c r="DN30" s="171">
        <v>3</v>
      </c>
      <c r="DO30" s="229"/>
      <c r="DP30" s="230"/>
      <c r="DQ30" s="170"/>
      <c r="DR30" s="171">
        <v>3</v>
      </c>
      <c r="DS30" s="229"/>
      <c r="DT30" s="230"/>
      <c r="DU30" s="170"/>
      <c r="DV30" s="171">
        <v>3</v>
      </c>
      <c r="DW30" s="229"/>
      <c r="DX30" s="230"/>
      <c r="DY30" s="170"/>
      <c r="DZ30" s="183">
        <f t="shared" si="1"/>
        <v>63</v>
      </c>
      <c r="EA30" s="184">
        <f t="shared" si="1"/>
        <v>0</v>
      </c>
      <c r="EB30" s="184">
        <f t="shared" si="1"/>
        <v>0</v>
      </c>
      <c r="EC30" s="185">
        <f t="shared" si="1"/>
        <v>0</v>
      </c>
      <c r="ED30" s="97"/>
    </row>
    <row r="31" spans="1:134" ht="33" customHeight="1" x14ac:dyDescent="0.25">
      <c r="A31" s="222">
        <v>23</v>
      </c>
      <c r="B31" s="594" t="s">
        <v>1405</v>
      </c>
      <c r="C31" s="388" t="s">
        <v>159</v>
      </c>
      <c r="D31" s="419" t="s">
        <v>1406</v>
      </c>
      <c r="E31" s="583">
        <v>15</v>
      </c>
      <c r="F31" s="171">
        <v>2</v>
      </c>
      <c r="G31" s="229"/>
      <c r="H31" s="230"/>
      <c r="I31" s="170"/>
      <c r="J31" s="171">
        <v>2</v>
      </c>
      <c r="K31" s="229"/>
      <c r="L31" s="230"/>
      <c r="M31" s="170"/>
      <c r="N31" s="171">
        <v>2</v>
      </c>
      <c r="O31" s="229"/>
      <c r="P31" s="230"/>
      <c r="Q31" s="170"/>
      <c r="R31" s="171">
        <v>2</v>
      </c>
      <c r="S31" s="229"/>
      <c r="T31" s="230"/>
      <c r="U31" s="170"/>
      <c r="V31" s="171"/>
      <c r="W31" s="229"/>
      <c r="X31" s="230"/>
      <c r="Y31" s="170"/>
      <c r="Z31" s="171">
        <v>2</v>
      </c>
      <c r="AA31" s="229"/>
      <c r="AB31" s="230"/>
      <c r="AC31" s="170"/>
      <c r="AD31" s="171">
        <v>2</v>
      </c>
      <c r="AE31" s="229"/>
      <c r="AF31" s="230"/>
      <c r="AG31" s="170"/>
      <c r="AH31" s="171"/>
      <c r="AI31" s="229"/>
      <c r="AJ31" s="230">
        <v>2</v>
      </c>
      <c r="AK31" s="170"/>
      <c r="AL31" s="171"/>
      <c r="AM31" s="229"/>
      <c r="AN31" s="230"/>
      <c r="AO31" s="170"/>
      <c r="AP31" s="171"/>
      <c r="AQ31" s="229"/>
      <c r="AR31" s="230">
        <v>3</v>
      </c>
      <c r="AS31" s="170"/>
      <c r="AT31" s="171"/>
      <c r="AU31" s="229"/>
      <c r="AV31" s="230"/>
      <c r="AW31" s="170"/>
      <c r="AX31" s="171"/>
      <c r="AY31" s="229"/>
      <c r="AZ31" s="230"/>
      <c r="BA31" s="170"/>
      <c r="BB31" s="171"/>
      <c r="BC31" s="229"/>
      <c r="BD31" s="230"/>
      <c r="BE31" s="170"/>
      <c r="BF31" s="171">
        <v>2</v>
      </c>
      <c r="BG31" s="229"/>
      <c r="BH31" s="230"/>
      <c r="BI31" s="170"/>
      <c r="BJ31" s="171">
        <v>1</v>
      </c>
      <c r="BK31" s="229"/>
      <c r="BL31" s="230"/>
      <c r="BM31" s="170"/>
      <c r="BN31" s="171">
        <v>1</v>
      </c>
      <c r="BO31" s="229"/>
      <c r="BP31" s="230"/>
      <c r="BQ31" s="170"/>
      <c r="BR31" s="171">
        <v>2</v>
      </c>
      <c r="BS31" s="229"/>
      <c r="BT31" s="230"/>
      <c r="BU31" s="170"/>
      <c r="BV31" s="171">
        <v>2</v>
      </c>
      <c r="BW31" s="229"/>
      <c r="BX31" s="230"/>
      <c r="BY31" s="170"/>
      <c r="BZ31" s="171"/>
      <c r="CA31" s="229"/>
      <c r="CB31" s="230"/>
      <c r="CC31" s="170"/>
      <c r="CD31" s="171">
        <v>2</v>
      </c>
      <c r="CE31" s="229"/>
      <c r="CF31" s="230"/>
      <c r="CG31" s="170"/>
      <c r="CH31" s="171"/>
      <c r="CI31" s="229">
        <v>3</v>
      </c>
      <c r="CJ31" s="230"/>
      <c r="CK31" s="170"/>
      <c r="CL31" s="171">
        <v>1</v>
      </c>
      <c r="CM31" s="229"/>
      <c r="CN31" s="230"/>
      <c r="CO31" s="170"/>
      <c r="CP31" s="171">
        <v>2</v>
      </c>
      <c r="CQ31" s="229"/>
      <c r="CR31" s="230"/>
      <c r="CS31" s="170"/>
      <c r="CT31" s="171">
        <v>2</v>
      </c>
      <c r="CU31" s="229"/>
      <c r="CV31" s="230"/>
      <c r="CW31" s="170"/>
      <c r="CX31" s="171"/>
      <c r="CY31" s="229">
        <v>2</v>
      </c>
      <c r="CZ31" s="230"/>
      <c r="DA31" s="170"/>
      <c r="DB31" s="171"/>
      <c r="DC31" s="229"/>
      <c r="DD31" s="230"/>
      <c r="DE31" s="170"/>
      <c r="DF31" s="171"/>
      <c r="DG31" s="229"/>
      <c r="DH31" s="230"/>
      <c r="DI31" s="170">
        <v>3</v>
      </c>
      <c r="DJ31" s="171"/>
      <c r="DK31" s="229">
        <v>1</v>
      </c>
      <c r="DL31" s="230"/>
      <c r="DM31" s="170"/>
      <c r="DN31" s="171"/>
      <c r="DO31" s="229">
        <v>1</v>
      </c>
      <c r="DP31" s="230"/>
      <c r="DQ31" s="170"/>
      <c r="DR31" s="171"/>
      <c r="DS31" s="229">
        <v>1</v>
      </c>
      <c r="DT31" s="230"/>
      <c r="DU31" s="170"/>
      <c r="DV31" s="171"/>
      <c r="DW31" s="229">
        <v>1</v>
      </c>
      <c r="DX31" s="230"/>
      <c r="DY31" s="170"/>
      <c r="DZ31" s="183">
        <f t="shared" si="1"/>
        <v>27</v>
      </c>
      <c r="EA31" s="184">
        <f t="shared" si="1"/>
        <v>9</v>
      </c>
      <c r="EB31" s="184">
        <f t="shared" si="1"/>
        <v>5</v>
      </c>
      <c r="EC31" s="185">
        <f t="shared" si="1"/>
        <v>3</v>
      </c>
      <c r="ED31" s="97"/>
    </row>
    <row r="32" spans="1:134" ht="33" customHeight="1" x14ac:dyDescent="0.25">
      <c r="A32" s="222">
        <v>24</v>
      </c>
      <c r="B32" s="594" t="s">
        <v>820</v>
      </c>
      <c r="C32" s="388" t="s">
        <v>156</v>
      </c>
      <c r="D32" s="419" t="s">
        <v>1407</v>
      </c>
      <c r="E32" s="583">
        <v>15</v>
      </c>
      <c r="F32" s="171"/>
      <c r="G32" s="229"/>
      <c r="H32" s="230"/>
      <c r="I32" s="170"/>
      <c r="J32" s="171"/>
      <c r="K32" s="229"/>
      <c r="L32" s="230"/>
      <c r="M32" s="170"/>
      <c r="N32" s="171"/>
      <c r="O32" s="229"/>
      <c r="P32" s="230"/>
      <c r="Q32" s="170"/>
      <c r="R32" s="171"/>
      <c r="S32" s="229"/>
      <c r="T32" s="230"/>
      <c r="U32" s="170"/>
      <c r="V32" s="171"/>
      <c r="W32" s="229"/>
      <c r="X32" s="230"/>
      <c r="Y32" s="170"/>
      <c r="Z32" s="171"/>
      <c r="AA32" s="229"/>
      <c r="AB32" s="230"/>
      <c r="AC32" s="170"/>
      <c r="AD32" s="171"/>
      <c r="AE32" s="229"/>
      <c r="AF32" s="230"/>
      <c r="AG32" s="170"/>
      <c r="AH32" s="171"/>
      <c r="AI32" s="229"/>
      <c r="AJ32" s="230"/>
      <c r="AK32" s="170"/>
      <c r="AL32" s="171"/>
      <c r="AM32" s="229"/>
      <c r="AN32" s="230"/>
      <c r="AO32" s="170"/>
      <c r="AP32" s="171"/>
      <c r="AQ32" s="229"/>
      <c r="AR32" s="230"/>
      <c r="AS32" s="170"/>
      <c r="AT32" s="171"/>
      <c r="AU32" s="229"/>
      <c r="AV32" s="230"/>
      <c r="AW32" s="170"/>
      <c r="AX32" s="171"/>
      <c r="AY32" s="229"/>
      <c r="AZ32" s="230"/>
      <c r="BA32" s="170"/>
      <c r="BB32" s="171"/>
      <c r="BC32" s="229"/>
      <c r="BD32" s="230"/>
      <c r="BE32" s="170"/>
      <c r="BF32" s="171"/>
      <c r="BG32" s="229"/>
      <c r="BH32" s="230"/>
      <c r="BI32" s="170"/>
      <c r="BJ32" s="171"/>
      <c r="BK32" s="229"/>
      <c r="BL32" s="230"/>
      <c r="BM32" s="170"/>
      <c r="BN32" s="171"/>
      <c r="BO32" s="229"/>
      <c r="BP32" s="230"/>
      <c r="BQ32" s="170"/>
      <c r="BR32" s="171"/>
      <c r="BS32" s="229"/>
      <c r="BT32" s="230"/>
      <c r="BU32" s="170"/>
      <c r="BV32" s="171"/>
      <c r="BW32" s="229"/>
      <c r="BX32" s="230"/>
      <c r="BY32" s="170"/>
      <c r="BZ32" s="171"/>
      <c r="CA32" s="229"/>
      <c r="CB32" s="230"/>
      <c r="CC32" s="170"/>
      <c r="CD32" s="171"/>
      <c r="CE32" s="229">
        <v>1</v>
      </c>
      <c r="CF32" s="230"/>
      <c r="CG32" s="170"/>
      <c r="CH32" s="171"/>
      <c r="CI32" s="229">
        <v>1</v>
      </c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>
        <v>1</v>
      </c>
      <c r="CV32" s="230"/>
      <c r="CW32" s="170"/>
      <c r="CX32" s="171"/>
      <c r="CY32" s="229">
        <v>1</v>
      </c>
      <c r="CZ32" s="230"/>
      <c r="DA32" s="170"/>
      <c r="DB32" s="171"/>
      <c r="DC32" s="229"/>
      <c r="DD32" s="230"/>
      <c r="DE32" s="170"/>
      <c r="DF32" s="171"/>
      <c r="DG32" s="229">
        <v>1</v>
      </c>
      <c r="DH32" s="230"/>
      <c r="DI32" s="170"/>
      <c r="DJ32" s="171"/>
      <c r="DK32" s="229">
        <v>1</v>
      </c>
      <c r="DL32" s="230"/>
      <c r="DM32" s="170"/>
      <c r="DN32" s="171"/>
      <c r="DO32" s="229">
        <v>1</v>
      </c>
      <c r="DP32" s="230"/>
      <c r="DQ32" s="170"/>
      <c r="DR32" s="171"/>
      <c r="DS32" s="229">
        <v>1</v>
      </c>
      <c r="DT32" s="230"/>
      <c r="DU32" s="170"/>
      <c r="DV32" s="171"/>
      <c r="DW32" s="229">
        <v>1</v>
      </c>
      <c r="DX32" s="230"/>
      <c r="DY32" s="170"/>
      <c r="DZ32" s="183">
        <f t="shared" si="1"/>
        <v>0</v>
      </c>
      <c r="EA32" s="184">
        <f t="shared" si="1"/>
        <v>11</v>
      </c>
      <c r="EB32" s="184">
        <f t="shared" si="1"/>
        <v>0</v>
      </c>
      <c r="EC32" s="185">
        <f t="shared" si="1"/>
        <v>0</v>
      </c>
      <c r="ED32" s="97"/>
    </row>
    <row r="33" spans="1:134" ht="43.5" customHeight="1" x14ac:dyDescent="0.25">
      <c r="A33" s="222">
        <v>25</v>
      </c>
      <c r="B33" s="594" t="s">
        <v>821</v>
      </c>
      <c r="C33" s="388" t="s">
        <v>163</v>
      </c>
      <c r="D33" s="419" t="s">
        <v>1409</v>
      </c>
      <c r="E33" s="583">
        <v>10</v>
      </c>
      <c r="F33" s="171">
        <v>2</v>
      </c>
      <c r="G33" s="229"/>
      <c r="H33" s="230"/>
      <c r="I33" s="170"/>
      <c r="J33" s="171">
        <v>2</v>
      </c>
      <c r="K33" s="229"/>
      <c r="L33" s="230"/>
      <c r="M33" s="170"/>
      <c r="N33" s="171">
        <v>2</v>
      </c>
      <c r="O33" s="229"/>
      <c r="P33" s="230"/>
      <c r="Q33" s="170"/>
      <c r="R33" s="171">
        <v>2</v>
      </c>
      <c r="S33" s="229"/>
      <c r="T33" s="230"/>
      <c r="U33" s="170"/>
      <c r="V33" s="171"/>
      <c r="W33" s="229"/>
      <c r="X33" s="230"/>
      <c r="Y33" s="170"/>
      <c r="Z33" s="171">
        <v>2</v>
      </c>
      <c r="AA33" s="229"/>
      <c r="AB33" s="230"/>
      <c r="AC33" s="170"/>
      <c r="AD33" s="171">
        <v>2</v>
      </c>
      <c r="AE33" s="229"/>
      <c r="AF33" s="230"/>
      <c r="AG33" s="170"/>
      <c r="AH33" s="171">
        <v>2</v>
      </c>
      <c r="AI33" s="229"/>
      <c r="AJ33" s="230"/>
      <c r="AK33" s="170"/>
      <c r="AL33" s="171">
        <v>2</v>
      </c>
      <c r="AM33" s="229"/>
      <c r="AN33" s="230"/>
      <c r="AO33" s="170"/>
      <c r="AP33" s="171">
        <v>2</v>
      </c>
      <c r="AQ33" s="229"/>
      <c r="AR33" s="230"/>
      <c r="AS33" s="170"/>
      <c r="AT33" s="171">
        <v>2</v>
      </c>
      <c r="AU33" s="229"/>
      <c r="AV33" s="230"/>
      <c r="AW33" s="170"/>
      <c r="AX33" s="171"/>
      <c r="AY33" s="229"/>
      <c r="AZ33" s="230"/>
      <c r="BA33" s="170"/>
      <c r="BB33" s="171">
        <v>2</v>
      </c>
      <c r="BC33" s="229"/>
      <c r="BD33" s="230"/>
      <c r="BE33" s="170"/>
      <c r="BF33" s="171">
        <v>2</v>
      </c>
      <c r="BG33" s="229"/>
      <c r="BH33" s="230"/>
      <c r="BI33" s="170"/>
      <c r="BJ33" s="171">
        <v>2</v>
      </c>
      <c r="BK33" s="229"/>
      <c r="BL33" s="230"/>
      <c r="BM33" s="170"/>
      <c r="BN33" s="171">
        <v>2</v>
      </c>
      <c r="BO33" s="229"/>
      <c r="BP33" s="230"/>
      <c r="BQ33" s="170"/>
      <c r="BR33" s="171"/>
      <c r="BS33" s="229">
        <v>1</v>
      </c>
      <c r="BT33" s="230"/>
      <c r="BU33" s="170"/>
      <c r="BV33" s="171"/>
      <c r="BW33" s="229">
        <v>1</v>
      </c>
      <c r="BX33" s="230"/>
      <c r="BY33" s="170"/>
      <c r="BZ33" s="171"/>
      <c r="CA33" s="229"/>
      <c r="CB33" s="230"/>
      <c r="CC33" s="170"/>
      <c r="CD33" s="171"/>
      <c r="CE33" s="229">
        <v>1</v>
      </c>
      <c r="CF33" s="230"/>
      <c r="CG33" s="170"/>
      <c r="CH33" s="171"/>
      <c r="CI33" s="229">
        <v>1</v>
      </c>
      <c r="CJ33" s="230"/>
      <c r="CK33" s="170"/>
      <c r="CL33" s="171"/>
      <c r="CM33" s="229">
        <v>1</v>
      </c>
      <c r="CN33" s="230"/>
      <c r="CO33" s="170"/>
      <c r="CP33" s="171"/>
      <c r="CQ33" s="229">
        <v>1</v>
      </c>
      <c r="CR33" s="230"/>
      <c r="CS33" s="170"/>
      <c r="CT33" s="171"/>
      <c r="CU33" s="229">
        <v>1</v>
      </c>
      <c r="CV33" s="230"/>
      <c r="CW33" s="170"/>
      <c r="CX33" s="171"/>
      <c r="CY33" s="229">
        <v>1</v>
      </c>
      <c r="CZ33" s="230"/>
      <c r="DA33" s="170"/>
      <c r="DB33" s="171"/>
      <c r="DC33" s="229"/>
      <c r="DD33" s="230"/>
      <c r="DE33" s="170"/>
      <c r="DF33" s="171"/>
      <c r="DG33" s="229">
        <v>1</v>
      </c>
      <c r="DH33" s="230"/>
      <c r="DI33" s="170"/>
      <c r="DJ33" s="171"/>
      <c r="DK33" s="229">
        <v>1</v>
      </c>
      <c r="DL33" s="230"/>
      <c r="DM33" s="170"/>
      <c r="DN33" s="171"/>
      <c r="DO33" s="229">
        <v>1</v>
      </c>
      <c r="DP33" s="230"/>
      <c r="DQ33" s="170"/>
      <c r="DR33" s="171"/>
      <c r="DS33" s="229">
        <v>1</v>
      </c>
      <c r="DT33" s="230"/>
      <c r="DU33" s="170"/>
      <c r="DV33" s="171"/>
      <c r="DW33" s="229">
        <v>1</v>
      </c>
      <c r="DX33" s="230"/>
      <c r="DY33" s="170"/>
      <c r="DZ33" s="183">
        <f t="shared" si="1"/>
        <v>28</v>
      </c>
      <c r="EA33" s="184">
        <f t="shared" si="1"/>
        <v>13</v>
      </c>
      <c r="EB33" s="184">
        <f t="shared" si="1"/>
        <v>0</v>
      </c>
      <c r="EC33" s="185">
        <f t="shared" si="1"/>
        <v>0</v>
      </c>
      <c r="ED33" s="97"/>
    </row>
    <row r="34" spans="1:134" ht="41.25" customHeight="1" x14ac:dyDescent="0.25">
      <c r="A34" s="222">
        <v>26</v>
      </c>
      <c r="B34" s="594"/>
      <c r="C34" s="388" t="s">
        <v>2687</v>
      </c>
      <c r="D34" s="419" t="s">
        <v>2688</v>
      </c>
      <c r="E34" s="583">
        <v>10</v>
      </c>
      <c r="F34" s="171">
        <v>2</v>
      </c>
      <c r="G34" s="229"/>
      <c r="H34" s="230"/>
      <c r="I34" s="170"/>
      <c r="J34" s="171">
        <v>2</v>
      </c>
      <c r="K34" s="229"/>
      <c r="L34" s="230"/>
      <c r="M34" s="170"/>
      <c r="N34" s="171">
        <v>2</v>
      </c>
      <c r="O34" s="229"/>
      <c r="P34" s="230"/>
      <c r="Q34" s="170"/>
      <c r="R34" s="171">
        <v>2</v>
      </c>
      <c r="S34" s="229"/>
      <c r="T34" s="230"/>
      <c r="U34" s="170"/>
      <c r="V34" s="171"/>
      <c r="W34" s="229"/>
      <c r="X34" s="230"/>
      <c r="Y34" s="170"/>
      <c r="Z34" s="171">
        <v>2</v>
      </c>
      <c r="AA34" s="229"/>
      <c r="AB34" s="230"/>
      <c r="AC34" s="170"/>
      <c r="AD34" s="171">
        <v>2</v>
      </c>
      <c r="AE34" s="229"/>
      <c r="AF34" s="230"/>
      <c r="AG34" s="170"/>
      <c r="AH34" s="171">
        <v>2</v>
      </c>
      <c r="AI34" s="229"/>
      <c r="AJ34" s="230"/>
      <c r="AK34" s="170"/>
      <c r="AL34" s="171">
        <v>2</v>
      </c>
      <c r="AM34" s="229"/>
      <c r="AN34" s="230"/>
      <c r="AO34" s="170"/>
      <c r="AP34" s="171">
        <v>2</v>
      </c>
      <c r="AQ34" s="229"/>
      <c r="AR34" s="230"/>
      <c r="AS34" s="170"/>
      <c r="AT34" s="171">
        <v>2</v>
      </c>
      <c r="AU34" s="229"/>
      <c r="AV34" s="230"/>
      <c r="AW34" s="170"/>
      <c r="AX34" s="171"/>
      <c r="AY34" s="229"/>
      <c r="AZ34" s="230"/>
      <c r="BA34" s="170"/>
      <c r="BB34" s="171">
        <v>2</v>
      </c>
      <c r="BC34" s="229"/>
      <c r="BD34" s="230"/>
      <c r="BE34" s="170"/>
      <c r="BF34" s="171">
        <v>2</v>
      </c>
      <c r="BG34" s="229"/>
      <c r="BH34" s="230"/>
      <c r="BI34" s="170"/>
      <c r="BJ34" s="171">
        <v>2</v>
      </c>
      <c r="BK34" s="229"/>
      <c r="BL34" s="230"/>
      <c r="BM34" s="170"/>
      <c r="BN34" s="171">
        <v>2</v>
      </c>
      <c r="BO34" s="229"/>
      <c r="BP34" s="230"/>
      <c r="BQ34" s="170"/>
      <c r="BR34" s="171"/>
      <c r="BS34" s="229">
        <v>1</v>
      </c>
      <c r="BT34" s="230"/>
      <c r="BU34" s="170"/>
      <c r="BV34" s="171"/>
      <c r="BW34" s="229">
        <v>1</v>
      </c>
      <c r="BX34" s="230"/>
      <c r="BY34" s="170"/>
      <c r="BZ34" s="171"/>
      <c r="CA34" s="229"/>
      <c r="CB34" s="230"/>
      <c r="CC34" s="170"/>
      <c r="CD34" s="171"/>
      <c r="CE34" s="229">
        <v>1</v>
      </c>
      <c r="CF34" s="230"/>
      <c r="CG34" s="170"/>
      <c r="CH34" s="171"/>
      <c r="CI34" s="229">
        <v>1</v>
      </c>
      <c r="CJ34" s="230"/>
      <c r="CK34" s="170"/>
      <c r="CL34" s="171"/>
      <c r="CM34" s="229">
        <v>1</v>
      </c>
      <c r="CN34" s="230"/>
      <c r="CO34" s="170"/>
      <c r="CP34" s="171"/>
      <c r="CQ34" s="229">
        <v>1</v>
      </c>
      <c r="CR34" s="230"/>
      <c r="CS34" s="170"/>
      <c r="CT34" s="171"/>
      <c r="CU34" s="229">
        <v>1</v>
      </c>
      <c r="CV34" s="230"/>
      <c r="CW34" s="170"/>
      <c r="CX34" s="171"/>
      <c r="CY34" s="229">
        <v>1</v>
      </c>
      <c r="CZ34" s="230"/>
      <c r="DA34" s="170"/>
      <c r="DB34" s="171"/>
      <c r="DC34" s="229"/>
      <c r="DD34" s="230"/>
      <c r="DE34" s="170"/>
      <c r="DF34" s="171"/>
      <c r="DG34" s="229">
        <v>1</v>
      </c>
      <c r="DH34" s="230"/>
      <c r="DI34" s="170"/>
      <c r="DJ34" s="171"/>
      <c r="DK34" s="229">
        <v>1</v>
      </c>
      <c r="DL34" s="230"/>
      <c r="DM34" s="170"/>
      <c r="DN34" s="171"/>
      <c r="DO34" s="229">
        <v>1</v>
      </c>
      <c r="DP34" s="230"/>
      <c r="DQ34" s="170"/>
      <c r="DR34" s="171"/>
      <c r="DS34" s="229">
        <v>1</v>
      </c>
      <c r="DT34" s="230"/>
      <c r="DU34" s="170"/>
      <c r="DV34" s="171"/>
      <c r="DW34" s="229">
        <v>1</v>
      </c>
      <c r="DX34" s="230"/>
      <c r="DY34" s="170"/>
      <c r="DZ34" s="183">
        <f t="shared" si="1"/>
        <v>28</v>
      </c>
      <c r="EA34" s="184">
        <f t="shared" si="1"/>
        <v>13</v>
      </c>
      <c r="EB34" s="184">
        <f t="shared" si="1"/>
        <v>0</v>
      </c>
      <c r="EC34" s="185">
        <f t="shared" si="1"/>
        <v>0</v>
      </c>
      <c r="ED34" s="97"/>
    </row>
    <row r="35" spans="1:134" ht="33" customHeight="1" x14ac:dyDescent="0.25">
      <c r="A35" s="222">
        <v>27</v>
      </c>
      <c r="B35" s="594" t="s">
        <v>822</v>
      </c>
      <c r="C35" s="388" t="s">
        <v>1840</v>
      </c>
      <c r="D35" s="419" t="s">
        <v>1411</v>
      </c>
      <c r="E35" s="583">
        <v>9</v>
      </c>
      <c r="F35" s="171"/>
      <c r="G35" s="229"/>
      <c r="H35" s="230"/>
      <c r="I35" s="170"/>
      <c r="J35" s="171"/>
      <c r="K35" s="229"/>
      <c r="L35" s="230"/>
      <c r="M35" s="170"/>
      <c r="N35" s="171"/>
      <c r="O35" s="229"/>
      <c r="P35" s="230"/>
      <c r="Q35" s="170"/>
      <c r="R35" s="171"/>
      <c r="S35" s="229"/>
      <c r="T35" s="230"/>
      <c r="U35" s="170"/>
      <c r="V35" s="171"/>
      <c r="W35" s="229"/>
      <c r="X35" s="230"/>
      <c r="Y35" s="170"/>
      <c r="Z35" s="171"/>
      <c r="AA35" s="229"/>
      <c r="AB35" s="230"/>
      <c r="AC35" s="170"/>
      <c r="AD35" s="171"/>
      <c r="AE35" s="229"/>
      <c r="AF35" s="230"/>
      <c r="AG35" s="170"/>
      <c r="AH35" s="171"/>
      <c r="AI35" s="229"/>
      <c r="AJ35" s="230"/>
      <c r="AK35" s="170"/>
      <c r="AL35" s="171"/>
      <c r="AM35" s="229"/>
      <c r="AN35" s="230"/>
      <c r="AO35" s="170"/>
      <c r="AP35" s="171"/>
      <c r="AQ35" s="229"/>
      <c r="AR35" s="230"/>
      <c r="AS35" s="170"/>
      <c r="AT35" s="171"/>
      <c r="AU35" s="229"/>
      <c r="AV35" s="230"/>
      <c r="AW35" s="170"/>
      <c r="AX35" s="171"/>
      <c r="AY35" s="229"/>
      <c r="AZ35" s="230"/>
      <c r="BA35" s="170"/>
      <c r="BB35" s="171"/>
      <c r="BC35" s="229"/>
      <c r="BD35" s="230"/>
      <c r="BE35" s="170"/>
      <c r="BF35" s="171"/>
      <c r="BG35" s="229">
        <v>2</v>
      </c>
      <c r="BH35" s="230"/>
      <c r="BI35" s="170"/>
      <c r="BJ35" s="171"/>
      <c r="BK35" s="229">
        <v>2</v>
      </c>
      <c r="BL35" s="230"/>
      <c r="BM35" s="170"/>
      <c r="BN35" s="171"/>
      <c r="BO35" s="229">
        <v>2</v>
      </c>
      <c r="BP35" s="230"/>
      <c r="BQ35" s="170"/>
      <c r="BR35" s="171"/>
      <c r="BS35" s="229">
        <v>2</v>
      </c>
      <c r="BT35" s="230"/>
      <c r="BU35" s="170"/>
      <c r="BV35" s="171"/>
      <c r="BW35" s="229">
        <v>2</v>
      </c>
      <c r="BX35" s="230"/>
      <c r="BY35" s="170"/>
      <c r="BZ35" s="171"/>
      <c r="CA35" s="229"/>
      <c r="CB35" s="230"/>
      <c r="CC35" s="170"/>
      <c r="CD35" s="171"/>
      <c r="CE35" s="229">
        <v>2</v>
      </c>
      <c r="CF35" s="230"/>
      <c r="CG35" s="170"/>
      <c r="CH35" s="171"/>
      <c r="CI35" s="229">
        <v>2</v>
      </c>
      <c r="CJ35" s="230"/>
      <c r="CK35" s="170"/>
      <c r="CL35" s="171"/>
      <c r="CM35" s="229">
        <v>2</v>
      </c>
      <c r="CN35" s="230"/>
      <c r="CO35" s="170"/>
      <c r="CP35" s="171"/>
      <c r="CQ35" s="229">
        <v>2</v>
      </c>
      <c r="CR35" s="230"/>
      <c r="CS35" s="170"/>
      <c r="CT35" s="171"/>
      <c r="CU35" s="229">
        <v>2</v>
      </c>
      <c r="CV35" s="230"/>
      <c r="CW35" s="170"/>
      <c r="CX35" s="171"/>
      <c r="CY35" s="229">
        <v>2</v>
      </c>
      <c r="CZ35" s="230"/>
      <c r="DA35" s="170"/>
      <c r="DB35" s="171"/>
      <c r="DC35" s="229"/>
      <c r="DD35" s="230"/>
      <c r="DE35" s="170"/>
      <c r="DF35" s="171">
        <v>2</v>
      </c>
      <c r="DG35" s="229"/>
      <c r="DH35" s="230"/>
      <c r="DI35" s="170"/>
      <c r="DJ35" s="171">
        <v>2</v>
      </c>
      <c r="DK35" s="229"/>
      <c r="DL35" s="230"/>
      <c r="DM35" s="170"/>
      <c r="DN35" s="171">
        <v>2</v>
      </c>
      <c r="DO35" s="229"/>
      <c r="DP35" s="230"/>
      <c r="DQ35" s="170"/>
      <c r="DR35" s="171">
        <v>2</v>
      </c>
      <c r="DS35" s="229"/>
      <c r="DT35" s="230"/>
      <c r="DU35" s="170"/>
      <c r="DV35" s="171">
        <v>2</v>
      </c>
      <c r="DW35" s="229"/>
      <c r="DX35" s="230"/>
      <c r="DY35" s="170"/>
      <c r="DZ35" s="183">
        <f t="shared" si="1"/>
        <v>10</v>
      </c>
      <c r="EA35" s="184">
        <f t="shared" si="1"/>
        <v>22</v>
      </c>
      <c r="EB35" s="184">
        <f t="shared" si="1"/>
        <v>0</v>
      </c>
      <c r="EC35" s="185">
        <f t="shared" si="1"/>
        <v>0</v>
      </c>
      <c r="ED35" s="97"/>
    </row>
    <row r="36" spans="1:134" ht="39.75" customHeight="1" x14ac:dyDescent="0.25">
      <c r="A36" s="222">
        <v>28</v>
      </c>
      <c r="B36" s="594" t="s">
        <v>823</v>
      </c>
      <c r="C36" s="388" t="s">
        <v>162</v>
      </c>
      <c r="D36" s="419" t="s">
        <v>1412</v>
      </c>
      <c r="E36" s="583">
        <v>9</v>
      </c>
      <c r="F36" s="171">
        <v>1</v>
      </c>
      <c r="G36" s="229"/>
      <c r="H36" s="230"/>
      <c r="I36" s="170"/>
      <c r="J36" s="171">
        <v>1</v>
      </c>
      <c r="K36" s="229"/>
      <c r="L36" s="230"/>
      <c r="M36" s="170"/>
      <c r="N36" s="171">
        <v>1</v>
      </c>
      <c r="O36" s="229"/>
      <c r="P36" s="230"/>
      <c r="Q36" s="170"/>
      <c r="R36" s="171">
        <v>1</v>
      </c>
      <c r="S36" s="229"/>
      <c r="T36" s="230"/>
      <c r="U36" s="170"/>
      <c r="V36" s="171"/>
      <c r="W36" s="229"/>
      <c r="X36" s="230"/>
      <c r="Y36" s="170"/>
      <c r="Z36" s="171">
        <v>1</v>
      </c>
      <c r="AA36" s="229"/>
      <c r="AB36" s="230"/>
      <c r="AC36" s="170"/>
      <c r="AD36" s="171">
        <v>1</v>
      </c>
      <c r="AE36" s="229"/>
      <c r="AF36" s="230"/>
      <c r="AG36" s="170"/>
      <c r="AH36" s="171">
        <v>1</v>
      </c>
      <c r="AI36" s="229"/>
      <c r="AJ36" s="230"/>
      <c r="AK36" s="170"/>
      <c r="AL36" s="171">
        <v>1</v>
      </c>
      <c r="AM36" s="229"/>
      <c r="AN36" s="230"/>
      <c r="AO36" s="170"/>
      <c r="AP36" s="171">
        <v>1</v>
      </c>
      <c r="AQ36" s="229"/>
      <c r="AR36" s="230"/>
      <c r="AS36" s="170"/>
      <c r="AT36" s="171">
        <v>1</v>
      </c>
      <c r="AU36" s="229"/>
      <c r="AV36" s="230"/>
      <c r="AW36" s="170"/>
      <c r="AX36" s="171"/>
      <c r="AY36" s="229"/>
      <c r="AZ36" s="230"/>
      <c r="BA36" s="170"/>
      <c r="BB36" s="171">
        <v>1</v>
      </c>
      <c r="BC36" s="229"/>
      <c r="BD36" s="230"/>
      <c r="BE36" s="170"/>
      <c r="BF36" s="171">
        <v>1</v>
      </c>
      <c r="BG36" s="229"/>
      <c r="BH36" s="230"/>
      <c r="BI36" s="170"/>
      <c r="BJ36" s="171">
        <v>1</v>
      </c>
      <c r="BK36" s="229"/>
      <c r="BL36" s="230"/>
      <c r="BM36" s="170"/>
      <c r="BN36" s="171">
        <v>1</v>
      </c>
      <c r="BO36" s="229"/>
      <c r="BP36" s="230"/>
      <c r="BQ36" s="170"/>
      <c r="BR36" s="171">
        <v>1</v>
      </c>
      <c r="BS36" s="229"/>
      <c r="BT36" s="230"/>
      <c r="BU36" s="170"/>
      <c r="BV36" s="171">
        <v>1</v>
      </c>
      <c r="BW36" s="229"/>
      <c r="BX36" s="230"/>
      <c r="BY36" s="170"/>
      <c r="BZ36" s="171"/>
      <c r="CA36" s="229"/>
      <c r="CB36" s="230"/>
      <c r="CC36" s="170"/>
      <c r="CD36" s="171">
        <v>1</v>
      </c>
      <c r="CE36" s="229"/>
      <c r="CF36" s="230"/>
      <c r="CG36" s="170"/>
      <c r="CH36" s="171">
        <v>1</v>
      </c>
      <c r="CI36" s="229"/>
      <c r="CJ36" s="230"/>
      <c r="CK36" s="170"/>
      <c r="CL36" s="171">
        <v>1</v>
      </c>
      <c r="CM36" s="229"/>
      <c r="CN36" s="230"/>
      <c r="CO36" s="170"/>
      <c r="CP36" s="171">
        <v>1</v>
      </c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/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>
        <v>1</v>
      </c>
      <c r="DW36" s="229"/>
      <c r="DX36" s="230"/>
      <c r="DY36" s="170"/>
      <c r="DZ36" s="183">
        <f t="shared" si="1"/>
        <v>27</v>
      </c>
      <c r="EA36" s="184">
        <f t="shared" si="1"/>
        <v>0</v>
      </c>
      <c r="EB36" s="184">
        <f t="shared" si="1"/>
        <v>0</v>
      </c>
      <c r="EC36" s="185">
        <f t="shared" si="1"/>
        <v>0</v>
      </c>
      <c r="ED36" s="97"/>
    </row>
    <row r="37" spans="1:134" ht="33" customHeight="1" x14ac:dyDescent="0.25">
      <c r="A37" s="222">
        <v>29</v>
      </c>
      <c r="B37" s="594" t="s">
        <v>824</v>
      </c>
      <c r="C37" s="388" t="s">
        <v>161</v>
      </c>
      <c r="D37" s="419" t="s">
        <v>1413</v>
      </c>
      <c r="E37" s="583">
        <v>8</v>
      </c>
      <c r="F37" s="171"/>
      <c r="G37" s="229"/>
      <c r="H37" s="230"/>
      <c r="I37" s="170"/>
      <c r="J37" s="171"/>
      <c r="K37" s="229"/>
      <c r="L37" s="230"/>
      <c r="M37" s="170"/>
      <c r="N37" s="171"/>
      <c r="O37" s="229"/>
      <c r="P37" s="230"/>
      <c r="Q37" s="170"/>
      <c r="R37" s="171"/>
      <c r="S37" s="229"/>
      <c r="T37" s="230"/>
      <c r="U37" s="170"/>
      <c r="V37" s="171"/>
      <c r="W37" s="229"/>
      <c r="X37" s="230"/>
      <c r="Y37" s="170"/>
      <c r="Z37" s="171"/>
      <c r="AA37" s="229"/>
      <c r="AB37" s="230"/>
      <c r="AC37" s="170"/>
      <c r="AD37" s="171"/>
      <c r="AE37" s="229"/>
      <c r="AF37" s="230"/>
      <c r="AG37" s="170"/>
      <c r="AH37" s="171">
        <v>3</v>
      </c>
      <c r="AI37" s="229"/>
      <c r="AJ37" s="230"/>
      <c r="AK37" s="170"/>
      <c r="AL37" s="171">
        <v>3</v>
      </c>
      <c r="AM37" s="229"/>
      <c r="AN37" s="230"/>
      <c r="AO37" s="170"/>
      <c r="AP37" s="171">
        <v>3</v>
      </c>
      <c r="AQ37" s="229"/>
      <c r="AR37" s="230"/>
      <c r="AS37" s="170"/>
      <c r="AT37" s="171">
        <v>3</v>
      </c>
      <c r="AU37" s="229"/>
      <c r="AV37" s="230"/>
      <c r="AW37" s="170"/>
      <c r="AX37" s="171"/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/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>
        <v>2</v>
      </c>
      <c r="CQ37" s="229"/>
      <c r="CR37" s="230"/>
      <c r="CS37" s="170"/>
      <c r="CT37" s="171">
        <v>2</v>
      </c>
      <c r="CU37" s="229"/>
      <c r="CV37" s="230"/>
      <c r="CW37" s="170"/>
      <c r="CX37" s="171">
        <v>2</v>
      </c>
      <c r="CY37" s="229"/>
      <c r="CZ37" s="230"/>
      <c r="DA37" s="170"/>
      <c r="DB37" s="171"/>
      <c r="DC37" s="229"/>
      <c r="DD37" s="230"/>
      <c r="DE37" s="170"/>
      <c r="DF37" s="171">
        <v>2</v>
      </c>
      <c r="DG37" s="229"/>
      <c r="DH37" s="230"/>
      <c r="DI37" s="170"/>
      <c r="DJ37" s="171">
        <v>2</v>
      </c>
      <c r="DK37" s="229"/>
      <c r="DL37" s="230"/>
      <c r="DM37" s="170"/>
      <c r="DN37" s="171">
        <v>2</v>
      </c>
      <c r="DO37" s="229"/>
      <c r="DP37" s="230"/>
      <c r="DQ37" s="170"/>
      <c r="DR37" s="171">
        <v>2</v>
      </c>
      <c r="DS37" s="229"/>
      <c r="DT37" s="230"/>
      <c r="DU37" s="170"/>
      <c r="DV37" s="171">
        <v>2</v>
      </c>
      <c r="DW37" s="229"/>
      <c r="DX37" s="230"/>
      <c r="DY37" s="170"/>
      <c r="DZ37" s="183">
        <f t="shared" si="1"/>
        <v>37</v>
      </c>
      <c r="EA37" s="184">
        <f t="shared" si="1"/>
        <v>0</v>
      </c>
      <c r="EB37" s="184">
        <f t="shared" si="1"/>
        <v>0</v>
      </c>
      <c r="EC37" s="185">
        <f t="shared" si="1"/>
        <v>0</v>
      </c>
      <c r="ED37" s="97"/>
    </row>
    <row r="38" spans="1:134" ht="45" customHeight="1" x14ac:dyDescent="0.25">
      <c r="A38" s="222">
        <v>30</v>
      </c>
      <c r="B38" s="594"/>
      <c r="C38" s="388" t="s">
        <v>2689</v>
      </c>
      <c r="D38" s="419" t="s">
        <v>2690</v>
      </c>
      <c r="E38" s="583">
        <v>8</v>
      </c>
      <c r="F38" s="171"/>
      <c r="G38" s="229"/>
      <c r="H38" s="230"/>
      <c r="I38" s="170"/>
      <c r="J38" s="171"/>
      <c r="K38" s="229"/>
      <c r="L38" s="230"/>
      <c r="M38" s="170"/>
      <c r="N38" s="171"/>
      <c r="O38" s="229"/>
      <c r="P38" s="230"/>
      <c r="Q38" s="170"/>
      <c r="R38" s="171"/>
      <c r="S38" s="229"/>
      <c r="T38" s="230"/>
      <c r="U38" s="170"/>
      <c r="V38" s="171"/>
      <c r="W38" s="229"/>
      <c r="X38" s="230"/>
      <c r="Y38" s="170"/>
      <c r="Z38" s="171"/>
      <c r="AA38" s="229"/>
      <c r="AB38" s="230"/>
      <c r="AC38" s="170"/>
      <c r="AD38" s="171"/>
      <c r="AE38" s="229"/>
      <c r="AF38" s="230"/>
      <c r="AG38" s="170"/>
      <c r="AH38" s="171">
        <v>3</v>
      </c>
      <c r="AI38" s="229"/>
      <c r="AJ38" s="230"/>
      <c r="AK38" s="170"/>
      <c r="AL38" s="171">
        <v>3</v>
      </c>
      <c r="AM38" s="229"/>
      <c r="AN38" s="230"/>
      <c r="AO38" s="170"/>
      <c r="AP38" s="171">
        <v>3</v>
      </c>
      <c r="AQ38" s="229"/>
      <c r="AR38" s="230"/>
      <c r="AS38" s="170"/>
      <c r="AT38" s="171">
        <v>3</v>
      </c>
      <c r="AU38" s="229"/>
      <c r="AV38" s="230"/>
      <c r="AW38" s="170"/>
      <c r="AX38" s="171"/>
      <c r="AY38" s="229"/>
      <c r="AZ38" s="230"/>
      <c r="BA38" s="170"/>
      <c r="BB38" s="171">
        <v>1</v>
      </c>
      <c r="BC38" s="229"/>
      <c r="BD38" s="230"/>
      <c r="BE38" s="170"/>
      <c r="BF38" s="171">
        <v>1</v>
      </c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>
        <v>1</v>
      </c>
      <c r="BS38" s="229"/>
      <c r="BT38" s="230"/>
      <c r="BU38" s="170"/>
      <c r="BV38" s="171">
        <v>1</v>
      </c>
      <c r="BW38" s="229"/>
      <c r="BX38" s="230"/>
      <c r="BY38" s="170"/>
      <c r="BZ38" s="171"/>
      <c r="CA38" s="229"/>
      <c r="CB38" s="230"/>
      <c r="CC38" s="170"/>
      <c r="CD38" s="171">
        <v>1</v>
      </c>
      <c r="CE38" s="229"/>
      <c r="CF38" s="230"/>
      <c r="CG38" s="170"/>
      <c r="CH38" s="171">
        <v>1</v>
      </c>
      <c r="CI38" s="229"/>
      <c r="CJ38" s="230"/>
      <c r="CK38" s="170"/>
      <c r="CL38" s="171">
        <v>1</v>
      </c>
      <c r="CM38" s="229"/>
      <c r="CN38" s="230"/>
      <c r="CO38" s="170"/>
      <c r="CP38" s="171">
        <v>2</v>
      </c>
      <c r="CQ38" s="229"/>
      <c r="CR38" s="230"/>
      <c r="CS38" s="170"/>
      <c r="CT38" s="171">
        <v>2</v>
      </c>
      <c r="CU38" s="229"/>
      <c r="CV38" s="230"/>
      <c r="CW38" s="170"/>
      <c r="CX38" s="171">
        <v>2</v>
      </c>
      <c r="CY38" s="229"/>
      <c r="CZ38" s="230"/>
      <c r="DA38" s="170"/>
      <c r="DB38" s="171"/>
      <c r="DC38" s="229"/>
      <c r="DD38" s="230"/>
      <c r="DE38" s="170"/>
      <c r="DF38" s="171">
        <v>2</v>
      </c>
      <c r="DG38" s="229"/>
      <c r="DH38" s="230"/>
      <c r="DI38" s="170"/>
      <c r="DJ38" s="171">
        <v>2</v>
      </c>
      <c r="DK38" s="229"/>
      <c r="DL38" s="230"/>
      <c r="DM38" s="170"/>
      <c r="DN38" s="171">
        <v>2</v>
      </c>
      <c r="DO38" s="229"/>
      <c r="DP38" s="230"/>
      <c r="DQ38" s="170"/>
      <c r="DR38" s="171">
        <v>2</v>
      </c>
      <c r="DS38" s="229"/>
      <c r="DT38" s="230"/>
      <c r="DU38" s="170"/>
      <c r="DV38" s="171">
        <v>2</v>
      </c>
      <c r="DW38" s="229"/>
      <c r="DX38" s="230"/>
      <c r="DY38" s="170"/>
      <c r="DZ38" s="183">
        <f t="shared" si="1"/>
        <v>37</v>
      </c>
      <c r="EA38" s="184">
        <f t="shared" si="1"/>
        <v>0</v>
      </c>
      <c r="EB38" s="184">
        <f t="shared" si="1"/>
        <v>0</v>
      </c>
      <c r="EC38" s="185">
        <f t="shared" si="1"/>
        <v>0</v>
      </c>
      <c r="ED38" s="97"/>
    </row>
    <row r="39" spans="1:134" ht="23.25" customHeight="1" x14ac:dyDescent="0.25">
      <c r="A39" s="222">
        <v>31</v>
      </c>
      <c r="B39" s="594" t="s">
        <v>1414</v>
      </c>
      <c r="C39" s="388" t="s">
        <v>1415</v>
      </c>
      <c r="D39" s="419" t="s">
        <v>1416</v>
      </c>
      <c r="E39" s="583">
        <v>8</v>
      </c>
      <c r="F39" s="171">
        <v>1</v>
      </c>
      <c r="G39" s="229"/>
      <c r="H39" s="230"/>
      <c r="I39" s="170"/>
      <c r="J39" s="171">
        <v>1</v>
      </c>
      <c r="K39" s="229"/>
      <c r="L39" s="230"/>
      <c r="M39" s="170"/>
      <c r="N39" s="171">
        <v>1</v>
      </c>
      <c r="O39" s="229"/>
      <c r="P39" s="230"/>
      <c r="Q39" s="170"/>
      <c r="R39" s="171">
        <v>1</v>
      </c>
      <c r="S39" s="229"/>
      <c r="T39" s="230"/>
      <c r="U39" s="170"/>
      <c r="V39" s="171"/>
      <c r="W39" s="229"/>
      <c r="X39" s="230"/>
      <c r="Y39" s="170"/>
      <c r="Z39" s="171">
        <v>1</v>
      </c>
      <c r="AA39" s="229"/>
      <c r="AB39" s="230"/>
      <c r="AC39" s="170"/>
      <c r="AD39" s="171">
        <v>1</v>
      </c>
      <c r="AE39" s="229"/>
      <c r="AF39" s="230"/>
      <c r="AG39" s="170"/>
      <c r="AH39" s="171">
        <v>1</v>
      </c>
      <c r="AI39" s="229"/>
      <c r="AJ39" s="230"/>
      <c r="AK39" s="170"/>
      <c r="AL39" s="171">
        <v>1</v>
      </c>
      <c r="AM39" s="229"/>
      <c r="AN39" s="230"/>
      <c r="AO39" s="170"/>
      <c r="AP39" s="171">
        <v>1</v>
      </c>
      <c r="AQ39" s="229"/>
      <c r="AR39" s="230"/>
      <c r="AS39" s="170"/>
      <c r="AT39" s="171">
        <v>1</v>
      </c>
      <c r="AU39" s="229"/>
      <c r="AV39" s="230"/>
      <c r="AW39" s="170"/>
      <c r="AX39" s="171"/>
      <c r="AY39" s="229"/>
      <c r="AZ39" s="230"/>
      <c r="BA39" s="170"/>
      <c r="BB39" s="171">
        <v>1</v>
      </c>
      <c r="BC39" s="229"/>
      <c r="BD39" s="230"/>
      <c r="BE39" s="170"/>
      <c r="BF39" s="171">
        <v>1</v>
      </c>
      <c r="BG39" s="229"/>
      <c r="BH39" s="230"/>
      <c r="BI39" s="170"/>
      <c r="BJ39" s="171">
        <v>1</v>
      </c>
      <c r="BK39" s="229"/>
      <c r="BL39" s="230"/>
      <c r="BM39" s="170"/>
      <c r="BN39" s="171">
        <v>1</v>
      </c>
      <c r="BO39" s="229"/>
      <c r="BP39" s="230"/>
      <c r="BQ39" s="170"/>
      <c r="BR39" s="171">
        <v>1</v>
      </c>
      <c r="BS39" s="229"/>
      <c r="BT39" s="230"/>
      <c r="BU39" s="170"/>
      <c r="BV39" s="171">
        <v>1</v>
      </c>
      <c r="BW39" s="229"/>
      <c r="BX39" s="230"/>
      <c r="BY39" s="170"/>
      <c r="BZ39" s="171"/>
      <c r="CA39" s="229"/>
      <c r="CB39" s="230"/>
      <c r="CC39" s="170"/>
      <c r="CD39" s="171">
        <v>1</v>
      </c>
      <c r="CE39" s="229"/>
      <c r="CF39" s="230"/>
      <c r="CG39" s="170"/>
      <c r="CH39" s="171">
        <v>1</v>
      </c>
      <c r="CI39" s="229"/>
      <c r="CJ39" s="230"/>
      <c r="CK39" s="170"/>
      <c r="CL39" s="171">
        <v>1</v>
      </c>
      <c r="CM39" s="229"/>
      <c r="CN39" s="230"/>
      <c r="CO39" s="170"/>
      <c r="CP39" s="171">
        <v>1</v>
      </c>
      <c r="CQ39" s="229"/>
      <c r="CR39" s="230"/>
      <c r="CS39" s="170"/>
      <c r="CT39" s="171">
        <v>1</v>
      </c>
      <c r="CU39" s="229"/>
      <c r="CV39" s="230"/>
      <c r="CW39" s="170"/>
      <c r="CX39" s="171">
        <v>1</v>
      </c>
      <c r="CY39" s="229"/>
      <c r="CZ39" s="230"/>
      <c r="DA39" s="170"/>
      <c r="DB39" s="171"/>
      <c r="DC39" s="229"/>
      <c r="DD39" s="230"/>
      <c r="DE39" s="170"/>
      <c r="DF39" s="171">
        <v>1</v>
      </c>
      <c r="DG39" s="229"/>
      <c r="DH39" s="230"/>
      <c r="DI39" s="170"/>
      <c r="DJ39" s="171">
        <v>1</v>
      </c>
      <c r="DK39" s="229"/>
      <c r="DL39" s="230"/>
      <c r="DM39" s="170"/>
      <c r="DN39" s="171">
        <v>1</v>
      </c>
      <c r="DO39" s="229"/>
      <c r="DP39" s="230"/>
      <c r="DQ39" s="170"/>
      <c r="DR39" s="171">
        <v>1</v>
      </c>
      <c r="DS39" s="229"/>
      <c r="DT39" s="230"/>
      <c r="DU39" s="170"/>
      <c r="DV39" s="171">
        <v>1</v>
      </c>
      <c r="DW39" s="229"/>
      <c r="DX39" s="230"/>
      <c r="DY39" s="170"/>
      <c r="DZ39" s="183">
        <f t="shared" si="1"/>
        <v>27</v>
      </c>
      <c r="EA39" s="184">
        <f t="shared" si="1"/>
        <v>0</v>
      </c>
      <c r="EB39" s="184">
        <f t="shared" si="1"/>
        <v>0</v>
      </c>
      <c r="EC39" s="185">
        <f t="shared" si="1"/>
        <v>0</v>
      </c>
      <c r="ED39" s="97"/>
    </row>
    <row r="40" spans="1:134" ht="45" customHeight="1" x14ac:dyDescent="0.25">
      <c r="A40" s="222">
        <v>32</v>
      </c>
      <c r="B40" s="594" t="s">
        <v>1841</v>
      </c>
      <c r="C40" s="388" t="s">
        <v>75</v>
      </c>
      <c r="D40" s="419" t="s">
        <v>1842</v>
      </c>
      <c r="E40" s="583">
        <v>8</v>
      </c>
      <c r="F40" s="171">
        <v>2</v>
      </c>
      <c r="G40" s="229"/>
      <c r="H40" s="230"/>
      <c r="I40" s="170"/>
      <c r="J40" s="171">
        <v>2</v>
      </c>
      <c r="K40" s="229"/>
      <c r="L40" s="230"/>
      <c r="M40" s="170"/>
      <c r="N40" s="171">
        <v>2</v>
      </c>
      <c r="O40" s="229"/>
      <c r="P40" s="230"/>
      <c r="Q40" s="170"/>
      <c r="R40" s="171">
        <v>2</v>
      </c>
      <c r="S40" s="229"/>
      <c r="T40" s="230"/>
      <c r="U40" s="170"/>
      <c r="V40" s="171"/>
      <c r="W40" s="229"/>
      <c r="X40" s="230"/>
      <c r="Y40" s="170"/>
      <c r="Z40" s="171">
        <v>2</v>
      </c>
      <c r="AA40" s="229"/>
      <c r="AB40" s="230"/>
      <c r="AC40" s="170"/>
      <c r="AD40" s="171">
        <v>2</v>
      </c>
      <c r="AE40" s="229"/>
      <c r="AF40" s="230"/>
      <c r="AG40" s="170"/>
      <c r="AH40" s="171">
        <v>2</v>
      </c>
      <c r="AI40" s="229"/>
      <c r="AJ40" s="230"/>
      <c r="AK40" s="170"/>
      <c r="AL40" s="171">
        <v>2</v>
      </c>
      <c r="AM40" s="229"/>
      <c r="AN40" s="230"/>
      <c r="AO40" s="170"/>
      <c r="AP40" s="171">
        <v>4</v>
      </c>
      <c r="AQ40" s="229"/>
      <c r="AR40" s="230"/>
      <c r="AS40" s="170"/>
      <c r="AT40" s="171">
        <v>4</v>
      </c>
      <c r="AU40" s="229"/>
      <c r="AV40" s="230"/>
      <c r="AW40" s="170"/>
      <c r="AX40" s="171"/>
      <c r="AY40" s="229"/>
      <c r="AZ40" s="230"/>
      <c r="BA40" s="170"/>
      <c r="BB40" s="171">
        <v>1</v>
      </c>
      <c r="BC40" s="229"/>
      <c r="BD40" s="230"/>
      <c r="BE40" s="170"/>
      <c r="BF40" s="171">
        <v>1</v>
      </c>
      <c r="BG40" s="229"/>
      <c r="BH40" s="230"/>
      <c r="BI40" s="170"/>
      <c r="BJ40" s="171">
        <v>3</v>
      </c>
      <c r="BK40" s="229"/>
      <c r="BL40" s="230"/>
      <c r="BM40" s="170"/>
      <c r="BN40" s="171">
        <v>3</v>
      </c>
      <c r="BO40" s="229"/>
      <c r="BP40" s="230"/>
      <c r="BQ40" s="170"/>
      <c r="BR40" s="171">
        <v>3</v>
      </c>
      <c r="BS40" s="229"/>
      <c r="BT40" s="230"/>
      <c r="BU40" s="170"/>
      <c r="BV40" s="171">
        <v>3</v>
      </c>
      <c r="BW40" s="229"/>
      <c r="BX40" s="230"/>
      <c r="BY40" s="170"/>
      <c r="BZ40" s="171"/>
      <c r="CA40" s="229"/>
      <c r="CB40" s="230"/>
      <c r="CC40" s="170"/>
      <c r="CD40" s="171">
        <v>3</v>
      </c>
      <c r="CE40" s="229"/>
      <c r="CF40" s="230"/>
      <c r="CG40" s="170"/>
      <c r="CH40" s="171">
        <v>9</v>
      </c>
      <c r="CI40" s="229"/>
      <c r="CJ40" s="230"/>
      <c r="CK40" s="170"/>
      <c r="CL40" s="171">
        <v>9</v>
      </c>
      <c r="CM40" s="229"/>
      <c r="CN40" s="230"/>
      <c r="CO40" s="170"/>
      <c r="CP40" s="171">
        <v>9</v>
      </c>
      <c r="CQ40" s="229"/>
      <c r="CR40" s="230"/>
      <c r="CS40" s="170"/>
      <c r="CT40" s="171">
        <v>1</v>
      </c>
      <c r="CU40" s="229"/>
      <c r="CV40" s="230"/>
      <c r="CW40" s="170"/>
      <c r="CX40" s="171">
        <v>1</v>
      </c>
      <c r="CY40" s="229"/>
      <c r="CZ40" s="230"/>
      <c r="DA40" s="170"/>
      <c r="DB40" s="171"/>
      <c r="DC40" s="229"/>
      <c r="DD40" s="230"/>
      <c r="DE40" s="170"/>
      <c r="DF40" s="171">
        <v>1</v>
      </c>
      <c r="DG40" s="229"/>
      <c r="DH40" s="230"/>
      <c r="DI40" s="170"/>
      <c r="DJ40" s="171">
        <v>1</v>
      </c>
      <c r="DK40" s="229"/>
      <c r="DL40" s="230"/>
      <c r="DM40" s="170"/>
      <c r="DN40" s="171">
        <v>1</v>
      </c>
      <c r="DO40" s="229"/>
      <c r="DP40" s="230"/>
      <c r="DQ40" s="170"/>
      <c r="DR40" s="171">
        <v>3</v>
      </c>
      <c r="DS40" s="229">
        <v>2</v>
      </c>
      <c r="DT40" s="230"/>
      <c r="DU40" s="170"/>
      <c r="DV40" s="171">
        <v>3</v>
      </c>
      <c r="DW40" s="229">
        <v>2</v>
      </c>
      <c r="DX40" s="230"/>
      <c r="DY40" s="170"/>
      <c r="DZ40" s="183">
        <f t="shared" si="1"/>
        <v>79</v>
      </c>
      <c r="EA40" s="184">
        <f t="shared" si="1"/>
        <v>4</v>
      </c>
      <c r="EB40" s="184">
        <f t="shared" si="1"/>
        <v>0</v>
      </c>
      <c r="EC40" s="185">
        <f t="shared" si="1"/>
        <v>0</v>
      </c>
      <c r="ED40" s="97"/>
    </row>
    <row r="41" spans="1:134" ht="41.25" customHeight="1" x14ac:dyDescent="0.25">
      <c r="A41" s="222">
        <v>33</v>
      </c>
      <c r="B41" s="594" t="s">
        <v>829</v>
      </c>
      <c r="C41" s="388" t="s">
        <v>193</v>
      </c>
      <c r="D41" s="419" t="s">
        <v>1417</v>
      </c>
      <c r="E41" s="583">
        <v>8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>
        <v>1</v>
      </c>
      <c r="O41" s="229"/>
      <c r="P41" s="230"/>
      <c r="Q41" s="170"/>
      <c r="R41" s="171">
        <v>1</v>
      </c>
      <c r="S41" s="229"/>
      <c r="T41" s="230"/>
      <c r="U41" s="170"/>
      <c r="V41" s="171"/>
      <c r="W41" s="229"/>
      <c r="X41" s="230"/>
      <c r="Y41" s="170"/>
      <c r="Z41" s="171">
        <v>1</v>
      </c>
      <c r="AA41" s="229"/>
      <c r="AB41" s="230"/>
      <c r="AC41" s="170"/>
      <c r="AD41" s="171">
        <v>1</v>
      </c>
      <c r="AE41" s="229"/>
      <c r="AF41" s="230"/>
      <c r="AG41" s="170"/>
      <c r="AH41" s="171">
        <v>1</v>
      </c>
      <c r="AI41" s="229"/>
      <c r="AJ41" s="230"/>
      <c r="AK41" s="170"/>
      <c r="AL41" s="171">
        <v>1</v>
      </c>
      <c r="AM41" s="229"/>
      <c r="AN41" s="230"/>
      <c r="AO41" s="170"/>
      <c r="AP41" s="171">
        <v>1</v>
      </c>
      <c r="AQ41" s="229"/>
      <c r="AR41" s="230"/>
      <c r="AS41" s="170"/>
      <c r="AT41" s="171">
        <v>1</v>
      </c>
      <c r="AU41" s="229"/>
      <c r="AV41" s="230"/>
      <c r="AW41" s="170"/>
      <c r="AX41" s="171"/>
      <c r="AY41" s="229"/>
      <c r="AZ41" s="230"/>
      <c r="BA41" s="170"/>
      <c r="BB41" s="171">
        <v>1</v>
      </c>
      <c r="BC41" s="229"/>
      <c r="BD41" s="230"/>
      <c r="BE41" s="170"/>
      <c r="BF41" s="171">
        <v>1</v>
      </c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>
        <v>1</v>
      </c>
      <c r="BS41" s="229"/>
      <c r="BT41" s="230"/>
      <c r="BU41" s="170"/>
      <c r="BV41" s="171">
        <v>1</v>
      </c>
      <c r="BW41" s="229"/>
      <c r="BX41" s="230"/>
      <c r="BY41" s="170"/>
      <c r="BZ41" s="171"/>
      <c r="CA41" s="229"/>
      <c r="CB41" s="230"/>
      <c r="CC41" s="170"/>
      <c r="CD41" s="171">
        <v>1</v>
      </c>
      <c r="CE41" s="229"/>
      <c r="CF41" s="230"/>
      <c r="CG41" s="170"/>
      <c r="CH41" s="171">
        <v>1</v>
      </c>
      <c r="CI41" s="229"/>
      <c r="CJ41" s="230"/>
      <c r="CK41" s="170"/>
      <c r="CL41" s="171">
        <v>1</v>
      </c>
      <c r="CM41" s="229">
        <v>2</v>
      </c>
      <c r="CN41" s="230"/>
      <c r="CO41" s="170"/>
      <c r="CP41" s="171">
        <v>1</v>
      </c>
      <c r="CQ41" s="229">
        <v>2</v>
      </c>
      <c r="CR41" s="230"/>
      <c r="CS41" s="170"/>
      <c r="CT41" s="171">
        <v>1</v>
      </c>
      <c r="CU41" s="229">
        <v>2</v>
      </c>
      <c r="CV41" s="230"/>
      <c r="CW41" s="170"/>
      <c r="CX41" s="171">
        <v>1</v>
      </c>
      <c r="CY41" s="229">
        <v>2</v>
      </c>
      <c r="CZ41" s="230"/>
      <c r="DA41" s="170"/>
      <c r="DB41" s="171"/>
      <c r="DC41" s="229"/>
      <c r="DD41" s="230"/>
      <c r="DE41" s="170"/>
      <c r="DF41" s="171"/>
      <c r="DG41" s="229">
        <v>2</v>
      </c>
      <c r="DH41" s="230"/>
      <c r="DI41" s="170"/>
      <c r="DJ41" s="171"/>
      <c r="DK41" s="229">
        <v>2</v>
      </c>
      <c r="DL41" s="230"/>
      <c r="DM41" s="170"/>
      <c r="DN41" s="171"/>
      <c r="DO41" s="229">
        <v>2</v>
      </c>
      <c r="DP41" s="230"/>
      <c r="DQ41" s="170"/>
      <c r="DR41" s="171">
        <v>1</v>
      </c>
      <c r="DS41" s="229"/>
      <c r="DT41" s="230"/>
      <c r="DU41" s="170"/>
      <c r="DV41" s="171">
        <v>1</v>
      </c>
      <c r="DW41" s="229"/>
      <c r="DX41" s="230"/>
      <c r="DY41" s="170"/>
      <c r="DZ41" s="183">
        <f t="shared" si="1"/>
        <v>24</v>
      </c>
      <c r="EA41" s="184">
        <f t="shared" si="1"/>
        <v>14</v>
      </c>
      <c r="EB41" s="184">
        <f t="shared" si="1"/>
        <v>0</v>
      </c>
      <c r="EC41" s="185">
        <f t="shared" si="1"/>
        <v>0</v>
      </c>
      <c r="ED41" s="97"/>
    </row>
    <row r="42" spans="1:134" ht="33" customHeight="1" x14ac:dyDescent="0.25">
      <c r="A42" s="222">
        <v>34</v>
      </c>
      <c r="B42" s="594"/>
      <c r="C42" s="388" t="s">
        <v>2691</v>
      </c>
      <c r="D42" s="419" t="s">
        <v>2692</v>
      </c>
      <c r="E42" s="583">
        <v>8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>
        <v>1</v>
      </c>
      <c r="S42" s="229"/>
      <c r="T42" s="230"/>
      <c r="U42" s="170"/>
      <c r="V42" s="171"/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>
        <v>1</v>
      </c>
      <c r="AQ42" s="229"/>
      <c r="AR42" s="230"/>
      <c r="AS42" s="170"/>
      <c r="AT42" s="171">
        <v>1</v>
      </c>
      <c r="AU42" s="229"/>
      <c r="AV42" s="230"/>
      <c r="AW42" s="170"/>
      <c r="AX42" s="171"/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>
        <v>1</v>
      </c>
      <c r="BW42" s="229"/>
      <c r="BX42" s="230"/>
      <c r="BY42" s="170"/>
      <c r="BZ42" s="171"/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>
        <v>2</v>
      </c>
      <c r="CN42" s="230"/>
      <c r="CO42" s="170"/>
      <c r="CP42" s="171">
        <v>1</v>
      </c>
      <c r="CQ42" s="229">
        <v>2</v>
      </c>
      <c r="CR42" s="230"/>
      <c r="CS42" s="170"/>
      <c r="CT42" s="171">
        <v>1</v>
      </c>
      <c r="CU42" s="229">
        <v>2</v>
      </c>
      <c r="CV42" s="230"/>
      <c r="CW42" s="170"/>
      <c r="CX42" s="171">
        <v>1</v>
      </c>
      <c r="CY42" s="229">
        <v>2</v>
      </c>
      <c r="CZ42" s="230"/>
      <c r="DA42" s="170"/>
      <c r="DB42" s="171"/>
      <c r="DC42" s="229"/>
      <c r="DD42" s="230"/>
      <c r="DE42" s="170"/>
      <c r="DF42" s="171"/>
      <c r="DG42" s="229">
        <v>2</v>
      </c>
      <c r="DH42" s="230"/>
      <c r="DI42" s="170"/>
      <c r="DJ42" s="171"/>
      <c r="DK42" s="229">
        <v>2</v>
      </c>
      <c r="DL42" s="230"/>
      <c r="DM42" s="170"/>
      <c r="DN42" s="171"/>
      <c r="DO42" s="229">
        <v>2</v>
      </c>
      <c r="DP42" s="230"/>
      <c r="DQ42" s="170"/>
      <c r="DR42" s="171">
        <v>1</v>
      </c>
      <c r="DS42" s="229"/>
      <c r="DT42" s="230"/>
      <c r="DU42" s="170"/>
      <c r="DV42" s="171">
        <v>1</v>
      </c>
      <c r="DW42" s="229"/>
      <c r="DX42" s="230"/>
      <c r="DY42" s="170"/>
      <c r="DZ42" s="183">
        <f t="shared" si="1"/>
        <v>24</v>
      </c>
      <c r="EA42" s="184">
        <f t="shared" si="1"/>
        <v>14</v>
      </c>
      <c r="EB42" s="184">
        <f t="shared" si="1"/>
        <v>0</v>
      </c>
      <c r="EC42" s="185">
        <f t="shared" si="1"/>
        <v>0</v>
      </c>
      <c r="ED42" s="97"/>
    </row>
    <row r="43" spans="1:134" ht="70.5" customHeight="1" x14ac:dyDescent="0.25">
      <c r="A43" s="222">
        <v>35</v>
      </c>
      <c r="B43" s="594" t="s">
        <v>1105</v>
      </c>
      <c r="C43" s="388" t="s">
        <v>1106</v>
      </c>
      <c r="D43" s="419" t="s">
        <v>1107</v>
      </c>
      <c r="E43" s="583">
        <v>8</v>
      </c>
      <c r="F43" s="171">
        <v>1</v>
      </c>
      <c r="G43" s="229"/>
      <c r="H43" s="230"/>
      <c r="I43" s="170"/>
      <c r="J43" s="171">
        <v>1</v>
      </c>
      <c r="K43" s="229"/>
      <c r="L43" s="230"/>
      <c r="M43" s="170"/>
      <c r="N43" s="171">
        <v>1</v>
      </c>
      <c r="O43" s="229"/>
      <c r="P43" s="230"/>
      <c r="Q43" s="170"/>
      <c r="R43" s="171">
        <v>1</v>
      </c>
      <c r="S43" s="229"/>
      <c r="T43" s="230"/>
      <c r="U43" s="170"/>
      <c r="V43" s="171"/>
      <c r="W43" s="229"/>
      <c r="X43" s="230"/>
      <c r="Y43" s="170"/>
      <c r="Z43" s="171">
        <v>1</v>
      </c>
      <c r="AA43" s="229"/>
      <c r="AB43" s="230"/>
      <c r="AC43" s="170"/>
      <c r="AD43" s="171">
        <v>1</v>
      </c>
      <c r="AE43" s="229"/>
      <c r="AF43" s="230"/>
      <c r="AG43" s="170"/>
      <c r="AH43" s="171">
        <v>1</v>
      </c>
      <c r="AI43" s="229"/>
      <c r="AJ43" s="230"/>
      <c r="AK43" s="170"/>
      <c r="AL43" s="171">
        <v>1</v>
      </c>
      <c r="AM43" s="229"/>
      <c r="AN43" s="230"/>
      <c r="AO43" s="170"/>
      <c r="AP43" s="171">
        <v>1</v>
      </c>
      <c r="AQ43" s="229"/>
      <c r="AR43" s="230"/>
      <c r="AS43" s="170"/>
      <c r="AT43" s="171">
        <v>1</v>
      </c>
      <c r="AU43" s="229"/>
      <c r="AV43" s="230"/>
      <c r="AW43" s="170"/>
      <c r="AX43" s="171"/>
      <c r="AY43" s="229"/>
      <c r="AZ43" s="230"/>
      <c r="BA43" s="170"/>
      <c r="BB43" s="171">
        <v>1</v>
      </c>
      <c r="BC43" s="229"/>
      <c r="BD43" s="230"/>
      <c r="BE43" s="170"/>
      <c r="BF43" s="171">
        <v>1</v>
      </c>
      <c r="BG43" s="229"/>
      <c r="BH43" s="230"/>
      <c r="BI43" s="170"/>
      <c r="BJ43" s="171">
        <v>1</v>
      </c>
      <c r="BK43" s="229"/>
      <c r="BL43" s="230"/>
      <c r="BM43" s="170"/>
      <c r="BN43" s="171">
        <v>1</v>
      </c>
      <c r="BO43" s="229"/>
      <c r="BP43" s="230"/>
      <c r="BQ43" s="170"/>
      <c r="BR43" s="171">
        <v>1</v>
      </c>
      <c r="BS43" s="229"/>
      <c r="BT43" s="230"/>
      <c r="BU43" s="170"/>
      <c r="BV43" s="171">
        <v>1</v>
      </c>
      <c r="BW43" s="229"/>
      <c r="BX43" s="230"/>
      <c r="BY43" s="170"/>
      <c r="BZ43" s="171"/>
      <c r="CA43" s="229"/>
      <c r="CB43" s="230"/>
      <c r="CC43" s="170"/>
      <c r="CD43" s="171">
        <v>1</v>
      </c>
      <c r="CE43" s="229"/>
      <c r="CF43" s="230"/>
      <c r="CG43" s="170"/>
      <c r="CH43" s="171">
        <v>1</v>
      </c>
      <c r="CI43" s="229"/>
      <c r="CJ43" s="230"/>
      <c r="CK43" s="170"/>
      <c r="CL43" s="171">
        <v>1</v>
      </c>
      <c r="CM43" s="229"/>
      <c r="CN43" s="230"/>
      <c r="CO43" s="170"/>
      <c r="CP43" s="171">
        <v>1</v>
      </c>
      <c r="CQ43" s="229"/>
      <c r="CR43" s="230"/>
      <c r="CS43" s="170"/>
      <c r="CT43" s="171">
        <v>1</v>
      </c>
      <c r="CU43" s="229"/>
      <c r="CV43" s="230"/>
      <c r="CW43" s="170"/>
      <c r="CX43" s="171">
        <v>1</v>
      </c>
      <c r="CY43" s="229"/>
      <c r="CZ43" s="230"/>
      <c r="DA43" s="170"/>
      <c r="DB43" s="171"/>
      <c r="DC43" s="229"/>
      <c r="DD43" s="230"/>
      <c r="DE43" s="170"/>
      <c r="DF43" s="171">
        <v>1</v>
      </c>
      <c r="DG43" s="229"/>
      <c r="DH43" s="230"/>
      <c r="DI43" s="170"/>
      <c r="DJ43" s="171">
        <v>1</v>
      </c>
      <c r="DK43" s="229"/>
      <c r="DL43" s="230"/>
      <c r="DM43" s="170"/>
      <c r="DN43" s="171">
        <v>1</v>
      </c>
      <c r="DO43" s="229"/>
      <c r="DP43" s="230"/>
      <c r="DQ43" s="170"/>
      <c r="DR43" s="171">
        <v>1</v>
      </c>
      <c r="DS43" s="229"/>
      <c r="DT43" s="230"/>
      <c r="DU43" s="170"/>
      <c r="DV43" s="171">
        <v>1</v>
      </c>
      <c r="DW43" s="229"/>
      <c r="DX43" s="230"/>
      <c r="DY43" s="170"/>
      <c r="DZ43" s="183">
        <f t="shared" si="1"/>
        <v>27</v>
      </c>
      <c r="EA43" s="184">
        <f t="shared" si="1"/>
        <v>0</v>
      </c>
      <c r="EB43" s="184">
        <f t="shared" si="1"/>
        <v>0</v>
      </c>
      <c r="EC43" s="185">
        <f t="shared" si="1"/>
        <v>0</v>
      </c>
      <c r="ED43" s="97"/>
    </row>
    <row r="44" spans="1:134" ht="33" customHeight="1" x14ac:dyDescent="0.25">
      <c r="A44" s="222">
        <v>36</v>
      </c>
      <c r="B44" s="594" t="s">
        <v>996</v>
      </c>
      <c r="C44" s="388" t="s">
        <v>995</v>
      </c>
      <c r="D44" s="419" t="s">
        <v>1408</v>
      </c>
      <c r="E44" s="583">
        <v>8</v>
      </c>
      <c r="F44" s="171">
        <v>1</v>
      </c>
      <c r="G44" s="229"/>
      <c r="H44" s="230"/>
      <c r="I44" s="170"/>
      <c r="J44" s="171">
        <v>1</v>
      </c>
      <c r="K44" s="229"/>
      <c r="L44" s="230"/>
      <c r="M44" s="170"/>
      <c r="N44" s="171">
        <v>1</v>
      </c>
      <c r="O44" s="229"/>
      <c r="P44" s="230"/>
      <c r="Q44" s="170"/>
      <c r="R44" s="171">
        <v>1</v>
      </c>
      <c r="S44" s="229"/>
      <c r="T44" s="230"/>
      <c r="U44" s="170"/>
      <c r="V44" s="171"/>
      <c r="W44" s="229"/>
      <c r="X44" s="230"/>
      <c r="Y44" s="170"/>
      <c r="Z44" s="171">
        <v>1</v>
      </c>
      <c r="AA44" s="229"/>
      <c r="AB44" s="230"/>
      <c r="AC44" s="170"/>
      <c r="AD44" s="171">
        <v>1</v>
      </c>
      <c r="AE44" s="229"/>
      <c r="AF44" s="230"/>
      <c r="AG44" s="170"/>
      <c r="AH44" s="171">
        <v>1</v>
      </c>
      <c r="AI44" s="229"/>
      <c r="AJ44" s="230"/>
      <c r="AK44" s="170"/>
      <c r="AL44" s="171">
        <v>1</v>
      </c>
      <c r="AM44" s="229"/>
      <c r="AN44" s="230"/>
      <c r="AO44" s="170"/>
      <c r="AP44" s="171">
        <v>1</v>
      </c>
      <c r="AQ44" s="229"/>
      <c r="AR44" s="230"/>
      <c r="AS44" s="170"/>
      <c r="AT44" s="171">
        <v>1</v>
      </c>
      <c r="AU44" s="229"/>
      <c r="AV44" s="230"/>
      <c r="AW44" s="170"/>
      <c r="AX44" s="171"/>
      <c r="AY44" s="229"/>
      <c r="AZ44" s="230"/>
      <c r="BA44" s="170"/>
      <c r="BB44" s="171">
        <v>1</v>
      </c>
      <c r="BC44" s="229"/>
      <c r="BD44" s="230"/>
      <c r="BE44" s="170"/>
      <c r="BF44" s="171">
        <v>1</v>
      </c>
      <c r="BG44" s="229"/>
      <c r="BH44" s="230"/>
      <c r="BI44" s="170"/>
      <c r="BJ44" s="171">
        <v>1</v>
      </c>
      <c r="BK44" s="229"/>
      <c r="BL44" s="230"/>
      <c r="BM44" s="170"/>
      <c r="BN44" s="171">
        <v>1</v>
      </c>
      <c r="BO44" s="229"/>
      <c r="BP44" s="230"/>
      <c r="BQ44" s="170"/>
      <c r="BR44" s="171">
        <v>2</v>
      </c>
      <c r="BS44" s="229"/>
      <c r="BT44" s="230"/>
      <c r="BU44" s="170"/>
      <c r="BV44" s="171">
        <v>2</v>
      </c>
      <c r="BW44" s="229"/>
      <c r="BX44" s="230"/>
      <c r="BY44" s="170"/>
      <c r="BZ44" s="171"/>
      <c r="CA44" s="229"/>
      <c r="CB44" s="230"/>
      <c r="CC44" s="170"/>
      <c r="CD44" s="171">
        <v>2</v>
      </c>
      <c r="CE44" s="229"/>
      <c r="CF44" s="230"/>
      <c r="CG44" s="170"/>
      <c r="CH44" s="171">
        <v>2</v>
      </c>
      <c r="CI44" s="229"/>
      <c r="CJ44" s="230"/>
      <c r="CK44" s="170"/>
      <c r="CL44" s="171">
        <v>2</v>
      </c>
      <c r="CM44" s="229"/>
      <c r="CN44" s="230"/>
      <c r="CO44" s="170"/>
      <c r="CP44" s="171">
        <v>2</v>
      </c>
      <c r="CQ44" s="229"/>
      <c r="CR44" s="230"/>
      <c r="CS44" s="170"/>
      <c r="CT44" s="171">
        <v>2</v>
      </c>
      <c r="CU44" s="229"/>
      <c r="CV44" s="230"/>
      <c r="CW44" s="170"/>
      <c r="CX44" s="171">
        <v>2</v>
      </c>
      <c r="CY44" s="229"/>
      <c r="CZ44" s="230"/>
      <c r="DA44" s="170"/>
      <c r="DB44" s="171"/>
      <c r="DC44" s="229"/>
      <c r="DD44" s="230"/>
      <c r="DE44" s="170"/>
      <c r="DF44" s="171">
        <v>2</v>
      </c>
      <c r="DG44" s="229"/>
      <c r="DH44" s="230"/>
      <c r="DI44" s="170"/>
      <c r="DJ44" s="171">
        <v>2</v>
      </c>
      <c r="DK44" s="229"/>
      <c r="DL44" s="230"/>
      <c r="DM44" s="170"/>
      <c r="DN44" s="171">
        <v>2</v>
      </c>
      <c r="DO44" s="229"/>
      <c r="DP44" s="230"/>
      <c r="DQ44" s="170"/>
      <c r="DR44" s="171">
        <v>2</v>
      </c>
      <c r="DS44" s="229"/>
      <c r="DT44" s="230"/>
      <c r="DU44" s="170"/>
      <c r="DV44" s="171">
        <v>2</v>
      </c>
      <c r="DW44" s="229"/>
      <c r="DX44" s="230"/>
      <c r="DY44" s="170"/>
      <c r="DZ44" s="183">
        <f t="shared" si="1"/>
        <v>40</v>
      </c>
      <c r="EA44" s="184">
        <f t="shared" si="1"/>
        <v>0</v>
      </c>
      <c r="EB44" s="184">
        <f t="shared" si="1"/>
        <v>0</v>
      </c>
      <c r="EC44" s="185">
        <f t="shared" si="1"/>
        <v>0</v>
      </c>
      <c r="ED44" s="97"/>
    </row>
    <row r="45" spans="1:134" ht="33" customHeight="1" x14ac:dyDescent="0.25">
      <c r="A45" s="222">
        <v>37</v>
      </c>
      <c r="B45" s="594"/>
      <c r="C45" s="388" t="s">
        <v>2693</v>
      </c>
      <c r="D45" s="418" t="s">
        <v>2694</v>
      </c>
      <c r="E45" s="583">
        <v>8</v>
      </c>
      <c r="F45" s="171">
        <v>1</v>
      </c>
      <c r="G45" s="229"/>
      <c r="H45" s="230"/>
      <c r="I45" s="170"/>
      <c r="J45" s="171">
        <v>1</v>
      </c>
      <c r="K45" s="229"/>
      <c r="L45" s="230"/>
      <c r="M45" s="170"/>
      <c r="N45" s="171">
        <v>1</v>
      </c>
      <c r="O45" s="229"/>
      <c r="P45" s="230"/>
      <c r="Q45" s="170"/>
      <c r="R45" s="171">
        <v>1</v>
      </c>
      <c r="S45" s="229"/>
      <c r="T45" s="230"/>
      <c r="U45" s="170"/>
      <c r="V45" s="171"/>
      <c r="W45" s="229"/>
      <c r="X45" s="230"/>
      <c r="Y45" s="170"/>
      <c r="Z45" s="171">
        <v>1</v>
      </c>
      <c r="AA45" s="229"/>
      <c r="AB45" s="230"/>
      <c r="AC45" s="170"/>
      <c r="AD45" s="171">
        <v>1</v>
      </c>
      <c r="AE45" s="229"/>
      <c r="AF45" s="230"/>
      <c r="AG45" s="170"/>
      <c r="AH45" s="171">
        <v>1</v>
      </c>
      <c r="AI45" s="229"/>
      <c r="AJ45" s="230"/>
      <c r="AK45" s="170"/>
      <c r="AL45" s="171">
        <v>1</v>
      </c>
      <c r="AM45" s="229"/>
      <c r="AN45" s="230"/>
      <c r="AO45" s="170"/>
      <c r="AP45" s="171">
        <v>1</v>
      </c>
      <c r="AQ45" s="229"/>
      <c r="AR45" s="230"/>
      <c r="AS45" s="170"/>
      <c r="AT45" s="171">
        <v>1</v>
      </c>
      <c r="AU45" s="229"/>
      <c r="AV45" s="230"/>
      <c r="AW45" s="170"/>
      <c r="AX45" s="171"/>
      <c r="AY45" s="229"/>
      <c r="AZ45" s="230"/>
      <c r="BA45" s="170"/>
      <c r="BB45" s="171">
        <v>1</v>
      </c>
      <c r="BC45" s="229"/>
      <c r="BD45" s="230"/>
      <c r="BE45" s="170"/>
      <c r="BF45" s="171">
        <v>1</v>
      </c>
      <c r="BG45" s="229"/>
      <c r="BH45" s="230"/>
      <c r="BI45" s="170"/>
      <c r="BJ45" s="171">
        <v>1</v>
      </c>
      <c r="BK45" s="229"/>
      <c r="BL45" s="230"/>
      <c r="BM45" s="170"/>
      <c r="BN45" s="171">
        <v>1</v>
      </c>
      <c r="BO45" s="229"/>
      <c r="BP45" s="230"/>
      <c r="BQ45" s="170"/>
      <c r="BR45" s="171">
        <v>2</v>
      </c>
      <c r="BS45" s="229"/>
      <c r="BT45" s="230"/>
      <c r="BU45" s="170"/>
      <c r="BV45" s="171">
        <v>2</v>
      </c>
      <c r="BW45" s="229"/>
      <c r="BX45" s="230"/>
      <c r="BY45" s="170"/>
      <c r="BZ45" s="171"/>
      <c r="CA45" s="229"/>
      <c r="CB45" s="230"/>
      <c r="CC45" s="170"/>
      <c r="CD45" s="171">
        <v>2</v>
      </c>
      <c r="CE45" s="229"/>
      <c r="CF45" s="230"/>
      <c r="CG45" s="170"/>
      <c r="CH45" s="171">
        <v>2</v>
      </c>
      <c r="CI45" s="229"/>
      <c r="CJ45" s="230"/>
      <c r="CK45" s="170"/>
      <c r="CL45" s="171">
        <v>2</v>
      </c>
      <c r="CM45" s="229"/>
      <c r="CN45" s="230"/>
      <c r="CO45" s="170"/>
      <c r="CP45" s="171">
        <v>2</v>
      </c>
      <c r="CQ45" s="229"/>
      <c r="CR45" s="230"/>
      <c r="CS45" s="170"/>
      <c r="CT45" s="171">
        <v>2</v>
      </c>
      <c r="CU45" s="229"/>
      <c r="CV45" s="230"/>
      <c r="CW45" s="170"/>
      <c r="CX45" s="171">
        <v>2</v>
      </c>
      <c r="CY45" s="229"/>
      <c r="CZ45" s="230"/>
      <c r="DA45" s="170"/>
      <c r="DB45" s="171"/>
      <c r="DC45" s="229"/>
      <c r="DD45" s="230"/>
      <c r="DE45" s="170"/>
      <c r="DF45" s="171">
        <v>2</v>
      </c>
      <c r="DG45" s="229"/>
      <c r="DH45" s="230"/>
      <c r="DI45" s="170"/>
      <c r="DJ45" s="171">
        <v>2</v>
      </c>
      <c r="DK45" s="229"/>
      <c r="DL45" s="230"/>
      <c r="DM45" s="170"/>
      <c r="DN45" s="171">
        <v>2</v>
      </c>
      <c r="DO45" s="229"/>
      <c r="DP45" s="230"/>
      <c r="DQ45" s="170"/>
      <c r="DR45" s="171">
        <v>2</v>
      </c>
      <c r="DS45" s="229"/>
      <c r="DT45" s="230"/>
      <c r="DU45" s="170"/>
      <c r="DV45" s="171">
        <v>2</v>
      </c>
      <c r="DW45" s="229"/>
      <c r="DX45" s="230"/>
      <c r="DY45" s="170"/>
      <c r="DZ45" s="183">
        <f t="shared" si="1"/>
        <v>40</v>
      </c>
      <c r="EA45" s="184">
        <f t="shared" si="1"/>
        <v>0</v>
      </c>
      <c r="EB45" s="184">
        <f t="shared" si="1"/>
        <v>0</v>
      </c>
      <c r="EC45" s="185">
        <f t="shared" si="1"/>
        <v>0</v>
      </c>
      <c r="ED45" s="97"/>
    </row>
    <row r="46" spans="1:134" ht="39.75" customHeight="1" x14ac:dyDescent="0.25">
      <c r="A46" s="222">
        <v>38</v>
      </c>
      <c r="B46" s="594" t="s">
        <v>1843</v>
      </c>
      <c r="C46" s="388" t="s">
        <v>1844</v>
      </c>
      <c r="D46" s="418" t="s">
        <v>1845</v>
      </c>
      <c r="E46" s="583">
        <v>8</v>
      </c>
      <c r="F46" s="171">
        <v>1</v>
      </c>
      <c r="G46" s="229"/>
      <c r="H46" s="230"/>
      <c r="I46" s="170"/>
      <c r="J46" s="171">
        <v>1</v>
      </c>
      <c r="K46" s="229"/>
      <c r="L46" s="230"/>
      <c r="M46" s="170"/>
      <c r="N46" s="171">
        <v>1</v>
      </c>
      <c r="O46" s="229"/>
      <c r="P46" s="230"/>
      <c r="Q46" s="170"/>
      <c r="R46" s="171">
        <v>1</v>
      </c>
      <c r="S46" s="229"/>
      <c r="T46" s="230"/>
      <c r="U46" s="170"/>
      <c r="V46" s="171"/>
      <c r="W46" s="229"/>
      <c r="X46" s="230"/>
      <c r="Y46" s="170"/>
      <c r="Z46" s="171">
        <v>1</v>
      </c>
      <c r="AA46" s="229"/>
      <c r="AB46" s="230"/>
      <c r="AC46" s="170"/>
      <c r="AD46" s="171">
        <v>1</v>
      </c>
      <c r="AE46" s="229"/>
      <c r="AF46" s="230"/>
      <c r="AG46" s="170"/>
      <c r="AH46" s="171">
        <v>1</v>
      </c>
      <c r="AI46" s="229"/>
      <c r="AJ46" s="230"/>
      <c r="AK46" s="170"/>
      <c r="AL46" s="171">
        <v>1</v>
      </c>
      <c r="AM46" s="229"/>
      <c r="AN46" s="230"/>
      <c r="AO46" s="170"/>
      <c r="AP46" s="171">
        <v>1</v>
      </c>
      <c r="AQ46" s="229"/>
      <c r="AR46" s="230"/>
      <c r="AS46" s="170"/>
      <c r="AT46" s="171">
        <v>1</v>
      </c>
      <c r="AU46" s="229"/>
      <c r="AV46" s="230"/>
      <c r="AW46" s="170"/>
      <c r="AX46" s="171"/>
      <c r="AY46" s="229"/>
      <c r="AZ46" s="230"/>
      <c r="BA46" s="170"/>
      <c r="BB46" s="171">
        <v>1</v>
      </c>
      <c r="BC46" s="229"/>
      <c r="BD46" s="230"/>
      <c r="BE46" s="170"/>
      <c r="BF46" s="171">
        <v>1</v>
      </c>
      <c r="BG46" s="229"/>
      <c r="BH46" s="230"/>
      <c r="BI46" s="170"/>
      <c r="BJ46" s="171">
        <v>1</v>
      </c>
      <c r="BK46" s="229"/>
      <c r="BL46" s="230"/>
      <c r="BM46" s="170"/>
      <c r="BN46" s="171">
        <v>1</v>
      </c>
      <c r="BO46" s="229"/>
      <c r="BP46" s="230"/>
      <c r="BQ46" s="170"/>
      <c r="BR46" s="171">
        <v>1</v>
      </c>
      <c r="BS46" s="229"/>
      <c r="BT46" s="230"/>
      <c r="BU46" s="170"/>
      <c r="BV46" s="171">
        <v>1</v>
      </c>
      <c r="BW46" s="229"/>
      <c r="BX46" s="230"/>
      <c r="BY46" s="170"/>
      <c r="BZ46" s="171"/>
      <c r="CA46" s="229"/>
      <c r="CB46" s="230"/>
      <c r="CC46" s="170"/>
      <c r="CD46" s="171">
        <v>1</v>
      </c>
      <c r="CE46" s="229"/>
      <c r="CF46" s="230"/>
      <c r="CG46" s="170"/>
      <c r="CH46" s="171">
        <v>1</v>
      </c>
      <c r="CI46" s="229"/>
      <c r="CJ46" s="230"/>
      <c r="CK46" s="170"/>
      <c r="CL46" s="171">
        <v>1</v>
      </c>
      <c r="CM46" s="229"/>
      <c r="CN46" s="230"/>
      <c r="CO46" s="170"/>
      <c r="CP46" s="171">
        <v>1</v>
      </c>
      <c r="CQ46" s="229"/>
      <c r="CR46" s="230"/>
      <c r="CS46" s="170"/>
      <c r="CT46" s="171">
        <v>1</v>
      </c>
      <c r="CU46" s="229"/>
      <c r="CV46" s="230"/>
      <c r="CW46" s="170"/>
      <c r="CX46" s="171">
        <v>1</v>
      </c>
      <c r="CY46" s="229"/>
      <c r="CZ46" s="230"/>
      <c r="DA46" s="170"/>
      <c r="DB46" s="171"/>
      <c r="DC46" s="229"/>
      <c r="DD46" s="230"/>
      <c r="DE46" s="170"/>
      <c r="DF46" s="171">
        <v>1</v>
      </c>
      <c r="DG46" s="229"/>
      <c r="DH46" s="230"/>
      <c r="DI46" s="170"/>
      <c r="DJ46" s="171">
        <v>1</v>
      </c>
      <c r="DK46" s="229"/>
      <c r="DL46" s="230"/>
      <c r="DM46" s="170"/>
      <c r="DN46" s="171">
        <v>1</v>
      </c>
      <c r="DO46" s="229"/>
      <c r="DP46" s="230"/>
      <c r="DQ46" s="170"/>
      <c r="DR46" s="171">
        <v>1</v>
      </c>
      <c r="DS46" s="229"/>
      <c r="DT46" s="230"/>
      <c r="DU46" s="170"/>
      <c r="DV46" s="171">
        <v>1</v>
      </c>
      <c r="DW46" s="229"/>
      <c r="DX46" s="230"/>
      <c r="DY46" s="170"/>
      <c r="DZ46" s="183">
        <f t="shared" si="1"/>
        <v>27</v>
      </c>
      <c r="EA46" s="184">
        <f t="shared" si="1"/>
        <v>0</v>
      </c>
      <c r="EB46" s="184">
        <f t="shared" si="1"/>
        <v>0</v>
      </c>
      <c r="EC46" s="185">
        <f t="shared" si="1"/>
        <v>0</v>
      </c>
      <c r="ED46" s="97"/>
    </row>
    <row r="47" spans="1:134" ht="33" customHeight="1" x14ac:dyDescent="0.25">
      <c r="A47" s="222">
        <v>39</v>
      </c>
      <c r="B47" s="594" t="s">
        <v>2295</v>
      </c>
      <c r="C47" s="388" t="s">
        <v>2296</v>
      </c>
      <c r="D47" s="418" t="s">
        <v>2695</v>
      </c>
      <c r="E47" s="583">
        <v>8</v>
      </c>
      <c r="F47" s="171">
        <v>2</v>
      </c>
      <c r="G47" s="229"/>
      <c r="H47" s="230"/>
      <c r="I47" s="170"/>
      <c r="J47" s="171">
        <v>2</v>
      </c>
      <c r="K47" s="229"/>
      <c r="L47" s="230"/>
      <c r="M47" s="170"/>
      <c r="N47" s="171">
        <v>2</v>
      </c>
      <c r="O47" s="229"/>
      <c r="P47" s="230"/>
      <c r="Q47" s="170"/>
      <c r="R47" s="171">
        <v>2</v>
      </c>
      <c r="S47" s="229"/>
      <c r="T47" s="230"/>
      <c r="U47" s="170"/>
      <c r="V47" s="171"/>
      <c r="W47" s="229"/>
      <c r="X47" s="230"/>
      <c r="Y47" s="170"/>
      <c r="Z47" s="171">
        <v>2</v>
      </c>
      <c r="AA47" s="229"/>
      <c r="AB47" s="230"/>
      <c r="AC47" s="170"/>
      <c r="AD47" s="171">
        <v>2</v>
      </c>
      <c r="AE47" s="229"/>
      <c r="AF47" s="230"/>
      <c r="AG47" s="170"/>
      <c r="AH47" s="171">
        <v>2</v>
      </c>
      <c r="AI47" s="229"/>
      <c r="AJ47" s="230"/>
      <c r="AK47" s="170"/>
      <c r="AL47" s="171">
        <v>2</v>
      </c>
      <c r="AM47" s="229"/>
      <c r="AN47" s="230"/>
      <c r="AO47" s="170"/>
      <c r="AP47" s="171">
        <v>2</v>
      </c>
      <c r="AQ47" s="229"/>
      <c r="AR47" s="230"/>
      <c r="AS47" s="170"/>
      <c r="AT47" s="171">
        <v>2</v>
      </c>
      <c r="AU47" s="229"/>
      <c r="AV47" s="230"/>
      <c r="AW47" s="170"/>
      <c r="AX47" s="171"/>
      <c r="AY47" s="229"/>
      <c r="AZ47" s="230"/>
      <c r="BA47" s="170"/>
      <c r="BB47" s="171">
        <v>2</v>
      </c>
      <c r="BC47" s="229"/>
      <c r="BD47" s="230"/>
      <c r="BE47" s="170"/>
      <c r="BF47" s="171">
        <v>2</v>
      </c>
      <c r="BG47" s="229"/>
      <c r="BH47" s="230"/>
      <c r="BI47" s="170"/>
      <c r="BJ47" s="171">
        <v>2</v>
      </c>
      <c r="BK47" s="229"/>
      <c r="BL47" s="230"/>
      <c r="BM47" s="170"/>
      <c r="BN47" s="171">
        <v>2</v>
      </c>
      <c r="BO47" s="229"/>
      <c r="BP47" s="230"/>
      <c r="BQ47" s="170"/>
      <c r="BR47" s="171">
        <v>2</v>
      </c>
      <c r="BS47" s="229"/>
      <c r="BT47" s="230"/>
      <c r="BU47" s="170"/>
      <c r="BV47" s="171">
        <v>2</v>
      </c>
      <c r="BW47" s="229"/>
      <c r="BX47" s="230"/>
      <c r="BY47" s="170"/>
      <c r="BZ47" s="171"/>
      <c r="CA47" s="229"/>
      <c r="CB47" s="230"/>
      <c r="CC47" s="170"/>
      <c r="CD47" s="171">
        <v>2</v>
      </c>
      <c r="CE47" s="229"/>
      <c r="CF47" s="230"/>
      <c r="CG47" s="170"/>
      <c r="CH47" s="171">
        <v>2</v>
      </c>
      <c r="CI47" s="229"/>
      <c r="CJ47" s="230"/>
      <c r="CK47" s="170"/>
      <c r="CL47" s="171">
        <v>2</v>
      </c>
      <c r="CM47" s="229"/>
      <c r="CN47" s="230"/>
      <c r="CO47" s="170"/>
      <c r="CP47" s="171">
        <v>2</v>
      </c>
      <c r="CQ47" s="229"/>
      <c r="CR47" s="230"/>
      <c r="CS47" s="170"/>
      <c r="CT47" s="171">
        <v>2</v>
      </c>
      <c r="CU47" s="229"/>
      <c r="CV47" s="230"/>
      <c r="CW47" s="170"/>
      <c r="CX47" s="171">
        <v>2</v>
      </c>
      <c r="CY47" s="229"/>
      <c r="CZ47" s="230"/>
      <c r="DA47" s="170"/>
      <c r="DB47" s="171"/>
      <c r="DC47" s="229"/>
      <c r="DD47" s="230"/>
      <c r="DE47" s="170"/>
      <c r="DF47" s="171">
        <v>2</v>
      </c>
      <c r="DG47" s="229"/>
      <c r="DH47" s="230"/>
      <c r="DI47" s="170"/>
      <c r="DJ47" s="171">
        <v>2</v>
      </c>
      <c r="DK47" s="229"/>
      <c r="DL47" s="230"/>
      <c r="DM47" s="170"/>
      <c r="DN47" s="171">
        <v>2</v>
      </c>
      <c r="DO47" s="229"/>
      <c r="DP47" s="230"/>
      <c r="DQ47" s="170"/>
      <c r="DR47" s="171">
        <v>2</v>
      </c>
      <c r="DS47" s="229"/>
      <c r="DT47" s="230"/>
      <c r="DU47" s="170"/>
      <c r="DV47" s="171">
        <v>2</v>
      </c>
      <c r="DW47" s="229"/>
      <c r="DX47" s="230"/>
      <c r="DY47" s="170"/>
      <c r="DZ47" s="183">
        <f t="shared" si="1"/>
        <v>54</v>
      </c>
      <c r="EA47" s="184">
        <f t="shared" si="1"/>
        <v>0</v>
      </c>
      <c r="EB47" s="184">
        <f t="shared" si="1"/>
        <v>0</v>
      </c>
      <c r="EC47" s="185">
        <f t="shared" si="1"/>
        <v>0</v>
      </c>
      <c r="ED47" s="97"/>
    </row>
    <row r="48" spans="1:134" ht="43.5" customHeight="1" x14ac:dyDescent="0.25">
      <c r="A48" s="222">
        <v>40</v>
      </c>
      <c r="B48" s="594"/>
      <c r="C48" s="388" t="s">
        <v>2696</v>
      </c>
      <c r="D48" s="418" t="s">
        <v>2697</v>
      </c>
      <c r="E48" s="583">
        <v>8</v>
      </c>
      <c r="F48" s="171">
        <v>2</v>
      </c>
      <c r="G48" s="229"/>
      <c r="H48" s="230"/>
      <c r="I48" s="170"/>
      <c r="J48" s="171">
        <v>2</v>
      </c>
      <c r="K48" s="229"/>
      <c r="L48" s="230"/>
      <c r="M48" s="170"/>
      <c r="N48" s="171">
        <v>2</v>
      </c>
      <c r="O48" s="229"/>
      <c r="P48" s="230"/>
      <c r="Q48" s="170"/>
      <c r="R48" s="171">
        <v>2</v>
      </c>
      <c r="S48" s="229"/>
      <c r="T48" s="230"/>
      <c r="U48" s="170"/>
      <c r="V48" s="171"/>
      <c r="W48" s="229"/>
      <c r="X48" s="230"/>
      <c r="Y48" s="170"/>
      <c r="Z48" s="171">
        <v>2</v>
      </c>
      <c r="AA48" s="229"/>
      <c r="AB48" s="230"/>
      <c r="AC48" s="170"/>
      <c r="AD48" s="171">
        <v>2</v>
      </c>
      <c r="AE48" s="229"/>
      <c r="AF48" s="230"/>
      <c r="AG48" s="170"/>
      <c r="AH48" s="171">
        <v>2</v>
      </c>
      <c r="AI48" s="229"/>
      <c r="AJ48" s="230"/>
      <c r="AK48" s="170"/>
      <c r="AL48" s="171">
        <v>2</v>
      </c>
      <c r="AM48" s="229"/>
      <c r="AN48" s="230"/>
      <c r="AO48" s="170"/>
      <c r="AP48" s="171">
        <v>2</v>
      </c>
      <c r="AQ48" s="229"/>
      <c r="AR48" s="230"/>
      <c r="AS48" s="170"/>
      <c r="AT48" s="171">
        <v>2</v>
      </c>
      <c r="AU48" s="229"/>
      <c r="AV48" s="230"/>
      <c r="AW48" s="170"/>
      <c r="AX48" s="171"/>
      <c r="AY48" s="229"/>
      <c r="AZ48" s="230"/>
      <c r="BA48" s="170"/>
      <c r="BB48" s="171">
        <v>2</v>
      </c>
      <c r="BC48" s="229"/>
      <c r="BD48" s="230"/>
      <c r="BE48" s="170"/>
      <c r="BF48" s="171">
        <v>2</v>
      </c>
      <c r="BG48" s="229"/>
      <c r="BH48" s="230"/>
      <c r="BI48" s="170"/>
      <c r="BJ48" s="171">
        <v>2</v>
      </c>
      <c r="BK48" s="229"/>
      <c r="BL48" s="230"/>
      <c r="BM48" s="170"/>
      <c r="BN48" s="171">
        <v>2</v>
      </c>
      <c r="BO48" s="229"/>
      <c r="BP48" s="230"/>
      <c r="BQ48" s="170"/>
      <c r="BR48" s="171">
        <v>2</v>
      </c>
      <c r="BS48" s="229"/>
      <c r="BT48" s="230"/>
      <c r="BU48" s="170"/>
      <c r="BV48" s="171">
        <v>2</v>
      </c>
      <c r="BW48" s="229"/>
      <c r="BX48" s="230"/>
      <c r="BY48" s="170"/>
      <c r="BZ48" s="171"/>
      <c r="CA48" s="229"/>
      <c r="CB48" s="230"/>
      <c r="CC48" s="170"/>
      <c r="CD48" s="171">
        <v>2</v>
      </c>
      <c r="CE48" s="229"/>
      <c r="CF48" s="230"/>
      <c r="CG48" s="170"/>
      <c r="CH48" s="171">
        <v>2</v>
      </c>
      <c r="CI48" s="229"/>
      <c r="CJ48" s="230"/>
      <c r="CK48" s="170"/>
      <c r="CL48" s="171">
        <v>2</v>
      </c>
      <c r="CM48" s="229"/>
      <c r="CN48" s="230"/>
      <c r="CO48" s="170"/>
      <c r="CP48" s="171">
        <v>2</v>
      </c>
      <c r="CQ48" s="229"/>
      <c r="CR48" s="230"/>
      <c r="CS48" s="170"/>
      <c r="CT48" s="171">
        <v>2</v>
      </c>
      <c r="CU48" s="229"/>
      <c r="CV48" s="230"/>
      <c r="CW48" s="170"/>
      <c r="CX48" s="171">
        <v>2</v>
      </c>
      <c r="CY48" s="229"/>
      <c r="CZ48" s="230"/>
      <c r="DA48" s="170"/>
      <c r="DB48" s="171"/>
      <c r="DC48" s="229"/>
      <c r="DD48" s="230"/>
      <c r="DE48" s="170"/>
      <c r="DF48" s="171">
        <v>2</v>
      </c>
      <c r="DG48" s="229"/>
      <c r="DH48" s="230"/>
      <c r="DI48" s="170"/>
      <c r="DJ48" s="171">
        <v>2</v>
      </c>
      <c r="DK48" s="229"/>
      <c r="DL48" s="230"/>
      <c r="DM48" s="170"/>
      <c r="DN48" s="171">
        <v>2</v>
      </c>
      <c r="DO48" s="229"/>
      <c r="DP48" s="230"/>
      <c r="DQ48" s="170"/>
      <c r="DR48" s="171">
        <v>2</v>
      </c>
      <c r="DS48" s="229"/>
      <c r="DT48" s="230"/>
      <c r="DU48" s="170"/>
      <c r="DV48" s="171">
        <v>2</v>
      </c>
      <c r="DW48" s="229"/>
      <c r="DX48" s="230"/>
      <c r="DY48" s="170"/>
      <c r="DZ48" s="183">
        <f t="shared" si="1"/>
        <v>54</v>
      </c>
      <c r="EA48" s="184">
        <f t="shared" si="1"/>
        <v>0</v>
      </c>
      <c r="EB48" s="184">
        <f t="shared" si="1"/>
        <v>0</v>
      </c>
      <c r="EC48" s="185">
        <f t="shared" si="1"/>
        <v>0</v>
      </c>
      <c r="ED48" s="97"/>
    </row>
    <row r="49" spans="1:134" ht="33" customHeight="1" x14ac:dyDescent="0.25">
      <c r="A49" s="222">
        <v>41</v>
      </c>
      <c r="B49" s="594"/>
      <c r="C49" s="388" t="s">
        <v>2698</v>
      </c>
      <c r="D49" s="418" t="s">
        <v>2699</v>
      </c>
      <c r="E49" s="583">
        <v>8</v>
      </c>
      <c r="F49" s="171">
        <v>2</v>
      </c>
      <c r="G49" s="229"/>
      <c r="H49" s="230"/>
      <c r="I49" s="170"/>
      <c r="J49" s="171">
        <v>2</v>
      </c>
      <c r="K49" s="229"/>
      <c r="L49" s="230"/>
      <c r="M49" s="170"/>
      <c r="N49" s="171">
        <v>2</v>
      </c>
      <c r="O49" s="229"/>
      <c r="P49" s="230"/>
      <c r="Q49" s="170"/>
      <c r="R49" s="171">
        <v>2</v>
      </c>
      <c r="S49" s="229"/>
      <c r="T49" s="230"/>
      <c r="U49" s="170"/>
      <c r="V49" s="171"/>
      <c r="W49" s="229"/>
      <c r="X49" s="230"/>
      <c r="Y49" s="170"/>
      <c r="Z49" s="171">
        <v>2</v>
      </c>
      <c r="AA49" s="229"/>
      <c r="AB49" s="230"/>
      <c r="AC49" s="170"/>
      <c r="AD49" s="171">
        <v>2</v>
      </c>
      <c r="AE49" s="229"/>
      <c r="AF49" s="230"/>
      <c r="AG49" s="170"/>
      <c r="AH49" s="171">
        <v>2</v>
      </c>
      <c r="AI49" s="229"/>
      <c r="AJ49" s="230"/>
      <c r="AK49" s="170"/>
      <c r="AL49" s="171">
        <v>2</v>
      </c>
      <c r="AM49" s="229"/>
      <c r="AN49" s="230"/>
      <c r="AO49" s="170"/>
      <c r="AP49" s="171">
        <v>2</v>
      </c>
      <c r="AQ49" s="229"/>
      <c r="AR49" s="230"/>
      <c r="AS49" s="170"/>
      <c r="AT49" s="171">
        <v>2</v>
      </c>
      <c r="AU49" s="229"/>
      <c r="AV49" s="230"/>
      <c r="AW49" s="170"/>
      <c r="AX49" s="171"/>
      <c r="AY49" s="229"/>
      <c r="AZ49" s="230"/>
      <c r="BA49" s="170"/>
      <c r="BB49" s="171">
        <v>2</v>
      </c>
      <c r="BC49" s="229"/>
      <c r="BD49" s="230"/>
      <c r="BE49" s="170"/>
      <c r="BF49" s="171">
        <v>2</v>
      </c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>
        <v>2</v>
      </c>
      <c r="BS49" s="229"/>
      <c r="BT49" s="230"/>
      <c r="BU49" s="170"/>
      <c r="BV49" s="171">
        <v>2</v>
      </c>
      <c r="BW49" s="229"/>
      <c r="BX49" s="230"/>
      <c r="BY49" s="170"/>
      <c r="BZ49" s="171"/>
      <c r="CA49" s="229"/>
      <c r="CB49" s="230"/>
      <c r="CC49" s="170"/>
      <c r="CD49" s="171">
        <v>2</v>
      </c>
      <c r="CE49" s="229"/>
      <c r="CF49" s="230"/>
      <c r="CG49" s="170"/>
      <c r="CH49" s="171">
        <v>2</v>
      </c>
      <c r="CI49" s="229"/>
      <c r="CJ49" s="230"/>
      <c r="CK49" s="170"/>
      <c r="CL49" s="171">
        <v>2</v>
      </c>
      <c r="CM49" s="229"/>
      <c r="CN49" s="230"/>
      <c r="CO49" s="170"/>
      <c r="CP49" s="171">
        <v>2</v>
      </c>
      <c r="CQ49" s="229"/>
      <c r="CR49" s="230"/>
      <c r="CS49" s="170"/>
      <c r="CT49" s="171">
        <v>2</v>
      </c>
      <c r="CU49" s="229"/>
      <c r="CV49" s="230"/>
      <c r="CW49" s="170"/>
      <c r="CX49" s="171">
        <v>2</v>
      </c>
      <c r="CY49" s="229"/>
      <c r="CZ49" s="230"/>
      <c r="DA49" s="170"/>
      <c r="DB49" s="171"/>
      <c r="DC49" s="229"/>
      <c r="DD49" s="230"/>
      <c r="DE49" s="170"/>
      <c r="DF49" s="171">
        <v>2</v>
      </c>
      <c r="DG49" s="229"/>
      <c r="DH49" s="230"/>
      <c r="DI49" s="170"/>
      <c r="DJ49" s="171">
        <v>2</v>
      </c>
      <c r="DK49" s="229"/>
      <c r="DL49" s="230"/>
      <c r="DM49" s="170"/>
      <c r="DN49" s="171">
        <v>2</v>
      </c>
      <c r="DO49" s="229"/>
      <c r="DP49" s="230"/>
      <c r="DQ49" s="170"/>
      <c r="DR49" s="171">
        <v>2</v>
      </c>
      <c r="DS49" s="229"/>
      <c r="DT49" s="230"/>
      <c r="DU49" s="170"/>
      <c r="DV49" s="171">
        <v>2</v>
      </c>
      <c r="DW49" s="229"/>
      <c r="DX49" s="230"/>
      <c r="DY49" s="170"/>
      <c r="DZ49" s="183">
        <f t="shared" si="1"/>
        <v>54</v>
      </c>
      <c r="EA49" s="184">
        <f t="shared" si="1"/>
        <v>0</v>
      </c>
      <c r="EB49" s="184">
        <f t="shared" si="1"/>
        <v>0</v>
      </c>
      <c r="EC49" s="185">
        <f t="shared" si="1"/>
        <v>0</v>
      </c>
      <c r="ED49" s="97"/>
    </row>
    <row r="50" spans="1:134" ht="33" customHeight="1" x14ac:dyDescent="0.25">
      <c r="A50" s="222">
        <v>42</v>
      </c>
      <c r="B50" s="594"/>
      <c r="C50" s="388" t="s">
        <v>2700</v>
      </c>
      <c r="D50" s="418" t="s">
        <v>2701</v>
      </c>
      <c r="E50" s="583">
        <v>8</v>
      </c>
      <c r="F50" s="171">
        <v>2</v>
      </c>
      <c r="G50" s="229"/>
      <c r="H50" s="230"/>
      <c r="I50" s="170"/>
      <c r="J50" s="171">
        <v>2</v>
      </c>
      <c r="K50" s="229"/>
      <c r="L50" s="230"/>
      <c r="M50" s="170"/>
      <c r="N50" s="171">
        <v>2</v>
      </c>
      <c r="O50" s="229"/>
      <c r="P50" s="230"/>
      <c r="Q50" s="170"/>
      <c r="R50" s="171">
        <v>2</v>
      </c>
      <c r="S50" s="229"/>
      <c r="T50" s="230"/>
      <c r="U50" s="170"/>
      <c r="V50" s="171"/>
      <c r="W50" s="229"/>
      <c r="X50" s="230"/>
      <c r="Y50" s="170"/>
      <c r="Z50" s="171">
        <v>2</v>
      </c>
      <c r="AA50" s="229"/>
      <c r="AB50" s="230"/>
      <c r="AC50" s="170"/>
      <c r="AD50" s="171">
        <v>2</v>
      </c>
      <c r="AE50" s="229"/>
      <c r="AF50" s="230"/>
      <c r="AG50" s="170"/>
      <c r="AH50" s="171">
        <v>2</v>
      </c>
      <c r="AI50" s="229"/>
      <c r="AJ50" s="230"/>
      <c r="AK50" s="170"/>
      <c r="AL50" s="171">
        <v>2</v>
      </c>
      <c r="AM50" s="229"/>
      <c r="AN50" s="230"/>
      <c r="AO50" s="170"/>
      <c r="AP50" s="171">
        <v>2</v>
      </c>
      <c r="AQ50" s="229"/>
      <c r="AR50" s="230"/>
      <c r="AS50" s="170"/>
      <c r="AT50" s="171">
        <v>2</v>
      </c>
      <c r="AU50" s="229"/>
      <c r="AV50" s="230"/>
      <c r="AW50" s="170"/>
      <c r="AX50" s="171"/>
      <c r="AY50" s="229"/>
      <c r="AZ50" s="230"/>
      <c r="BA50" s="170"/>
      <c r="BB50" s="171">
        <v>2</v>
      </c>
      <c r="BC50" s="229"/>
      <c r="BD50" s="230"/>
      <c r="BE50" s="170"/>
      <c r="BF50" s="171">
        <v>2</v>
      </c>
      <c r="BG50" s="229"/>
      <c r="BH50" s="230"/>
      <c r="BI50" s="170"/>
      <c r="BJ50" s="171">
        <v>2</v>
      </c>
      <c r="BK50" s="229"/>
      <c r="BL50" s="230"/>
      <c r="BM50" s="170"/>
      <c r="BN50" s="171">
        <v>2</v>
      </c>
      <c r="BO50" s="229"/>
      <c r="BP50" s="230"/>
      <c r="BQ50" s="170"/>
      <c r="BR50" s="171">
        <v>2</v>
      </c>
      <c r="BS50" s="229"/>
      <c r="BT50" s="230"/>
      <c r="BU50" s="170"/>
      <c r="BV50" s="171">
        <v>2</v>
      </c>
      <c r="BW50" s="229"/>
      <c r="BX50" s="230"/>
      <c r="BY50" s="170"/>
      <c r="BZ50" s="171"/>
      <c r="CA50" s="229"/>
      <c r="CB50" s="230"/>
      <c r="CC50" s="170"/>
      <c r="CD50" s="171">
        <v>2</v>
      </c>
      <c r="CE50" s="229"/>
      <c r="CF50" s="230"/>
      <c r="CG50" s="170"/>
      <c r="CH50" s="171">
        <v>2</v>
      </c>
      <c r="CI50" s="229"/>
      <c r="CJ50" s="230"/>
      <c r="CK50" s="170"/>
      <c r="CL50" s="171">
        <v>2</v>
      </c>
      <c r="CM50" s="229"/>
      <c r="CN50" s="230"/>
      <c r="CO50" s="170"/>
      <c r="CP50" s="171">
        <v>2</v>
      </c>
      <c r="CQ50" s="229"/>
      <c r="CR50" s="230"/>
      <c r="CS50" s="170"/>
      <c r="CT50" s="171">
        <v>2</v>
      </c>
      <c r="CU50" s="229"/>
      <c r="CV50" s="230"/>
      <c r="CW50" s="170"/>
      <c r="CX50" s="171">
        <v>2</v>
      </c>
      <c r="CY50" s="229"/>
      <c r="CZ50" s="230"/>
      <c r="DA50" s="170"/>
      <c r="DB50" s="171"/>
      <c r="DC50" s="229"/>
      <c r="DD50" s="230"/>
      <c r="DE50" s="170"/>
      <c r="DF50" s="171">
        <v>2</v>
      </c>
      <c r="DG50" s="229"/>
      <c r="DH50" s="230"/>
      <c r="DI50" s="170"/>
      <c r="DJ50" s="171">
        <v>2</v>
      </c>
      <c r="DK50" s="229"/>
      <c r="DL50" s="230"/>
      <c r="DM50" s="170"/>
      <c r="DN50" s="171">
        <v>2</v>
      </c>
      <c r="DO50" s="229"/>
      <c r="DP50" s="230"/>
      <c r="DQ50" s="170"/>
      <c r="DR50" s="171">
        <v>2</v>
      </c>
      <c r="DS50" s="229"/>
      <c r="DT50" s="230"/>
      <c r="DU50" s="170"/>
      <c r="DV50" s="171">
        <v>2</v>
      </c>
      <c r="DW50" s="229"/>
      <c r="DX50" s="230"/>
      <c r="DY50" s="170"/>
      <c r="DZ50" s="183">
        <f t="shared" si="1"/>
        <v>54</v>
      </c>
      <c r="EA50" s="184">
        <f t="shared" si="1"/>
        <v>0</v>
      </c>
      <c r="EB50" s="184">
        <f t="shared" si="1"/>
        <v>0</v>
      </c>
      <c r="EC50" s="185">
        <f t="shared" si="1"/>
        <v>0</v>
      </c>
      <c r="ED50" s="97"/>
    </row>
    <row r="51" spans="1:134" ht="42.75" customHeight="1" x14ac:dyDescent="0.25">
      <c r="A51" s="222">
        <v>43</v>
      </c>
      <c r="B51" s="594"/>
      <c r="C51" s="388" t="s">
        <v>2702</v>
      </c>
      <c r="D51" s="418" t="s">
        <v>2703</v>
      </c>
      <c r="E51" s="583">
        <v>8</v>
      </c>
      <c r="F51" s="171">
        <v>2</v>
      </c>
      <c r="G51" s="229"/>
      <c r="H51" s="230"/>
      <c r="I51" s="170"/>
      <c r="J51" s="171">
        <v>2</v>
      </c>
      <c r="K51" s="229"/>
      <c r="L51" s="230"/>
      <c r="M51" s="170"/>
      <c r="N51" s="171">
        <v>2</v>
      </c>
      <c r="O51" s="229"/>
      <c r="P51" s="230"/>
      <c r="Q51" s="170"/>
      <c r="R51" s="171">
        <v>2</v>
      </c>
      <c r="S51" s="229"/>
      <c r="T51" s="230"/>
      <c r="U51" s="170"/>
      <c r="V51" s="171"/>
      <c r="W51" s="229"/>
      <c r="X51" s="230"/>
      <c r="Y51" s="170"/>
      <c r="Z51" s="171">
        <v>2</v>
      </c>
      <c r="AA51" s="229"/>
      <c r="AB51" s="230"/>
      <c r="AC51" s="170"/>
      <c r="AD51" s="171">
        <v>2</v>
      </c>
      <c r="AE51" s="229"/>
      <c r="AF51" s="230"/>
      <c r="AG51" s="170"/>
      <c r="AH51" s="171">
        <v>2</v>
      </c>
      <c r="AI51" s="229"/>
      <c r="AJ51" s="230"/>
      <c r="AK51" s="170"/>
      <c r="AL51" s="171">
        <v>2</v>
      </c>
      <c r="AM51" s="229"/>
      <c r="AN51" s="230"/>
      <c r="AO51" s="170"/>
      <c r="AP51" s="171">
        <v>2</v>
      </c>
      <c r="AQ51" s="229"/>
      <c r="AR51" s="230"/>
      <c r="AS51" s="170"/>
      <c r="AT51" s="171">
        <v>2</v>
      </c>
      <c r="AU51" s="229"/>
      <c r="AV51" s="230"/>
      <c r="AW51" s="170"/>
      <c r="AX51" s="171"/>
      <c r="AY51" s="229"/>
      <c r="AZ51" s="230"/>
      <c r="BA51" s="170"/>
      <c r="BB51" s="171">
        <v>2</v>
      </c>
      <c r="BC51" s="229"/>
      <c r="BD51" s="230"/>
      <c r="BE51" s="170"/>
      <c r="BF51" s="171">
        <v>2</v>
      </c>
      <c r="BG51" s="229"/>
      <c r="BH51" s="230"/>
      <c r="BI51" s="170"/>
      <c r="BJ51" s="171">
        <v>2</v>
      </c>
      <c r="BK51" s="229"/>
      <c r="BL51" s="230"/>
      <c r="BM51" s="170"/>
      <c r="BN51" s="171">
        <v>2</v>
      </c>
      <c r="BO51" s="229"/>
      <c r="BP51" s="230"/>
      <c r="BQ51" s="170"/>
      <c r="BR51" s="171">
        <v>2</v>
      </c>
      <c r="BS51" s="229"/>
      <c r="BT51" s="230"/>
      <c r="BU51" s="170"/>
      <c r="BV51" s="171">
        <v>2</v>
      </c>
      <c r="BW51" s="229"/>
      <c r="BX51" s="230"/>
      <c r="BY51" s="170"/>
      <c r="BZ51" s="171"/>
      <c r="CA51" s="229"/>
      <c r="CB51" s="230"/>
      <c r="CC51" s="170"/>
      <c r="CD51" s="171">
        <v>2</v>
      </c>
      <c r="CE51" s="229"/>
      <c r="CF51" s="230"/>
      <c r="CG51" s="170"/>
      <c r="CH51" s="171">
        <v>2</v>
      </c>
      <c r="CI51" s="229"/>
      <c r="CJ51" s="230"/>
      <c r="CK51" s="170"/>
      <c r="CL51" s="171">
        <v>2</v>
      </c>
      <c r="CM51" s="229"/>
      <c r="CN51" s="230"/>
      <c r="CO51" s="170"/>
      <c r="CP51" s="171">
        <v>2</v>
      </c>
      <c r="CQ51" s="229"/>
      <c r="CR51" s="230"/>
      <c r="CS51" s="170"/>
      <c r="CT51" s="171">
        <v>2</v>
      </c>
      <c r="CU51" s="229"/>
      <c r="CV51" s="230"/>
      <c r="CW51" s="170"/>
      <c r="CX51" s="171">
        <v>2</v>
      </c>
      <c r="CY51" s="229"/>
      <c r="CZ51" s="230"/>
      <c r="DA51" s="170"/>
      <c r="DB51" s="171"/>
      <c r="DC51" s="229"/>
      <c r="DD51" s="230"/>
      <c r="DE51" s="170"/>
      <c r="DF51" s="171">
        <v>2</v>
      </c>
      <c r="DG51" s="229"/>
      <c r="DH51" s="230"/>
      <c r="DI51" s="170"/>
      <c r="DJ51" s="171">
        <v>2</v>
      </c>
      <c r="DK51" s="229"/>
      <c r="DL51" s="230"/>
      <c r="DM51" s="170"/>
      <c r="DN51" s="171">
        <v>2</v>
      </c>
      <c r="DO51" s="229"/>
      <c r="DP51" s="230"/>
      <c r="DQ51" s="170"/>
      <c r="DR51" s="171">
        <v>2</v>
      </c>
      <c r="DS51" s="229"/>
      <c r="DT51" s="230"/>
      <c r="DU51" s="170"/>
      <c r="DV51" s="171">
        <v>2</v>
      </c>
      <c r="DW51" s="229"/>
      <c r="DX51" s="230"/>
      <c r="DY51" s="170"/>
      <c r="DZ51" s="183">
        <f t="shared" si="1"/>
        <v>54</v>
      </c>
      <c r="EA51" s="184">
        <f t="shared" si="1"/>
        <v>0</v>
      </c>
      <c r="EB51" s="184">
        <f t="shared" si="1"/>
        <v>0</v>
      </c>
      <c r="EC51" s="185">
        <f t="shared" si="1"/>
        <v>0</v>
      </c>
      <c r="ED51" s="97"/>
    </row>
    <row r="52" spans="1:134" ht="66" customHeight="1" x14ac:dyDescent="0.25">
      <c r="A52" s="222">
        <v>44</v>
      </c>
      <c r="B52" s="594" t="s">
        <v>1846</v>
      </c>
      <c r="C52" s="388" t="s">
        <v>1847</v>
      </c>
      <c r="D52" s="418" t="s">
        <v>2704</v>
      </c>
      <c r="E52" s="583">
        <v>8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>
        <v>1</v>
      </c>
      <c r="O52" s="229"/>
      <c r="P52" s="230"/>
      <c r="Q52" s="170"/>
      <c r="R52" s="171">
        <v>1</v>
      </c>
      <c r="S52" s="229"/>
      <c r="T52" s="230"/>
      <c r="U52" s="170"/>
      <c r="V52" s="171"/>
      <c r="W52" s="229"/>
      <c r="X52" s="230"/>
      <c r="Y52" s="170"/>
      <c r="Z52" s="171">
        <v>1</v>
      </c>
      <c r="AA52" s="229"/>
      <c r="AB52" s="230"/>
      <c r="AC52" s="170"/>
      <c r="AD52" s="171">
        <v>1</v>
      </c>
      <c r="AE52" s="229"/>
      <c r="AF52" s="230"/>
      <c r="AG52" s="170"/>
      <c r="AH52" s="171">
        <v>1</v>
      </c>
      <c r="AI52" s="229"/>
      <c r="AJ52" s="230"/>
      <c r="AK52" s="170"/>
      <c r="AL52" s="171">
        <v>1</v>
      </c>
      <c r="AM52" s="229"/>
      <c r="AN52" s="230"/>
      <c r="AO52" s="170"/>
      <c r="AP52" s="171">
        <v>1</v>
      </c>
      <c r="AQ52" s="229"/>
      <c r="AR52" s="230"/>
      <c r="AS52" s="170"/>
      <c r="AT52" s="171">
        <v>1</v>
      </c>
      <c r="AU52" s="229"/>
      <c r="AV52" s="230"/>
      <c r="AW52" s="170"/>
      <c r="AX52" s="171"/>
      <c r="AY52" s="229"/>
      <c r="AZ52" s="230"/>
      <c r="BA52" s="170"/>
      <c r="BB52" s="171">
        <v>1</v>
      </c>
      <c r="BC52" s="229"/>
      <c r="BD52" s="230"/>
      <c r="BE52" s="170"/>
      <c r="BF52" s="171">
        <v>1</v>
      </c>
      <c r="BG52" s="229"/>
      <c r="BH52" s="230"/>
      <c r="BI52" s="170"/>
      <c r="BJ52" s="171">
        <v>1</v>
      </c>
      <c r="BK52" s="229"/>
      <c r="BL52" s="230"/>
      <c r="BM52" s="170"/>
      <c r="BN52" s="171">
        <v>1</v>
      </c>
      <c r="BO52" s="229"/>
      <c r="BP52" s="230"/>
      <c r="BQ52" s="170"/>
      <c r="BR52" s="171">
        <v>1</v>
      </c>
      <c r="BS52" s="229"/>
      <c r="BT52" s="230"/>
      <c r="BU52" s="170"/>
      <c r="BV52" s="171">
        <v>1</v>
      </c>
      <c r="BW52" s="229"/>
      <c r="BX52" s="230"/>
      <c r="BY52" s="170"/>
      <c r="BZ52" s="171"/>
      <c r="CA52" s="229"/>
      <c r="CB52" s="230"/>
      <c r="CC52" s="170"/>
      <c r="CD52" s="171">
        <v>1</v>
      </c>
      <c r="CE52" s="229"/>
      <c r="CF52" s="230"/>
      <c r="CG52" s="170"/>
      <c r="CH52" s="171">
        <v>1</v>
      </c>
      <c r="CI52" s="229"/>
      <c r="CJ52" s="230"/>
      <c r="CK52" s="170"/>
      <c r="CL52" s="171">
        <v>1</v>
      </c>
      <c r="CM52" s="229"/>
      <c r="CN52" s="230"/>
      <c r="CO52" s="170"/>
      <c r="CP52" s="171">
        <v>1</v>
      </c>
      <c r="CQ52" s="229"/>
      <c r="CR52" s="230"/>
      <c r="CS52" s="170"/>
      <c r="CT52" s="171">
        <v>1</v>
      </c>
      <c r="CU52" s="229"/>
      <c r="CV52" s="230"/>
      <c r="CW52" s="170"/>
      <c r="CX52" s="171">
        <v>1</v>
      </c>
      <c r="CY52" s="229"/>
      <c r="CZ52" s="230"/>
      <c r="DA52" s="170"/>
      <c r="DB52" s="171"/>
      <c r="DC52" s="229"/>
      <c r="DD52" s="230"/>
      <c r="DE52" s="170"/>
      <c r="DF52" s="171">
        <v>1</v>
      </c>
      <c r="DG52" s="229"/>
      <c r="DH52" s="230"/>
      <c r="DI52" s="170"/>
      <c r="DJ52" s="171">
        <v>1</v>
      </c>
      <c r="DK52" s="229"/>
      <c r="DL52" s="230"/>
      <c r="DM52" s="170"/>
      <c r="DN52" s="171">
        <v>1</v>
      </c>
      <c r="DO52" s="229"/>
      <c r="DP52" s="230"/>
      <c r="DQ52" s="170"/>
      <c r="DR52" s="171">
        <v>1</v>
      </c>
      <c r="DS52" s="229"/>
      <c r="DT52" s="230"/>
      <c r="DU52" s="170"/>
      <c r="DV52" s="171">
        <v>1</v>
      </c>
      <c r="DW52" s="229"/>
      <c r="DX52" s="230"/>
      <c r="DY52" s="170"/>
      <c r="DZ52" s="183">
        <f t="shared" si="1"/>
        <v>27</v>
      </c>
      <c r="EA52" s="184">
        <f t="shared" si="1"/>
        <v>0</v>
      </c>
      <c r="EB52" s="184">
        <f t="shared" si="1"/>
        <v>0</v>
      </c>
      <c r="EC52" s="185">
        <f t="shared" si="1"/>
        <v>0</v>
      </c>
      <c r="ED52" s="97"/>
    </row>
    <row r="53" spans="1:134" ht="33" customHeight="1" x14ac:dyDescent="0.25">
      <c r="A53" s="222">
        <v>45</v>
      </c>
      <c r="B53" s="594" t="s">
        <v>1848</v>
      </c>
      <c r="C53" s="388" t="s">
        <v>1849</v>
      </c>
      <c r="D53" s="418" t="s">
        <v>1850</v>
      </c>
      <c r="E53" s="583">
        <v>8</v>
      </c>
      <c r="F53" s="171"/>
      <c r="G53" s="229">
        <v>1</v>
      </c>
      <c r="H53" s="230"/>
      <c r="I53" s="170"/>
      <c r="J53" s="171"/>
      <c r="K53" s="229">
        <v>1</v>
      </c>
      <c r="L53" s="230"/>
      <c r="M53" s="170"/>
      <c r="N53" s="171"/>
      <c r="O53" s="229">
        <v>1</v>
      </c>
      <c r="P53" s="230"/>
      <c r="Q53" s="170"/>
      <c r="R53" s="171"/>
      <c r="S53" s="229">
        <v>1</v>
      </c>
      <c r="T53" s="230"/>
      <c r="U53" s="170"/>
      <c r="V53" s="171"/>
      <c r="W53" s="229"/>
      <c r="X53" s="230"/>
      <c r="Y53" s="170"/>
      <c r="Z53" s="171"/>
      <c r="AA53" s="229">
        <v>1</v>
      </c>
      <c r="AB53" s="230"/>
      <c r="AC53" s="170"/>
      <c r="AD53" s="171"/>
      <c r="AE53" s="229">
        <v>1</v>
      </c>
      <c r="AF53" s="230"/>
      <c r="AG53" s="170"/>
      <c r="AH53" s="171"/>
      <c r="AI53" s="229">
        <v>1</v>
      </c>
      <c r="AJ53" s="230"/>
      <c r="AK53" s="170"/>
      <c r="AL53" s="171"/>
      <c r="AM53" s="229">
        <v>1</v>
      </c>
      <c r="AN53" s="230"/>
      <c r="AO53" s="170"/>
      <c r="AP53" s="171"/>
      <c r="AQ53" s="229">
        <v>3</v>
      </c>
      <c r="AR53" s="230"/>
      <c r="AS53" s="170"/>
      <c r="AT53" s="171"/>
      <c r="AU53" s="229">
        <v>3</v>
      </c>
      <c r="AV53" s="230"/>
      <c r="AW53" s="170"/>
      <c r="AX53" s="171"/>
      <c r="AY53" s="229"/>
      <c r="AZ53" s="230"/>
      <c r="BA53" s="170"/>
      <c r="BB53" s="171"/>
      <c r="BC53" s="229">
        <v>3</v>
      </c>
      <c r="BD53" s="230"/>
      <c r="BE53" s="170"/>
      <c r="BF53" s="171"/>
      <c r="BG53" s="229">
        <v>3</v>
      </c>
      <c r="BH53" s="230"/>
      <c r="BI53" s="170"/>
      <c r="BJ53" s="171"/>
      <c r="BK53" s="229">
        <v>3</v>
      </c>
      <c r="BL53" s="230"/>
      <c r="BM53" s="170"/>
      <c r="BN53" s="171"/>
      <c r="BO53" s="229">
        <v>3</v>
      </c>
      <c r="BP53" s="230"/>
      <c r="BQ53" s="170"/>
      <c r="BR53" s="171"/>
      <c r="BS53" s="229">
        <v>4</v>
      </c>
      <c r="BT53" s="230"/>
      <c r="BU53" s="170"/>
      <c r="BV53" s="171"/>
      <c r="BW53" s="229">
        <v>4</v>
      </c>
      <c r="BX53" s="230"/>
      <c r="BY53" s="170"/>
      <c r="BZ53" s="171"/>
      <c r="CA53" s="229"/>
      <c r="CB53" s="230"/>
      <c r="CC53" s="170"/>
      <c r="CD53" s="171"/>
      <c r="CE53" s="229">
        <v>4</v>
      </c>
      <c r="CF53" s="230"/>
      <c r="CG53" s="170"/>
      <c r="CH53" s="171"/>
      <c r="CI53" s="229">
        <v>2</v>
      </c>
      <c r="CJ53" s="230"/>
      <c r="CK53" s="170"/>
      <c r="CL53" s="171"/>
      <c r="CM53" s="229">
        <v>2</v>
      </c>
      <c r="CN53" s="230"/>
      <c r="CO53" s="170"/>
      <c r="CP53" s="171"/>
      <c r="CQ53" s="229">
        <v>2</v>
      </c>
      <c r="CR53" s="230"/>
      <c r="CS53" s="170"/>
      <c r="CT53" s="171"/>
      <c r="CU53" s="229">
        <v>2</v>
      </c>
      <c r="CV53" s="230"/>
      <c r="CW53" s="170"/>
      <c r="CX53" s="171"/>
      <c r="CY53" s="229">
        <v>2</v>
      </c>
      <c r="CZ53" s="230"/>
      <c r="DA53" s="170"/>
      <c r="DB53" s="171"/>
      <c r="DC53" s="229"/>
      <c r="DD53" s="230"/>
      <c r="DE53" s="170"/>
      <c r="DF53" s="171"/>
      <c r="DG53" s="229">
        <v>1</v>
      </c>
      <c r="DH53" s="230"/>
      <c r="DI53" s="170"/>
      <c r="DJ53" s="171"/>
      <c r="DK53" s="229">
        <v>1</v>
      </c>
      <c r="DL53" s="230"/>
      <c r="DM53" s="170"/>
      <c r="DN53" s="171"/>
      <c r="DO53" s="229">
        <v>1</v>
      </c>
      <c r="DP53" s="230"/>
      <c r="DQ53" s="170"/>
      <c r="DR53" s="171"/>
      <c r="DS53" s="229">
        <v>1</v>
      </c>
      <c r="DT53" s="230"/>
      <c r="DU53" s="170"/>
      <c r="DV53" s="171"/>
      <c r="DW53" s="229">
        <v>1</v>
      </c>
      <c r="DX53" s="230"/>
      <c r="DY53" s="170"/>
      <c r="DZ53" s="183">
        <f t="shared" si="1"/>
        <v>0</v>
      </c>
      <c r="EA53" s="184">
        <f t="shared" si="1"/>
        <v>53</v>
      </c>
      <c r="EB53" s="184">
        <f t="shared" si="1"/>
        <v>0</v>
      </c>
      <c r="EC53" s="185">
        <f t="shared" si="1"/>
        <v>0</v>
      </c>
      <c r="ED53" s="97"/>
    </row>
    <row r="54" spans="1:134" ht="33" customHeight="1" x14ac:dyDescent="0.25">
      <c r="A54" s="222">
        <v>46</v>
      </c>
      <c r="B54" s="594" t="s">
        <v>1851</v>
      </c>
      <c r="C54" s="388" t="s">
        <v>1852</v>
      </c>
      <c r="D54" s="418" t="s">
        <v>2705</v>
      </c>
      <c r="E54" s="583">
        <v>8</v>
      </c>
      <c r="F54" s="171">
        <v>5</v>
      </c>
      <c r="G54" s="229"/>
      <c r="H54" s="230"/>
      <c r="I54" s="170"/>
      <c r="J54" s="171">
        <v>5</v>
      </c>
      <c r="K54" s="229"/>
      <c r="L54" s="230"/>
      <c r="M54" s="170"/>
      <c r="N54" s="171">
        <v>5</v>
      </c>
      <c r="O54" s="229"/>
      <c r="P54" s="230"/>
      <c r="Q54" s="170"/>
      <c r="R54" s="171">
        <v>5</v>
      </c>
      <c r="S54" s="229"/>
      <c r="T54" s="230"/>
      <c r="U54" s="170"/>
      <c r="V54" s="171"/>
      <c r="W54" s="229"/>
      <c r="X54" s="230"/>
      <c r="Y54" s="170"/>
      <c r="Z54" s="171">
        <v>5</v>
      </c>
      <c r="AA54" s="229"/>
      <c r="AB54" s="230"/>
      <c r="AC54" s="170"/>
      <c r="AD54" s="171">
        <v>5</v>
      </c>
      <c r="AE54" s="229"/>
      <c r="AF54" s="230"/>
      <c r="AG54" s="170"/>
      <c r="AH54" s="171">
        <v>5</v>
      </c>
      <c r="AI54" s="229"/>
      <c r="AJ54" s="230"/>
      <c r="AK54" s="170"/>
      <c r="AL54" s="171">
        <v>5</v>
      </c>
      <c r="AM54" s="229"/>
      <c r="AN54" s="230"/>
      <c r="AO54" s="170"/>
      <c r="AP54" s="171">
        <v>5</v>
      </c>
      <c r="AQ54" s="229"/>
      <c r="AR54" s="230"/>
      <c r="AS54" s="170"/>
      <c r="AT54" s="171">
        <v>5</v>
      </c>
      <c r="AU54" s="229"/>
      <c r="AV54" s="230"/>
      <c r="AW54" s="170"/>
      <c r="AX54" s="171"/>
      <c r="AY54" s="229"/>
      <c r="AZ54" s="230"/>
      <c r="BA54" s="170"/>
      <c r="BB54" s="171">
        <v>1</v>
      </c>
      <c r="BC54" s="229"/>
      <c r="BD54" s="230"/>
      <c r="BE54" s="170"/>
      <c r="BF54" s="171">
        <v>1</v>
      </c>
      <c r="BG54" s="229"/>
      <c r="BH54" s="230"/>
      <c r="BI54" s="170"/>
      <c r="BJ54" s="171">
        <v>2</v>
      </c>
      <c r="BK54" s="229"/>
      <c r="BL54" s="230"/>
      <c r="BM54" s="170"/>
      <c r="BN54" s="171">
        <v>2</v>
      </c>
      <c r="BO54" s="229"/>
      <c r="BP54" s="230"/>
      <c r="BQ54" s="170"/>
      <c r="BR54" s="171">
        <v>2</v>
      </c>
      <c r="BS54" s="229"/>
      <c r="BT54" s="230"/>
      <c r="BU54" s="170"/>
      <c r="BV54" s="171">
        <v>2</v>
      </c>
      <c r="BW54" s="229"/>
      <c r="BX54" s="230"/>
      <c r="BY54" s="170"/>
      <c r="BZ54" s="171"/>
      <c r="CA54" s="229"/>
      <c r="CB54" s="230"/>
      <c r="CC54" s="170"/>
      <c r="CD54" s="171">
        <v>2</v>
      </c>
      <c r="CE54" s="229"/>
      <c r="CF54" s="230"/>
      <c r="CG54" s="170"/>
      <c r="CH54" s="171">
        <v>2</v>
      </c>
      <c r="CI54" s="229"/>
      <c r="CJ54" s="230"/>
      <c r="CK54" s="170"/>
      <c r="CL54" s="171">
        <v>2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/>
      <c r="DC54" s="229"/>
      <c r="DD54" s="230"/>
      <c r="DE54" s="170"/>
      <c r="DF54" s="171">
        <v>1</v>
      </c>
      <c r="DG54" s="229"/>
      <c r="DH54" s="230"/>
      <c r="DI54" s="170"/>
      <c r="DJ54" s="171">
        <v>6</v>
      </c>
      <c r="DK54" s="229"/>
      <c r="DL54" s="230"/>
      <c r="DM54" s="170"/>
      <c r="DN54" s="171">
        <v>6</v>
      </c>
      <c r="DO54" s="229"/>
      <c r="DP54" s="230"/>
      <c r="DQ54" s="170"/>
      <c r="DR54" s="171">
        <v>6</v>
      </c>
      <c r="DS54" s="229"/>
      <c r="DT54" s="230"/>
      <c r="DU54" s="170"/>
      <c r="DV54" s="171">
        <v>6</v>
      </c>
      <c r="DW54" s="229"/>
      <c r="DX54" s="230"/>
      <c r="DY54" s="170"/>
      <c r="DZ54" s="183">
        <f t="shared" si="1"/>
        <v>94</v>
      </c>
      <c r="EA54" s="184">
        <f t="shared" si="1"/>
        <v>0</v>
      </c>
      <c r="EB54" s="184">
        <f t="shared" si="1"/>
        <v>0</v>
      </c>
      <c r="EC54" s="185">
        <f t="shared" si="1"/>
        <v>0</v>
      </c>
      <c r="ED54" s="97"/>
    </row>
    <row r="55" spans="1:134" ht="33" customHeight="1" x14ac:dyDescent="0.25">
      <c r="A55" s="222">
        <v>47</v>
      </c>
      <c r="B55" s="594" t="s">
        <v>825</v>
      </c>
      <c r="C55" s="388" t="s">
        <v>826</v>
      </c>
      <c r="D55" s="419" t="s">
        <v>1420</v>
      </c>
      <c r="E55" s="583">
        <v>8</v>
      </c>
      <c r="F55" s="171">
        <v>1</v>
      </c>
      <c r="G55" s="229"/>
      <c r="H55" s="230"/>
      <c r="I55" s="170"/>
      <c r="J55" s="171">
        <v>1</v>
      </c>
      <c r="K55" s="229"/>
      <c r="L55" s="230"/>
      <c r="M55" s="170"/>
      <c r="N55" s="171">
        <v>1</v>
      </c>
      <c r="O55" s="229"/>
      <c r="P55" s="230"/>
      <c r="Q55" s="170"/>
      <c r="R55" s="171">
        <v>1</v>
      </c>
      <c r="S55" s="229"/>
      <c r="T55" s="230"/>
      <c r="U55" s="170"/>
      <c r="V55" s="171"/>
      <c r="W55" s="229"/>
      <c r="X55" s="230"/>
      <c r="Y55" s="170"/>
      <c r="Z55" s="171">
        <v>1</v>
      </c>
      <c r="AA55" s="229"/>
      <c r="AB55" s="230"/>
      <c r="AC55" s="170"/>
      <c r="AD55" s="171">
        <v>1</v>
      </c>
      <c r="AE55" s="229"/>
      <c r="AF55" s="230"/>
      <c r="AG55" s="170"/>
      <c r="AH55" s="171">
        <v>1</v>
      </c>
      <c r="AI55" s="229"/>
      <c r="AJ55" s="230"/>
      <c r="AK55" s="170"/>
      <c r="AL55" s="171">
        <v>1</v>
      </c>
      <c r="AM55" s="229"/>
      <c r="AN55" s="230"/>
      <c r="AO55" s="170"/>
      <c r="AP55" s="171">
        <v>1</v>
      </c>
      <c r="AQ55" s="229"/>
      <c r="AR55" s="230"/>
      <c r="AS55" s="170"/>
      <c r="AT55" s="171">
        <v>1</v>
      </c>
      <c r="AU55" s="229"/>
      <c r="AV55" s="230"/>
      <c r="AW55" s="170"/>
      <c r="AX55" s="171"/>
      <c r="AY55" s="229"/>
      <c r="AZ55" s="230"/>
      <c r="BA55" s="170"/>
      <c r="BB55" s="171">
        <v>1</v>
      </c>
      <c r="BC55" s="229"/>
      <c r="BD55" s="230"/>
      <c r="BE55" s="170"/>
      <c r="BF55" s="171">
        <v>2</v>
      </c>
      <c r="BG55" s="229"/>
      <c r="BH55" s="230"/>
      <c r="BI55" s="170"/>
      <c r="BJ55" s="171">
        <v>2</v>
      </c>
      <c r="BK55" s="229"/>
      <c r="BL55" s="230"/>
      <c r="BM55" s="170"/>
      <c r="BN55" s="171">
        <v>2</v>
      </c>
      <c r="BO55" s="229"/>
      <c r="BP55" s="230"/>
      <c r="BQ55" s="170"/>
      <c r="BR55" s="171">
        <v>2</v>
      </c>
      <c r="BS55" s="229"/>
      <c r="BT55" s="230"/>
      <c r="BU55" s="170"/>
      <c r="BV55" s="171">
        <v>2</v>
      </c>
      <c r="BW55" s="229"/>
      <c r="BX55" s="230"/>
      <c r="BY55" s="170"/>
      <c r="BZ55" s="171"/>
      <c r="CA55" s="229"/>
      <c r="CB55" s="230"/>
      <c r="CC55" s="170"/>
      <c r="CD55" s="171">
        <v>2</v>
      </c>
      <c r="CE55" s="229"/>
      <c r="CF55" s="230"/>
      <c r="CG55" s="170"/>
      <c r="CH55" s="171"/>
      <c r="CI55" s="229">
        <v>2</v>
      </c>
      <c r="CJ55" s="230"/>
      <c r="CK55" s="170"/>
      <c r="CL55" s="171"/>
      <c r="CM55" s="229">
        <v>2</v>
      </c>
      <c r="CN55" s="230"/>
      <c r="CO55" s="170"/>
      <c r="CP55" s="171"/>
      <c r="CQ55" s="229">
        <v>2</v>
      </c>
      <c r="CR55" s="230"/>
      <c r="CS55" s="170"/>
      <c r="CT55" s="171"/>
      <c r="CU55" s="229">
        <v>2</v>
      </c>
      <c r="CV55" s="230"/>
      <c r="CW55" s="170"/>
      <c r="CX55" s="171"/>
      <c r="CY55" s="229">
        <v>2</v>
      </c>
      <c r="CZ55" s="230"/>
      <c r="DA55" s="170"/>
      <c r="DB55" s="171"/>
      <c r="DC55" s="229"/>
      <c r="DD55" s="230"/>
      <c r="DE55" s="170"/>
      <c r="DF55" s="171"/>
      <c r="DG55" s="229">
        <v>2</v>
      </c>
      <c r="DH55" s="230"/>
      <c r="DI55" s="170"/>
      <c r="DJ55" s="171"/>
      <c r="DK55" s="229">
        <v>2</v>
      </c>
      <c r="DL55" s="230"/>
      <c r="DM55" s="170"/>
      <c r="DN55" s="171"/>
      <c r="DO55" s="229">
        <v>1</v>
      </c>
      <c r="DP55" s="230"/>
      <c r="DQ55" s="170"/>
      <c r="DR55" s="171"/>
      <c r="DS55" s="229">
        <v>1</v>
      </c>
      <c r="DT55" s="230"/>
      <c r="DU55" s="170"/>
      <c r="DV55" s="171"/>
      <c r="DW55" s="229">
        <v>1</v>
      </c>
      <c r="DX55" s="230"/>
      <c r="DY55" s="170"/>
      <c r="DZ55" s="183">
        <f t="shared" si="1"/>
        <v>23</v>
      </c>
      <c r="EA55" s="184">
        <f t="shared" si="1"/>
        <v>17</v>
      </c>
      <c r="EB55" s="184">
        <f t="shared" si="1"/>
        <v>0</v>
      </c>
      <c r="EC55" s="185">
        <f t="shared" si="1"/>
        <v>0</v>
      </c>
      <c r="ED55" s="97"/>
    </row>
    <row r="56" spans="1:134" ht="47.25" customHeight="1" x14ac:dyDescent="0.25">
      <c r="A56" s="222">
        <v>48</v>
      </c>
      <c r="B56" s="594" t="s">
        <v>1070</v>
      </c>
      <c r="C56" s="388" t="s">
        <v>1071</v>
      </c>
      <c r="D56" s="419" t="s">
        <v>1423</v>
      </c>
      <c r="E56" s="583">
        <v>8</v>
      </c>
      <c r="F56" s="171">
        <v>1</v>
      </c>
      <c r="G56" s="229"/>
      <c r="H56" s="230"/>
      <c r="I56" s="170"/>
      <c r="J56" s="171">
        <v>1</v>
      </c>
      <c r="K56" s="229"/>
      <c r="L56" s="230"/>
      <c r="M56" s="170"/>
      <c r="N56" s="171">
        <v>1</v>
      </c>
      <c r="O56" s="229"/>
      <c r="P56" s="230"/>
      <c r="Q56" s="170"/>
      <c r="R56" s="171">
        <v>1</v>
      </c>
      <c r="S56" s="229"/>
      <c r="T56" s="230"/>
      <c r="U56" s="170"/>
      <c r="V56" s="171"/>
      <c r="W56" s="229"/>
      <c r="X56" s="230"/>
      <c r="Y56" s="170"/>
      <c r="Z56" s="171">
        <v>1</v>
      </c>
      <c r="AA56" s="229"/>
      <c r="AB56" s="230"/>
      <c r="AC56" s="170"/>
      <c r="AD56" s="171">
        <v>1</v>
      </c>
      <c r="AE56" s="229"/>
      <c r="AF56" s="230"/>
      <c r="AG56" s="170"/>
      <c r="AH56" s="171">
        <v>1</v>
      </c>
      <c r="AI56" s="229"/>
      <c r="AJ56" s="230"/>
      <c r="AK56" s="170"/>
      <c r="AL56" s="171">
        <v>1</v>
      </c>
      <c r="AM56" s="229"/>
      <c r="AN56" s="230"/>
      <c r="AO56" s="170"/>
      <c r="AP56" s="171">
        <v>1</v>
      </c>
      <c r="AQ56" s="229"/>
      <c r="AR56" s="230"/>
      <c r="AS56" s="170"/>
      <c r="AT56" s="171">
        <v>1</v>
      </c>
      <c r="AU56" s="229"/>
      <c r="AV56" s="230"/>
      <c r="AW56" s="170"/>
      <c r="AX56" s="171"/>
      <c r="AY56" s="229"/>
      <c r="AZ56" s="230"/>
      <c r="BA56" s="170"/>
      <c r="BB56" s="171">
        <v>1</v>
      </c>
      <c r="BC56" s="229"/>
      <c r="BD56" s="230"/>
      <c r="BE56" s="170"/>
      <c r="BF56" s="171">
        <v>1</v>
      </c>
      <c r="BG56" s="229"/>
      <c r="BH56" s="230"/>
      <c r="BI56" s="170"/>
      <c r="BJ56" s="171">
        <v>1</v>
      </c>
      <c r="BK56" s="229"/>
      <c r="BL56" s="230"/>
      <c r="BM56" s="170"/>
      <c r="BN56" s="171">
        <v>1</v>
      </c>
      <c r="BO56" s="229"/>
      <c r="BP56" s="230"/>
      <c r="BQ56" s="170"/>
      <c r="BR56" s="171">
        <v>1</v>
      </c>
      <c r="BS56" s="229"/>
      <c r="BT56" s="230"/>
      <c r="BU56" s="170"/>
      <c r="BV56" s="171">
        <v>1</v>
      </c>
      <c r="BW56" s="229"/>
      <c r="BX56" s="230"/>
      <c r="BY56" s="170"/>
      <c r="BZ56" s="171"/>
      <c r="CA56" s="229"/>
      <c r="CB56" s="230"/>
      <c r="CC56" s="170"/>
      <c r="CD56" s="171">
        <v>1</v>
      </c>
      <c r="CE56" s="229"/>
      <c r="CF56" s="230"/>
      <c r="CG56" s="170"/>
      <c r="CH56" s="171">
        <v>1</v>
      </c>
      <c r="CI56" s="229"/>
      <c r="CJ56" s="230"/>
      <c r="CK56" s="170"/>
      <c r="CL56" s="171">
        <v>1</v>
      </c>
      <c r="CM56" s="229"/>
      <c r="CN56" s="230"/>
      <c r="CO56" s="170"/>
      <c r="CP56" s="171">
        <v>1</v>
      </c>
      <c r="CQ56" s="229"/>
      <c r="CR56" s="230"/>
      <c r="CS56" s="170"/>
      <c r="CT56" s="171">
        <v>1</v>
      </c>
      <c r="CU56" s="229"/>
      <c r="CV56" s="230"/>
      <c r="CW56" s="170"/>
      <c r="CX56" s="171">
        <v>1</v>
      </c>
      <c r="CY56" s="229"/>
      <c r="CZ56" s="230"/>
      <c r="DA56" s="170"/>
      <c r="DB56" s="171"/>
      <c r="DC56" s="229"/>
      <c r="DD56" s="230"/>
      <c r="DE56" s="170"/>
      <c r="DF56" s="171">
        <v>1</v>
      </c>
      <c r="DG56" s="229"/>
      <c r="DH56" s="230"/>
      <c r="DI56" s="170"/>
      <c r="DJ56" s="171">
        <v>1</v>
      </c>
      <c r="DK56" s="229"/>
      <c r="DL56" s="230"/>
      <c r="DM56" s="170"/>
      <c r="DN56" s="171">
        <v>1</v>
      </c>
      <c r="DO56" s="229"/>
      <c r="DP56" s="230"/>
      <c r="DQ56" s="170"/>
      <c r="DR56" s="171">
        <v>1</v>
      </c>
      <c r="DS56" s="229"/>
      <c r="DT56" s="230"/>
      <c r="DU56" s="170"/>
      <c r="DV56" s="171">
        <v>1</v>
      </c>
      <c r="DW56" s="229"/>
      <c r="DX56" s="230"/>
      <c r="DY56" s="170"/>
      <c r="DZ56" s="183">
        <f t="shared" si="1"/>
        <v>27</v>
      </c>
      <c r="EA56" s="184">
        <f t="shared" si="1"/>
        <v>0</v>
      </c>
      <c r="EB56" s="184">
        <f t="shared" si="1"/>
        <v>0</v>
      </c>
      <c r="EC56" s="185">
        <f t="shared" si="1"/>
        <v>0</v>
      </c>
      <c r="ED56" s="97"/>
    </row>
    <row r="57" spans="1:134" ht="42.75" customHeight="1" x14ac:dyDescent="0.25">
      <c r="A57" s="222">
        <v>49</v>
      </c>
      <c r="B57" s="594"/>
      <c r="C57" s="388" t="s">
        <v>2706</v>
      </c>
      <c r="D57" s="419" t="s">
        <v>2707</v>
      </c>
      <c r="E57" s="583">
        <v>8</v>
      </c>
      <c r="F57" s="171">
        <v>1</v>
      </c>
      <c r="G57" s="229"/>
      <c r="H57" s="230"/>
      <c r="I57" s="170"/>
      <c r="J57" s="171">
        <v>1</v>
      </c>
      <c r="K57" s="229"/>
      <c r="L57" s="230"/>
      <c r="M57" s="170"/>
      <c r="N57" s="171">
        <v>1</v>
      </c>
      <c r="O57" s="229"/>
      <c r="P57" s="230"/>
      <c r="Q57" s="170"/>
      <c r="R57" s="171">
        <v>1</v>
      </c>
      <c r="S57" s="229"/>
      <c r="T57" s="230"/>
      <c r="U57" s="170"/>
      <c r="V57" s="171"/>
      <c r="W57" s="229"/>
      <c r="X57" s="230"/>
      <c r="Y57" s="170"/>
      <c r="Z57" s="171">
        <v>1</v>
      </c>
      <c r="AA57" s="229"/>
      <c r="AB57" s="230"/>
      <c r="AC57" s="170"/>
      <c r="AD57" s="171">
        <v>1</v>
      </c>
      <c r="AE57" s="229"/>
      <c r="AF57" s="230"/>
      <c r="AG57" s="170"/>
      <c r="AH57" s="171">
        <v>1</v>
      </c>
      <c r="AI57" s="229"/>
      <c r="AJ57" s="230"/>
      <c r="AK57" s="170"/>
      <c r="AL57" s="171">
        <v>1</v>
      </c>
      <c r="AM57" s="229"/>
      <c r="AN57" s="230"/>
      <c r="AO57" s="170"/>
      <c r="AP57" s="171">
        <v>1</v>
      </c>
      <c r="AQ57" s="229"/>
      <c r="AR57" s="230"/>
      <c r="AS57" s="170"/>
      <c r="AT57" s="171">
        <v>1</v>
      </c>
      <c r="AU57" s="229"/>
      <c r="AV57" s="230"/>
      <c r="AW57" s="170"/>
      <c r="AX57" s="171"/>
      <c r="AY57" s="229"/>
      <c r="AZ57" s="230"/>
      <c r="BA57" s="170"/>
      <c r="BB57" s="171">
        <v>1</v>
      </c>
      <c r="BC57" s="229"/>
      <c r="BD57" s="230"/>
      <c r="BE57" s="170"/>
      <c r="BF57" s="171">
        <v>1</v>
      </c>
      <c r="BG57" s="229"/>
      <c r="BH57" s="230"/>
      <c r="BI57" s="170"/>
      <c r="BJ57" s="171">
        <v>1</v>
      </c>
      <c r="BK57" s="229"/>
      <c r="BL57" s="230"/>
      <c r="BM57" s="170"/>
      <c r="BN57" s="171">
        <v>1</v>
      </c>
      <c r="BO57" s="229"/>
      <c r="BP57" s="230"/>
      <c r="BQ57" s="170"/>
      <c r="BR57" s="171">
        <v>1</v>
      </c>
      <c r="BS57" s="229"/>
      <c r="BT57" s="230"/>
      <c r="BU57" s="170"/>
      <c r="BV57" s="171">
        <v>1</v>
      </c>
      <c r="BW57" s="229"/>
      <c r="BX57" s="230"/>
      <c r="BY57" s="170"/>
      <c r="BZ57" s="171"/>
      <c r="CA57" s="229"/>
      <c r="CB57" s="230"/>
      <c r="CC57" s="170"/>
      <c r="CD57" s="171">
        <v>1</v>
      </c>
      <c r="CE57" s="229"/>
      <c r="CF57" s="230"/>
      <c r="CG57" s="170"/>
      <c r="CH57" s="171">
        <v>1</v>
      </c>
      <c r="CI57" s="229"/>
      <c r="CJ57" s="230"/>
      <c r="CK57" s="170"/>
      <c r="CL57" s="171">
        <v>1</v>
      </c>
      <c r="CM57" s="229"/>
      <c r="CN57" s="230"/>
      <c r="CO57" s="170"/>
      <c r="CP57" s="171">
        <v>1</v>
      </c>
      <c r="CQ57" s="229"/>
      <c r="CR57" s="230"/>
      <c r="CS57" s="170"/>
      <c r="CT57" s="171">
        <v>1</v>
      </c>
      <c r="CU57" s="229"/>
      <c r="CV57" s="230"/>
      <c r="CW57" s="170"/>
      <c r="CX57" s="171">
        <v>1</v>
      </c>
      <c r="CY57" s="229"/>
      <c r="CZ57" s="230"/>
      <c r="DA57" s="170"/>
      <c r="DB57" s="171"/>
      <c r="DC57" s="229"/>
      <c r="DD57" s="230"/>
      <c r="DE57" s="170"/>
      <c r="DF57" s="171">
        <v>1</v>
      </c>
      <c r="DG57" s="229"/>
      <c r="DH57" s="230"/>
      <c r="DI57" s="170"/>
      <c r="DJ57" s="171">
        <v>1</v>
      </c>
      <c r="DK57" s="229"/>
      <c r="DL57" s="230"/>
      <c r="DM57" s="170"/>
      <c r="DN57" s="171">
        <v>1</v>
      </c>
      <c r="DO57" s="229"/>
      <c r="DP57" s="230"/>
      <c r="DQ57" s="170"/>
      <c r="DR57" s="171">
        <v>1</v>
      </c>
      <c r="DS57" s="229"/>
      <c r="DT57" s="230"/>
      <c r="DU57" s="170"/>
      <c r="DV57" s="171">
        <v>1</v>
      </c>
      <c r="DW57" s="229"/>
      <c r="DX57" s="230"/>
      <c r="DY57" s="170"/>
      <c r="DZ57" s="183">
        <f t="shared" si="1"/>
        <v>27</v>
      </c>
      <c r="EA57" s="184">
        <f t="shared" si="1"/>
        <v>0</v>
      </c>
      <c r="EB57" s="184">
        <f t="shared" si="1"/>
        <v>0</v>
      </c>
      <c r="EC57" s="185">
        <f t="shared" si="1"/>
        <v>0</v>
      </c>
      <c r="ED57" s="97"/>
    </row>
    <row r="58" spans="1:134" ht="41.25" customHeight="1" x14ac:dyDescent="0.25">
      <c r="A58" s="222">
        <v>50</v>
      </c>
      <c r="B58" s="594" t="s">
        <v>830</v>
      </c>
      <c r="C58" s="388" t="s">
        <v>831</v>
      </c>
      <c r="D58" s="419" t="s">
        <v>1421</v>
      </c>
      <c r="E58" s="583">
        <v>8</v>
      </c>
      <c r="F58" s="171">
        <v>2</v>
      </c>
      <c r="G58" s="229"/>
      <c r="H58" s="230"/>
      <c r="I58" s="170"/>
      <c r="J58" s="171">
        <v>2</v>
      </c>
      <c r="K58" s="229"/>
      <c r="L58" s="230"/>
      <c r="M58" s="170"/>
      <c r="N58" s="171">
        <v>2</v>
      </c>
      <c r="O58" s="229"/>
      <c r="P58" s="230"/>
      <c r="Q58" s="170"/>
      <c r="R58" s="171">
        <v>2</v>
      </c>
      <c r="S58" s="229"/>
      <c r="T58" s="230"/>
      <c r="U58" s="170"/>
      <c r="V58" s="171"/>
      <c r="W58" s="229"/>
      <c r="X58" s="230"/>
      <c r="Y58" s="170"/>
      <c r="Z58" s="171">
        <v>2</v>
      </c>
      <c r="AA58" s="229"/>
      <c r="AB58" s="230"/>
      <c r="AC58" s="170"/>
      <c r="AD58" s="171">
        <v>2</v>
      </c>
      <c r="AE58" s="229"/>
      <c r="AF58" s="230"/>
      <c r="AG58" s="170"/>
      <c r="AH58" s="171"/>
      <c r="AI58" s="229">
        <v>5</v>
      </c>
      <c r="AJ58" s="230"/>
      <c r="AK58" s="170"/>
      <c r="AL58" s="171"/>
      <c r="AM58" s="229">
        <v>5</v>
      </c>
      <c r="AN58" s="230"/>
      <c r="AO58" s="170"/>
      <c r="AP58" s="171"/>
      <c r="AQ58" s="229">
        <v>5</v>
      </c>
      <c r="AR58" s="230"/>
      <c r="AS58" s="170"/>
      <c r="AT58" s="171"/>
      <c r="AU58" s="229">
        <v>5</v>
      </c>
      <c r="AV58" s="230"/>
      <c r="AW58" s="170"/>
      <c r="AX58" s="171"/>
      <c r="AY58" s="229"/>
      <c r="AZ58" s="230"/>
      <c r="BA58" s="170"/>
      <c r="BB58" s="171"/>
      <c r="BC58" s="229">
        <v>1</v>
      </c>
      <c r="BD58" s="230"/>
      <c r="BE58" s="170"/>
      <c r="BF58" s="171"/>
      <c r="BG58" s="229">
        <v>1</v>
      </c>
      <c r="BH58" s="230"/>
      <c r="BI58" s="170"/>
      <c r="BJ58" s="171"/>
      <c r="BK58" s="229">
        <v>1</v>
      </c>
      <c r="BL58" s="230"/>
      <c r="BM58" s="170"/>
      <c r="BN58" s="171"/>
      <c r="BO58" s="229">
        <v>1</v>
      </c>
      <c r="BP58" s="230"/>
      <c r="BQ58" s="170"/>
      <c r="BR58" s="171"/>
      <c r="BS58" s="229">
        <v>1</v>
      </c>
      <c r="BT58" s="230"/>
      <c r="BU58" s="170"/>
      <c r="BV58" s="171"/>
      <c r="BW58" s="229">
        <v>1</v>
      </c>
      <c r="BX58" s="230"/>
      <c r="BY58" s="170"/>
      <c r="BZ58" s="171"/>
      <c r="CA58" s="229"/>
      <c r="CB58" s="230"/>
      <c r="CC58" s="170"/>
      <c r="CD58" s="171"/>
      <c r="CE58" s="229">
        <v>1</v>
      </c>
      <c r="CF58" s="230"/>
      <c r="CG58" s="170"/>
      <c r="CH58" s="171"/>
      <c r="CI58" s="229">
        <v>1</v>
      </c>
      <c r="CJ58" s="230"/>
      <c r="CK58" s="170"/>
      <c r="CL58" s="171"/>
      <c r="CM58" s="229">
        <v>1</v>
      </c>
      <c r="CN58" s="230"/>
      <c r="CO58" s="170"/>
      <c r="CP58" s="171"/>
      <c r="CQ58" s="229">
        <v>1</v>
      </c>
      <c r="CR58" s="230"/>
      <c r="CS58" s="170"/>
      <c r="CT58" s="171"/>
      <c r="CU58" s="229">
        <v>1</v>
      </c>
      <c r="CV58" s="230"/>
      <c r="CW58" s="170"/>
      <c r="CX58" s="171"/>
      <c r="CY58" s="229">
        <v>1</v>
      </c>
      <c r="CZ58" s="230"/>
      <c r="DA58" s="170"/>
      <c r="DB58" s="171"/>
      <c r="DC58" s="229"/>
      <c r="DD58" s="230"/>
      <c r="DE58" s="170"/>
      <c r="DF58" s="171"/>
      <c r="DG58" s="229">
        <v>1</v>
      </c>
      <c r="DH58" s="230"/>
      <c r="DI58" s="170"/>
      <c r="DJ58" s="171"/>
      <c r="DK58" s="229">
        <v>1</v>
      </c>
      <c r="DL58" s="230"/>
      <c r="DM58" s="170"/>
      <c r="DN58" s="171"/>
      <c r="DO58" s="229">
        <v>1</v>
      </c>
      <c r="DP58" s="230"/>
      <c r="DQ58" s="170"/>
      <c r="DR58" s="171"/>
      <c r="DS58" s="229">
        <v>1</v>
      </c>
      <c r="DT58" s="230"/>
      <c r="DU58" s="170"/>
      <c r="DV58" s="171"/>
      <c r="DW58" s="229">
        <v>1</v>
      </c>
      <c r="DX58" s="230"/>
      <c r="DY58" s="170"/>
      <c r="DZ58" s="183">
        <f t="shared" ref="DZ58:EC93" si="2">F58+J58+N58+R58+V58+Z58+AD58+AH58+AL58+AP58+AT58+AX58+BB58+BF58+BJ58+BN58+BR58+BV58+BZ58+CD58+CH58+CL58+CP58+CT58+CX58+DB58+DF58+DJ58+DN58+DR58+DV58</f>
        <v>12</v>
      </c>
      <c r="EA58" s="184">
        <f t="shared" si="2"/>
        <v>37</v>
      </c>
      <c r="EB58" s="184">
        <f t="shared" si="2"/>
        <v>0</v>
      </c>
      <c r="EC58" s="185">
        <f t="shared" si="2"/>
        <v>0</v>
      </c>
      <c r="ED58" s="97"/>
    </row>
    <row r="59" spans="1:134" ht="33" customHeight="1" x14ac:dyDescent="0.25">
      <c r="A59" s="222">
        <v>51</v>
      </c>
      <c r="B59" s="594" t="s">
        <v>1853</v>
      </c>
      <c r="C59" s="388" t="s">
        <v>1854</v>
      </c>
      <c r="D59" s="419" t="s">
        <v>1855</v>
      </c>
      <c r="E59" s="583">
        <v>8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/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/>
      <c r="AQ59" s="229">
        <v>2</v>
      </c>
      <c r="AR59" s="230"/>
      <c r="AS59" s="170"/>
      <c r="AT59" s="171"/>
      <c r="AU59" s="229">
        <v>2</v>
      </c>
      <c r="AV59" s="230"/>
      <c r="AW59" s="170"/>
      <c r="AX59" s="171"/>
      <c r="AY59" s="229"/>
      <c r="AZ59" s="230"/>
      <c r="BA59" s="170"/>
      <c r="BB59" s="171"/>
      <c r="BC59" s="229">
        <v>2</v>
      </c>
      <c r="BD59" s="230"/>
      <c r="BE59" s="170"/>
      <c r="BF59" s="171"/>
      <c r="BG59" s="229">
        <v>2</v>
      </c>
      <c r="BH59" s="230"/>
      <c r="BI59" s="170"/>
      <c r="BJ59" s="171"/>
      <c r="BK59" s="229">
        <v>2</v>
      </c>
      <c r="BL59" s="230"/>
      <c r="BM59" s="170"/>
      <c r="BN59" s="171"/>
      <c r="BO59" s="229">
        <v>2</v>
      </c>
      <c r="BP59" s="230"/>
      <c r="BQ59" s="170"/>
      <c r="BR59" s="171"/>
      <c r="BS59" s="229">
        <v>2</v>
      </c>
      <c r="BT59" s="230"/>
      <c r="BU59" s="170"/>
      <c r="BV59" s="171"/>
      <c r="BW59" s="229">
        <v>2</v>
      </c>
      <c r="BX59" s="230"/>
      <c r="BY59" s="170"/>
      <c r="BZ59" s="171"/>
      <c r="CA59" s="229"/>
      <c r="CB59" s="230"/>
      <c r="CC59" s="170"/>
      <c r="CD59" s="171"/>
      <c r="CE59" s="229">
        <v>2</v>
      </c>
      <c r="CF59" s="230"/>
      <c r="CG59" s="170"/>
      <c r="CH59" s="171"/>
      <c r="CI59" s="229">
        <v>2</v>
      </c>
      <c r="CJ59" s="230"/>
      <c r="CK59" s="170"/>
      <c r="CL59" s="171"/>
      <c r="CM59" s="229">
        <v>2</v>
      </c>
      <c r="CN59" s="230"/>
      <c r="CO59" s="170"/>
      <c r="CP59" s="171"/>
      <c r="CQ59" s="229">
        <v>2</v>
      </c>
      <c r="CR59" s="230"/>
      <c r="CS59" s="170"/>
      <c r="CT59" s="171"/>
      <c r="CU59" s="229">
        <v>2</v>
      </c>
      <c r="CV59" s="230"/>
      <c r="CW59" s="170"/>
      <c r="CX59" s="171"/>
      <c r="CY59" s="229">
        <v>2</v>
      </c>
      <c r="CZ59" s="230"/>
      <c r="DA59" s="170"/>
      <c r="DB59" s="171"/>
      <c r="DC59" s="229"/>
      <c r="DD59" s="230"/>
      <c r="DE59" s="170"/>
      <c r="DF59" s="171"/>
      <c r="DG59" s="229">
        <v>2</v>
      </c>
      <c r="DH59" s="230"/>
      <c r="DI59" s="170"/>
      <c r="DJ59" s="171"/>
      <c r="DK59" s="229">
        <v>2</v>
      </c>
      <c r="DL59" s="230"/>
      <c r="DM59" s="170"/>
      <c r="DN59" s="171"/>
      <c r="DO59" s="229">
        <v>2</v>
      </c>
      <c r="DP59" s="230"/>
      <c r="DQ59" s="170"/>
      <c r="DR59" s="171"/>
      <c r="DS59" s="229">
        <v>2</v>
      </c>
      <c r="DT59" s="230"/>
      <c r="DU59" s="170"/>
      <c r="DV59" s="171"/>
      <c r="DW59" s="229">
        <v>2</v>
      </c>
      <c r="DX59" s="230"/>
      <c r="DY59" s="170"/>
      <c r="DZ59" s="183">
        <f t="shared" si="2"/>
        <v>8</v>
      </c>
      <c r="EA59" s="184">
        <f t="shared" si="2"/>
        <v>38</v>
      </c>
      <c r="EB59" s="184">
        <f t="shared" si="2"/>
        <v>0</v>
      </c>
      <c r="EC59" s="185">
        <f t="shared" si="2"/>
        <v>0</v>
      </c>
      <c r="ED59" s="97"/>
    </row>
    <row r="60" spans="1:134" ht="33" customHeight="1" x14ac:dyDescent="0.25">
      <c r="A60" s="222">
        <v>52</v>
      </c>
      <c r="B60" s="594"/>
      <c r="C60" s="388" t="s">
        <v>2708</v>
      </c>
      <c r="D60" s="419" t="s">
        <v>2709</v>
      </c>
      <c r="E60" s="583">
        <v>8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>
        <v>1</v>
      </c>
      <c r="S60" s="229"/>
      <c r="T60" s="230"/>
      <c r="U60" s="170"/>
      <c r="V60" s="171"/>
      <c r="W60" s="229"/>
      <c r="X60" s="230"/>
      <c r="Y60" s="170"/>
      <c r="Z60" s="171">
        <v>1</v>
      </c>
      <c r="AA60" s="229"/>
      <c r="AB60" s="230"/>
      <c r="AC60" s="170"/>
      <c r="AD60" s="171">
        <v>1</v>
      </c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/>
      <c r="AQ60" s="229">
        <v>2</v>
      </c>
      <c r="AR60" s="230"/>
      <c r="AS60" s="170"/>
      <c r="AT60" s="171"/>
      <c r="AU60" s="229">
        <v>2</v>
      </c>
      <c r="AV60" s="230"/>
      <c r="AW60" s="170"/>
      <c r="AX60" s="171"/>
      <c r="AY60" s="229"/>
      <c r="AZ60" s="230"/>
      <c r="BA60" s="170"/>
      <c r="BB60" s="171"/>
      <c r="BC60" s="229">
        <v>2</v>
      </c>
      <c r="BD60" s="230"/>
      <c r="BE60" s="170"/>
      <c r="BF60" s="171"/>
      <c r="BG60" s="229">
        <v>2</v>
      </c>
      <c r="BH60" s="230"/>
      <c r="BI60" s="170"/>
      <c r="BJ60" s="171"/>
      <c r="BK60" s="229">
        <v>2</v>
      </c>
      <c r="BL60" s="230"/>
      <c r="BM60" s="170"/>
      <c r="BN60" s="171"/>
      <c r="BO60" s="229">
        <v>2</v>
      </c>
      <c r="BP60" s="230"/>
      <c r="BQ60" s="170"/>
      <c r="BR60" s="171"/>
      <c r="BS60" s="229">
        <v>2</v>
      </c>
      <c r="BT60" s="230"/>
      <c r="BU60" s="170"/>
      <c r="BV60" s="171"/>
      <c r="BW60" s="229">
        <v>2</v>
      </c>
      <c r="BX60" s="230"/>
      <c r="BY60" s="170"/>
      <c r="BZ60" s="171"/>
      <c r="CA60" s="229"/>
      <c r="CB60" s="230"/>
      <c r="CC60" s="170"/>
      <c r="CD60" s="171"/>
      <c r="CE60" s="229">
        <v>2</v>
      </c>
      <c r="CF60" s="230"/>
      <c r="CG60" s="170"/>
      <c r="CH60" s="171"/>
      <c r="CI60" s="229">
        <v>2</v>
      </c>
      <c r="CJ60" s="230"/>
      <c r="CK60" s="170"/>
      <c r="CL60" s="171"/>
      <c r="CM60" s="229">
        <v>2</v>
      </c>
      <c r="CN60" s="230"/>
      <c r="CO60" s="170"/>
      <c r="CP60" s="171"/>
      <c r="CQ60" s="229">
        <v>2</v>
      </c>
      <c r="CR60" s="230"/>
      <c r="CS60" s="170"/>
      <c r="CT60" s="171"/>
      <c r="CU60" s="229">
        <v>2</v>
      </c>
      <c r="CV60" s="230"/>
      <c r="CW60" s="170"/>
      <c r="CX60" s="171"/>
      <c r="CY60" s="229">
        <v>2</v>
      </c>
      <c r="CZ60" s="230"/>
      <c r="DA60" s="170"/>
      <c r="DB60" s="171"/>
      <c r="DC60" s="229"/>
      <c r="DD60" s="230"/>
      <c r="DE60" s="170"/>
      <c r="DF60" s="171"/>
      <c r="DG60" s="229">
        <v>2</v>
      </c>
      <c r="DH60" s="230"/>
      <c r="DI60" s="170"/>
      <c r="DJ60" s="171"/>
      <c r="DK60" s="229">
        <v>2</v>
      </c>
      <c r="DL60" s="230"/>
      <c r="DM60" s="170"/>
      <c r="DN60" s="171"/>
      <c r="DO60" s="229">
        <v>2</v>
      </c>
      <c r="DP60" s="230"/>
      <c r="DQ60" s="170"/>
      <c r="DR60" s="171"/>
      <c r="DS60" s="229">
        <v>2</v>
      </c>
      <c r="DT60" s="230"/>
      <c r="DU60" s="170"/>
      <c r="DV60" s="171"/>
      <c r="DW60" s="229">
        <v>2</v>
      </c>
      <c r="DX60" s="230"/>
      <c r="DY60" s="170"/>
      <c r="DZ60" s="183">
        <f t="shared" si="2"/>
        <v>8</v>
      </c>
      <c r="EA60" s="184">
        <f t="shared" si="2"/>
        <v>38</v>
      </c>
      <c r="EB60" s="184">
        <f t="shared" si="2"/>
        <v>0</v>
      </c>
      <c r="EC60" s="185">
        <f t="shared" si="2"/>
        <v>0</v>
      </c>
      <c r="ED60" s="97"/>
    </row>
    <row r="61" spans="1:134" ht="33" customHeight="1" x14ac:dyDescent="0.25">
      <c r="A61" s="222">
        <v>53</v>
      </c>
      <c r="B61" s="594"/>
      <c r="C61" s="388" t="s">
        <v>2710</v>
      </c>
      <c r="D61" s="419" t="s">
        <v>2711</v>
      </c>
      <c r="E61" s="583">
        <v>8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>
        <v>1</v>
      </c>
      <c r="S61" s="229"/>
      <c r="T61" s="230"/>
      <c r="U61" s="170"/>
      <c r="V61" s="171"/>
      <c r="W61" s="229"/>
      <c r="X61" s="230"/>
      <c r="Y61" s="170"/>
      <c r="Z61" s="171">
        <v>1</v>
      </c>
      <c r="AA61" s="229"/>
      <c r="AB61" s="230"/>
      <c r="AC61" s="170"/>
      <c r="AD61" s="171">
        <v>1</v>
      </c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/>
      <c r="AQ61" s="229">
        <v>2</v>
      </c>
      <c r="AR61" s="230"/>
      <c r="AS61" s="170"/>
      <c r="AT61" s="171"/>
      <c r="AU61" s="229">
        <v>2</v>
      </c>
      <c r="AV61" s="230"/>
      <c r="AW61" s="170"/>
      <c r="AX61" s="171"/>
      <c r="AY61" s="229"/>
      <c r="AZ61" s="230"/>
      <c r="BA61" s="170"/>
      <c r="BB61" s="171"/>
      <c r="BC61" s="229">
        <v>2</v>
      </c>
      <c r="BD61" s="230"/>
      <c r="BE61" s="170"/>
      <c r="BF61" s="171"/>
      <c r="BG61" s="229">
        <v>2</v>
      </c>
      <c r="BH61" s="230"/>
      <c r="BI61" s="170"/>
      <c r="BJ61" s="171"/>
      <c r="BK61" s="229">
        <v>2</v>
      </c>
      <c r="BL61" s="230"/>
      <c r="BM61" s="170"/>
      <c r="BN61" s="171"/>
      <c r="BO61" s="229">
        <v>2</v>
      </c>
      <c r="BP61" s="230"/>
      <c r="BQ61" s="170"/>
      <c r="BR61" s="171"/>
      <c r="BS61" s="229">
        <v>2</v>
      </c>
      <c r="BT61" s="230"/>
      <c r="BU61" s="170"/>
      <c r="BV61" s="171"/>
      <c r="BW61" s="229">
        <v>2</v>
      </c>
      <c r="BX61" s="230"/>
      <c r="BY61" s="170"/>
      <c r="BZ61" s="171"/>
      <c r="CA61" s="229"/>
      <c r="CB61" s="230"/>
      <c r="CC61" s="170"/>
      <c r="CD61" s="171"/>
      <c r="CE61" s="229">
        <v>2</v>
      </c>
      <c r="CF61" s="230"/>
      <c r="CG61" s="170"/>
      <c r="CH61" s="171"/>
      <c r="CI61" s="229">
        <v>2</v>
      </c>
      <c r="CJ61" s="230"/>
      <c r="CK61" s="170"/>
      <c r="CL61" s="171"/>
      <c r="CM61" s="229">
        <v>2</v>
      </c>
      <c r="CN61" s="230"/>
      <c r="CO61" s="170"/>
      <c r="CP61" s="171"/>
      <c r="CQ61" s="229">
        <v>2</v>
      </c>
      <c r="CR61" s="230"/>
      <c r="CS61" s="170"/>
      <c r="CT61" s="171"/>
      <c r="CU61" s="229">
        <v>2</v>
      </c>
      <c r="CV61" s="230"/>
      <c r="CW61" s="170"/>
      <c r="CX61" s="171"/>
      <c r="CY61" s="229">
        <v>2</v>
      </c>
      <c r="CZ61" s="230"/>
      <c r="DA61" s="170"/>
      <c r="DB61" s="171"/>
      <c r="DC61" s="229"/>
      <c r="DD61" s="230"/>
      <c r="DE61" s="170"/>
      <c r="DF61" s="171"/>
      <c r="DG61" s="229">
        <v>2</v>
      </c>
      <c r="DH61" s="230"/>
      <c r="DI61" s="170"/>
      <c r="DJ61" s="171"/>
      <c r="DK61" s="229">
        <v>2</v>
      </c>
      <c r="DL61" s="230"/>
      <c r="DM61" s="170"/>
      <c r="DN61" s="171"/>
      <c r="DO61" s="229">
        <v>2</v>
      </c>
      <c r="DP61" s="230"/>
      <c r="DQ61" s="170"/>
      <c r="DR61" s="171"/>
      <c r="DS61" s="229">
        <v>2</v>
      </c>
      <c r="DT61" s="230"/>
      <c r="DU61" s="170"/>
      <c r="DV61" s="171"/>
      <c r="DW61" s="229">
        <v>2</v>
      </c>
      <c r="DX61" s="230"/>
      <c r="DY61" s="170"/>
      <c r="DZ61" s="183">
        <f t="shared" ref="DZ61:DZ76" si="3">F61+J61+N61+R61+V61+Z61+AD61+AH61+AL61+AP61+AT61+AX61+BB61+BF61+BJ61+BN61+BR61+BV61+BZ61+CD61+CH61+CL61+CP61+CT61+CX61+DB61+DF61+DJ61+DN61+DR61+DV61</f>
        <v>8</v>
      </c>
      <c r="EA61" s="184">
        <f t="shared" ref="EA61:EA76" si="4">G61+K61+O61+S61+W61+AA61+AE61+AI61+AM61+AQ61+AU61+AY61+BC61+BG61+BK61+BO61+BS61+BW61+CA61+CE61+CI61+CM61+CQ61+CU61+CY61+DC61+DG61+DK61+DO61+DS61+DW61</f>
        <v>38</v>
      </c>
      <c r="EB61" s="184">
        <f t="shared" ref="EB61:EB76" si="5">H61+L61+P61+T61+X61+AB61+AF61+AJ61+AN61+AR61+AV61+AZ61+BD61+BH61+BL61+BP61+BT61+BX61+CB61+CF61+CJ61+CN61+CR61+CV61+CZ61+DD61+DH61+DL61+DP61+DT61+DX61</f>
        <v>0</v>
      </c>
      <c r="EC61" s="185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2">
        <v>54</v>
      </c>
      <c r="B62" s="594" t="s">
        <v>1091</v>
      </c>
      <c r="C62" s="388" t="s">
        <v>1092</v>
      </c>
      <c r="D62" s="419" t="s">
        <v>1418</v>
      </c>
      <c r="E62" s="583">
        <v>8</v>
      </c>
      <c r="F62" s="171">
        <v>1</v>
      </c>
      <c r="G62" s="229"/>
      <c r="H62" s="230"/>
      <c r="I62" s="170"/>
      <c r="J62" s="171">
        <v>1</v>
      </c>
      <c r="K62" s="229"/>
      <c r="L62" s="230"/>
      <c r="M62" s="170"/>
      <c r="N62" s="171">
        <v>1</v>
      </c>
      <c r="O62" s="229"/>
      <c r="P62" s="230"/>
      <c r="Q62" s="170"/>
      <c r="R62" s="171">
        <v>1</v>
      </c>
      <c r="S62" s="229"/>
      <c r="T62" s="230"/>
      <c r="U62" s="170"/>
      <c r="V62" s="171"/>
      <c r="W62" s="229"/>
      <c r="X62" s="230"/>
      <c r="Y62" s="170"/>
      <c r="Z62" s="171">
        <v>1</v>
      </c>
      <c r="AA62" s="229"/>
      <c r="AB62" s="230"/>
      <c r="AC62" s="170"/>
      <c r="AD62" s="171">
        <v>1</v>
      </c>
      <c r="AE62" s="229"/>
      <c r="AF62" s="230"/>
      <c r="AG62" s="170"/>
      <c r="AH62" s="171">
        <v>1</v>
      </c>
      <c r="AI62" s="229"/>
      <c r="AJ62" s="230"/>
      <c r="AK62" s="170"/>
      <c r="AL62" s="171">
        <v>1</v>
      </c>
      <c r="AM62" s="229"/>
      <c r="AN62" s="230"/>
      <c r="AO62" s="170"/>
      <c r="AP62" s="171">
        <v>1</v>
      </c>
      <c r="AQ62" s="229"/>
      <c r="AR62" s="230"/>
      <c r="AS62" s="170"/>
      <c r="AT62" s="171">
        <v>1</v>
      </c>
      <c r="AU62" s="229"/>
      <c r="AV62" s="230"/>
      <c r="AW62" s="170"/>
      <c r="AX62" s="171"/>
      <c r="AY62" s="229"/>
      <c r="AZ62" s="230"/>
      <c r="BA62" s="170"/>
      <c r="BB62" s="171">
        <v>1</v>
      </c>
      <c r="BC62" s="229"/>
      <c r="BD62" s="230"/>
      <c r="BE62" s="170"/>
      <c r="BF62" s="171">
        <v>1</v>
      </c>
      <c r="BG62" s="229"/>
      <c r="BH62" s="230"/>
      <c r="BI62" s="170"/>
      <c r="BJ62" s="171">
        <v>1</v>
      </c>
      <c r="BK62" s="229"/>
      <c r="BL62" s="230"/>
      <c r="BM62" s="170"/>
      <c r="BN62" s="171">
        <v>1</v>
      </c>
      <c r="BO62" s="229"/>
      <c r="BP62" s="230"/>
      <c r="BQ62" s="170"/>
      <c r="BR62" s="171">
        <v>1</v>
      </c>
      <c r="BS62" s="229"/>
      <c r="BT62" s="230"/>
      <c r="BU62" s="170"/>
      <c r="BV62" s="171">
        <v>1</v>
      </c>
      <c r="BW62" s="229"/>
      <c r="BX62" s="230"/>
      <c r="BY62" s="170"/>
      <c r="BZ62" s="171"/>
      <c r="CA62" s="229"/>
      <c r="CB62" s="230"/>
      <c r="CC62" s="170"/>
      <c r="CD62" s="171">
        <v>1</v>
      </c>
      <c r="CE62" s="229"/>
      <c r="CF62" s="230"/>
      <c r="CG62" s="170"/>
      <c r="CH62" s="171">
        <v>1</v>
      </c>
      <c r="CI62" s="229"/>
      <c r="CJ62" s="230"/>
      <c r="CK62" s="170"/>
      <c r="CL62" s="171">
        <v>1</v>
      </c>
      <c r="CM62" s="229"/>
      <c r="CN62" s="230"/>
      <c r="CO62" s="170"/>
      <c r="CP62" s="171">
        <v>1</v>
      </c>
      <c r="CQ62" s="229"/>
      <c r="CR62" s="230"/>
      <c r="CS62" s="170"/>
      <c r="CT62" s="171">
        <v>1</v>
      </c>
      <c r="CU62" s="229"/>
      <c r="CV62" s="230"/>
      <c r="CW62" s="170"/>
      <c r="CX62" s="171">
        <v>1</v>
      </c>
      <c r="CY62" s="229"/>
      <c r="CZ62" s="230"/>
      <c r="DA62" s="170"/>
      <c r="DB62" s="171"/>
      <c r="DC62" s="229"/>
      <c r="DD62" s="230"/>
      <c r="DE62" s="170"/>
      <c r="DF62" s="171">
        <v>4</v>
      </c>
      <c r="DG62" s="229"/>
      <c r="DH62" s="230"/>
      <c r="DI62" s="170"/>
      <c r="DJ62" s="171">
        <v>4</v>
      </c>
      <c r="DK62" s="229"/>
      <c r="DL62" s="230"/>
      <c r="DM62" s="170"/>
      <c r="DN62" s="171">
        <v>4</v>
      </c>
      <c r="DO62" s="229"/>
      <c r="DP62" s="230"/>
      <c r="DQ62" s="170"/>
      <c r="DR62" s="171">
        <v>4</v>
      </c>
      <c r="DS62" s="229"/>
      <c r="DT62" s="230"/>
      <c r="DU62" s="170"/>
      <c r="DV62" s="171">
        <v>4</v>
      </c>
      <c r="DW62" s="229"/>
      <c r="DX62" s="230"/>
      <c r="DY62" s="170"/>
      <c r="DZ62" s="183">
        <f t="shared" si="3"/>
        <v>42</v>
      </c>
      <c r="EA62" s="184">
        <f t="shared" si="4"/>
        <v>0</v>
      </c>
      <c r="EB62" s="184">
        <f t="shared" si="5"/>
        <v>0</v>
      </c>
      <c r="EC62" s="185">
        <f t="shared" si="6"/>
        <v>0</v>
      </c>
      <c r="ED62" s="97"/>
    </row>
    <row r="63" spans="1:134" ht="33" customHeight="1" x14ac:dyDescent="0.25">
      <c r="A63" s="222">
        <v>55</v>
      </c>
      <c r="B63" s="594" t="s">
        <v>832</v>
      </c>
      <c r="C63" s="388" t="s">
        <v>833</v>
      </c>
      <c r="D63" s="419" t="s">
        <v>1424</v>
      </c>
      <c r="E63" s="583">
        <v>8</v>
      </c>
      <c r="F63" s="171">
        <v>1</v>
      </c>
      <c r="G63" s="229"/>
      <c r="H63" s="230"/>
      <c r="I63" s="170"/>
      <c r="J63" s="171">
        <v>1</v>
      </c>
      <c r="K63" s="229"/>
      <c r="L63" s="230"/>
      <c r="M63" s="170"/>
      <c r="N63" s="171">
        <v>1</v>
      </c>
      <c r="O63" s="229"/>
      <c r="P63" s="230"/>
      <c r="Q63" s="170"/>
      <c r="R63" s="171">
        <v>1</v>
      </c>
      <c r="S63" s="229"/>
      <c r="T63" s="230"/>
      <c r="U63" s="170"/>
      <c r="V63" s="171"/>
      <c r="W63" s="229"/>
      <c r="X63" s="230"/>
      <c r="Y63" s="170"/>
      <c r="Z63" s="171">
        <v>1</v>
      </c>
      <c r="AA63" s="229"/>
      <c r="AB63" s="230"/>
      <c r="AC63" s="170"/>
      <c r="AD63" s="171">
        <v>1</v>
      </c>
      <c r="AE63" s="229"/>
      <c r="AF63" s="230"/>
      <c r="AG63" s="170"/>
      <c r="AH63" s="171">
        <v>1</v>
      </c>
      <c r="AI63" s="229"/>
      <c r="AJ63" s="230"/>
      <c r="AK63" s="170"/>
      <c r="AL63" s="171">
        <v>1</v>
      </c>
      <c r="AM63" s="229"/>
      <c r="AN63" s="230"/>
      <c r="AO63" s="170"/>
      <c r="AP63" s="171">
        <v>1</v>
      </c>
      <c r="AQ63" s="229"/>
      <c r="AR63" s="230"/>
      <c r="AS63" s="170"/>
      <c r="AT63" s="171">
        <v>1</v>
      </c>
      <c r="AU63" s="229"/>
      <c r="AV63" s="230"/>
      <c r="AW63" s="170"/>
      <c r="AX63" s="171"/>
      <c r="AY63" s="229"/>
      <c r="AZ63" s="230"/>
      <c r="BA63" s="170"/>
      <c r="BB63" s="171">
        <v>1</v>
      </c>
      <c r="BC63" s="229"/>
      <c r="BD63" s="230"/>
      <c r="BE63" s="170"/>
      <c r="BF63" s="171">
        <v>1</v>
      </c>
      <c r="BG63" s="229"/>
      <c r="BH63" s="230"/>
      <c r="BI63" s="170"/>
      <c r="BJ63" s="171">
        <v>1</v>
      </c>
      <c r="BK63" s="229"/>
      <c r="BL63" s="230"/>
      <c r="BM63" s="170"/>
      <c r="BN63" s="171">
        <v>1</v>
      </c>
      <c r="BO63" s="229"/>
      <c r="BP63" s="230"/>
      <c r="BQ63" s="170"/>
      <c r="BR63" s="171">
        <v>1</v>
      </c>
      <c r="BS63" s="229"/>
      <c r="BT63" s="230"/>
      <c r="BU63" s="170"/>
      <c r="BV63" s="171">
        <v>1</v>
      </c>
      <c r="BW63" s="229"/>
      <c r="BX63" s="230"/>
      <c r="BY63" s="170"/>
      <c r="BZ63" s="171"/>
      <c r="CA63" s="229"/>
      <c r="CB63" s="230"/>
      <c r="CC63" s="170"/>
      <c r="CD63" s="171">
        <v>1</v>
      </c>
      <c r="CE63" s="229"/>
      <c r="CF63" s="230"/>
      <c r="CG63" s="170"/>
      <c r="CH63" s="171">
        <v>1</v>
      </c>
      <c r="CI63" s="229"/>
      <c r="CJ63" s="230"/>
      <c r="CK63" s="170"/>
      <c r="CL63" s="171">
        <v>1</v>
      </c>
      <c r="CM63" s="229"/>
      <c r="CN63" s="230"/>
      <c r="CO63" s="170"/>
      <c r="CP63" s="171">
        <v>1</v>
      </c>
      <c r="CQ63" s="229"/>
      <c r="CR63" s="230"/>
      <c r="CS63" s="170"/>
      <c r="CT63" s="171">
        <v>1</v>
      </c>
      <c r="CU63" s="229"/>
      <c r="CV63" s="230"/>
      <c r="CW63" s="170"/>
      <c r="CX63" s="171">
        <v>1</v>
      </c>
      <c r="CY63" s="229"/>
      <c r="CZ63" s="230"/>
      <c r="DA63" s="170"/>
      <c r="DB63" s="171"/>
      <c r="DC63" s="229"/>
      <c r="DD63" s="230"/>
      <c r="DE63" s="170"/>
      <c r="DF63" s="171">
        <v>1</v>
      </c>
      <c r="DG63" s="229"/>
      <c r="DH63" s="230"/>
      <c r="DI63" s="170"/>
      <c r="DJ63" s="171">
        <v>1</v>
      </c>
      <c r="DK63" s="229"/>
      <c r="DL63" s="230"/>
      <c r="DM63" s="170"/>
      <c r="DN63" s="171">
        <v>1</v>
      </c>
      <c r="DO63" s="229"/>
      <c r="DP63" s="230"/>
      <c r="DQ63" s="170"/>
      <c r="DR63" s="171">
        <v>1</v>
      </c>
      <c r="DS63" s="229"/>
      <c r="DT63" s="230"/>
      <c r="DU63" s="170"/>
      <c r="DV63" s="171">
        <v>1</v>
      </c>
      <c r="DW63" s="229"/>
      <c r="DX63" s="230"/>
      <c r="DY63" s="170"/>
      <c r="DZ63" s="183">
        <f t="shared" si="3"/>
        <v>27</v>
      </c>
      <c r="EA63" s="184">
        <f t="shared" si="4"/>
        <v>0</v>
      </c>
      <c r="EB63" s="184">
        <f t="shared" si="5"/>
        <v>0</v>
      </c>
      <c r="EC63" s="185">
        <f t="shared" si="6"/>
        <v>0</v>
      </c>
      <c r="ED63" s="97"/>
    </row>
    <row r="64" spans="1:134" ht="33" customHeight="1" x14ac:dyDescent="0.25">
      <c r="A64" s="222">
        <v>56</v>
      </c>
      <c r="B64" s="594" t="s">
        <v>1856</v>
      </c>
      <c r="C64" s="388" t="s">
        <v>1857</v>
      </c>
      <c r="D64" s="419" t="s">
        <v>1858</v>
      </c>
      <c r="E64" s="583">
        <v>8</v>
      </c>
      <c r="F64" s="171"/>
      <c r="G64" s="229">
        <v>1</v>
      </c>
      <c r="H64" s="230"/>
      <c r="I64" s="170"/>
      <c r="J64" s="171"/>
      <c r="K64" s="229">
        <v>1</v>
      </c>
      <c r="L64" s="230"/>
      <c r="M64" s="170"/>
      <c r="N64" s="171"/>
      <c r="O64" s="229">
        <v>1</v>
      </c>
      <c r="P64" s="230"/>
      <c r="Q64" s="170"/>
      <c r="R64" s="171"/>
      <c r="S64" s="229">
        <v>2</v>
      </c>
      <c r="T64" s="230"/>
      <c r="U64" s="170"/>
      <c r="V64" s="171"/>
      <c r="W64" s="229"/>
      <c r="X64" s="230"/>
      <c r="Y64" s="170"/>
      <c r="Z64" s="171"/>
      <c r="AA64" s="229">
        <v>2</v>
      </c>
      <c r="AB64" s="230"/>
      <c r="AC64" s="170"/>
      <c r="AD64" s="171"/>
      <c r="AE64" s="229">
        <v>2</v>
      </c>
      <c r="AF64" s="230"/>
      <c r="AG64" s="170"/>
      <c r="AH64" s="171"/>
      <c r="AI64" s="229">
        <v>2</v>
      </c>
      <c r="AJ64" s="230"/>
      <c r="AK64" s="170"/>
      <c r="AL64" s="171"/>
      <c r="AM64" s="229">
        <v>2</v>
      </c>
      <c r="AN64" s="230"/>
      <c r="AO64" s="170"/>
      <c r="AP64" s="171"/>
      <c r="AQ64" s="229">
        <v>2</v>
      </c>
      <c r="AR64" s="230"/>
      <c r="AS64" s="170"/>
      <c r="AT64" s="171"/>
      <c r="AU64" s="229">
        <v>2</v>
      </c>
      <c r="AV64" s="230"/>
      <c r="AW64" s="170"/>
      <c r="AX64" s="171"/>
      <c r="AY64" s="229"/>
      <c r="AZ64" s="230"/>
      <c r="BA64" s="170"/>
      <c r="BB64" s="171"/>
      <c r="BC64" s="229">
        <v>2</v>
      </c>
      <c r="BD64" s="230"/>
      <c r="BE64" s="170"/>
      <c r="BF64" s="171"/>
      <c r="BG64" s="229">
        <v>3</v>
      </c>
      <c r="BH64" s="230"/>
      <c r="BI64" s="170"/>
      <c r="BJ64" s="171"/>
      <c r="BK64" s="229">
        <v>3</v>
      </c>
      <c r="BL64" s="230"/>
      <c r="BM64" s="170"/>
      <c r="BN64" s="171"/>
      <c r="BO64" s="229">
        <v>3</v>
      </c>
      <c r="BP64" s="230"/>
      <c r="BQ64" s="170"/>
      <c r="BR64" s="171"/>
      <c r="BS64" s="229">
        <v>3</v>
      </c>
      <c r="BT64" s="230"/>
      <c r="BU64" s="170"/>
      <c r="BV64" s="171"/>
      <c r="BW64" s="229">
        <v>3</v>
      </c>
      <c r="BX64" s="230"/>
      <c r="BY64" s="170"/>
      <c r="BZ64" s="171"/>
      <c r="CA64" s="229"/>
      <c r="CB64" s="230"/>
      <c r="CC64" s="170"/>
      <c r="CD64" s="171"/>
      <c r="CE64" s="229">
        <v>3</v>
      </c>
      <c r="CF64" s="230"/>
      <c r="CG64" s="170"/>
      <c r="CH64" s="171"/>
      <c r="CI64" s="229">
        <v>3</v>
      </c>
      <c r="CJ64" s="230"/>
      <c r="CK64" s="170"/>
      <c r="CL64" s="171"/>
      <c r="CM64" s="229">
        <v>3</v>
      </c>
      <c r="CN64" s="230"/>
      <c r="CO64" s="170"/>
      <c r="CP64" s="171"/>
      <c r="CQ64" s="229">
        <v>2</v>
      </c>
      <c r="CR64" s="230"/>
      <c r="CS64" s="170"/>
      <c r="CT64" s="171"/>
      <c r="CU64" s="229">
        <v>2</v>
      </c>
      <c r="CV64" s="230"/>
      <c r="CW64" s="170"/>
      <c r="CX64" s="171"/>
      <c r="CY64" s="229">
        <v>2</v>
      </c>
      <c r="CZ64" s="230"/>
      <c r="DA64" s="170"/>
      <c r="DB64" s="171"/>
      <c r="DC64" s="229"/>
      <c r="DD64" s="230"/>
      <c r="DE64" s="170"/>
      <c r="DF64" s="171"/>
      <c r="DG64" s="229">
        <v>2</v>
      </c>
      <c r="DH64" s="230"/>
      <c r="DI64" s="170"/>
      <c r="DJ64" s="171"/>
      <c r="DK64" s="229">
        <v>2</v>
      </c>
      <c r="DL64" s="230"/>
      <c r="DM64" s="170"/>
      <c r="DN64" s="171"/>
      <c r="DO64" s="229">
        <v>2</v>
      </c>
      <c r="DP64" s="230"/>
      <c r="DQ64" s="170"/>
      <c r="DR64" s="171"/>
      <c r="DS64" s="229">
        <v>2</v>
      </c>
      <c r="DT64" s="230"/>
      <c r="DU64" s="170"/>
      <c r="DV64" s="171"/>
      <c r="DW64" s="229">
        <v>2</v>
      </c>
      <c r="DX64" s="230"/>
      <c r="DY64" s="170"/>
      <c r="DZ64" s="183">
        <f t="shared" si="3"/>
        <v>0</v>
      </c>
      <c r="EA64" s="184">
        <f t="shared" si="4"/>
        <v>59</v>
      </c>
      <c r="EB64" s="184">
        <f t="shared" si="5"/>
        <v>0</v>
      </c>
      <c r="EC64" s="185">
        <f t="shared" si="6"/>
        <v>0</v>
      </c>
      <c r="ED64" s="97"/>
    </row>
    <row r="65" spans="1:134" ht="33" customHeight="1" x14ac:dyDescent="0.25">
      <c r="A65" s="222">
        <v>57</v>
      </c>
      <c r="B65" s="594"/>
      <c r="C65" s="388" t="s">
        <v>2712</v>
      </c>
      <c r="D65" s="419" t="s">
        <v>2713</v>
      </c>
      <c r="E65" s="583">
        <v>8</v>
      </c>
      <c r="F65" s="171"/>
      <c r="G65" s="229">
        <v>1</v>
      </c>
      <c r="H65" s="230"/>
      <c r="I65" s="170"/>
      <c r="J65" s="171"/>
      <c r="K65" s="229">
        <v>1</v>
      </c>
      <c r="L65" s="230"/>
      <c r="M65" s="170"/>
      <c r="N65" s="171"/>
      <c r="O65" s="229">
        <v>1</v>
      </c>
      <c r="P65" s="230"/>
      <c r="Q65" s="170"/>
      <c r="R65" s="171"/>
      <c r="S65" s="229">
        <v>2</v>
      </c>
      <c r="T65" s="230"/>
      <c r="U65" s="170"/>
      <c r="V65" s="171"/>
      <c r="W65" s="229"/>
      <c r="X65" s="230"/>
      <c r="Y65" s="170"/>
      <c r="Z65" s="171"/>
      <c r="AA65" s="229">
        <v>2</v>
      </c>
      <c r="AB65" s="230"/>
      <c r="AC65" s="170"/>
      <c r="AD65" s="171"/>
      <c r="AE65" s="229">
        <v>2</v>
      </c>
      <c r="AF65" s="230"/>
      <c r="AG65" s="170"/>
      <c r="AH65" s="171"/>
      <c r="AI65" s="229">
        <v>2</v>
      </c>
      <c r="AJ65" s="230"/>
      <c r="AK65" s="170"/>
      <c r="AL65" s="171"/>
      <c r="AM65" s="229">
        <v>2</v>
      </c>
      <c r="AN65" s="230"/>
      <c r="AO65" s="170"/>
      <c r="AP65" s="171"/>
      <c r="AQ65" s="229">
        <v>2</v>
      </c>
      <c r="AR65" s="230"/>
      <c r="AS65" s="170"/>
      <c r="AT65" s="171"/>
      <c r="AU65" s="229">
        <v>2</v>
      </c>
      <c r="AV65" s="230"/>
      <c r="AW65" s="170"/>
      <c r="AX65" s="171"/>
      <c r="AY65" s="229"/>
      <c r="AZ65" s="230"/>
      <c r="BA65" s="170"/>
      <c r="BB65" s="171"/>
      <c r="BC65" s="229">
        <v>2</v>
      </c>
      <c r="BD65" s="230"/>
      <c r="BE65" s="170"/>
      <c r="BF65" s="171"/>
      <c r="BG65" s="229">
        <v>3</v>
      </c>
      <c r="BH65" s="230"/>
      <c r="BI65" s="170"/>
      <c r="BJ65" s="171"/>
      <c r="BK65" s="229">
        <v>3</v>
      </c>
      <c r="BL65" s="230"/>
      <c r="BM65" s="170"/>
      <c r="BN65" s="171"/>
      <c r="BO65" s="229">
        <v>3</v>
      </c>
      <c r="BP65" s="230"/>
      <c r="BQ65" s="170"/>
      <c r="BR65" s="171"/>
      <c r="BS65" s="229">
        <v>3</v>
      </c>
      <c r="BT65" s="230"/>
      <c r="BU65" s="170"/>
      <c r="BV65" s="171"/>
      <c r="BW65" s="229">
        <v>3</v>
      </c>
      <c r="BX65" s="230"/>
      <c r="BY65" s="170"/>
      <c r="BZ65" s="171"/>
      <c r="CA65" s="229"/>
      <c r="CB65" s="230"/>
      <c r="CC65" s="170"/>
      <c r="CD65" s="171"/>
      <c r="CE65" s="229">
        <v>3</v>
      </c>
      <c r="CF65" s="230"/>
      <c r="CG65" s="170"/>
      <c r="CH65" s="171"/>
      <c r="CI65" s="229">
        <v>3</v>
      </c>
      <c r="CJ65" s="230"/>
      <c r="CK65" s="170"/>
      <c r="CL65" s="171"/>
      <c r="CM65" s="229">
        <v>3</v>
      </c>
      <c r="CN65" s="230"/>
      <c r="CO65" s="170"/>
      <c r="CP65" s="171"/>
      <c r="CQ65" s="229">
        <v>2</v>
      </c>
      <c r="CR65" s="230"/>
      <c r="CS65" s="170"/>
      <c r="CT65" s="171"/>
      <c r="CU65" s="229">
        <v>2</v>
      </c>
      <c r="CV65" s="230"/>
      <c r="CW65" s="170"/>
      <c r="CX65" s="171"/>
      <c r="CY65" s="229">
        <v>2</v>
      </c>
      <c r="CZ65" s="230"/>
      <c r="DA65" s="170"/>
      <c r="DB65" s="171"/>
      <c r="DC65" s="229"/>
      <c r="DD65" s="230"/>
      <c r="DE65" s="170"/>
      <c r="DF65" s="171"/>
      <c r="DG65" s="229">
        <v>2</v>
      </c>
      <c r="DH65" s="230"/>
      <c r="DI65" s="170"/>
      <c r="DJ65" s="171"/>
      <c r="DK65" s="229">
        <v>2</v>
      </c>
      <c r="DL65" s="230"/>
      <c r="DM65" s="170"/>
      <c r="DN65" s="171"/>
      <c r="DO65" s="229">
        <v>2</v>
      </c>
      <c r="DP65" s="230"/>
      <c r="DQ65" s="170"/>
      <c r="DR65" s="171"/>
      <c r="DS65" s="229">
        <v>2</v>
      </c>
      <c r="DT65" s="230"/>
      <c r="DU65" s="170"/>
      <c r="DV65" s="171"/>
      <c r="DW65" s="229">
        <v>2</v>
      </c>
      <c r="DX65" s="230"/>
      <c r="DY65" s="170"/>
      <c r="DZ65" s="183">
        <f t="shared" si="3"/>
        <v>0</v>
      </c>
      <c r="EA65" s="184">
        <f t="shared" si="4"/>
        <v>59</v>
      </c>
      <c r="EB65" s="184">
        <f t="shared" si="5"/>
        <v>0</v>
      </c>
      <c r="EC65" s="185">
        <f t="shared" si="6"/>
        <v>0</v>
      </c>
      <c r="ED65" s="97"/>
    </row>
    <row r="66" spans="1:134" ht="33" customHeight="1" x14ac:dyDescent="0.25">
      <c r="A66" s="222">
        <v>58</v>
      </c>
      <c r="B66" s="594" t="s">
        <v>1859</v>
      </c>
      <c r="C66" s="388" t="s">
        <v>2320</v>
      </c>
      <c r="D66" s="419" t="s">
        <v>2714</v>
      </c>
      <c r="E66" s="583">
        <v>8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/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/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/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/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>
        <v>1</v>
      </c>
      <c r="DW66" s="229"/>
      <c r="DX66" s="230"/>
      <c r="DY66" s="170"/>
      <c r="DZ66" s="183">
        <f t="shared" si="3"/>
        <v>27</v>
      </c>
      <c r="EA66" s="184">
        <f t="shared" si="4"/>
        <v>0</v>
      </c>
      <c r="EB66" s="184">
        <f t="shared" si="5"/>
        <v>0</v>
      </c>
      <c r="EC66" s="185">
        <f t="shared" si="6"/>
        <v>0</v>
      </c>
      <c r="ED66" s="97"/>
    </row>
    <row r="67" spans="1:134" ht="33" customHeight="1" x14ac:dyDescent="0.25">
      <c r="A67" s="222">
        <v>59</v>
      </c>
      <c r="B67" s="594"/>
      <c r="C67" s="388" t="s">
        <v>2715</v>
      </c>
      <c r="D67" s="418" t="s">
        <v>2716</v>
      </c>
      <c r="E67" s="583">
        <v>8</v>
      </c>
      <c r="F67" s="171">
        <v>1</v>
      </c>
      <c r="G67" s="229"/>
      <c r="H67" s="230"/>
      <c r="I67" s="170"/>
      <c r="J67" s="171">
        <v>1</v>
      </c>
      <c r="K67" s="229"/>
      <c r="L67" s="230"/>
      <c r="M67" s="170"/>
      <c r="N67" s="171">
        <v>1</v>
      </c>
      <c r="O67" s="229"/>
      <c r="P67" s="230"/>
      <c r="Q67" s="170"/>
      <c r="R67" s="171">
        <v>1</v>
      </c>
      <c r="S67" s="229"/>
      <c r="T67" s="230"/>
      <c r="U67" s="170"/>
      <c r="V67" s="171"/>
      <c r="W67" s="229"/>
      <c r="X67" s="230"/>
      <c r="Y67" s="170"/>
      <c r="Z67" s="171">
        <v>1</v>
      </c>
      <c r="AA67" s="229"/>
      <c r="AB67" s="230"/>
      <c r="AC67" s="170"/>
      <c r="AD67" s="171">
        <v>1</v>
      </c>
      <c r="AE67" s="229"/>
      <c r="AF67" s="230"/>
      <c r="AG67" s="170"/>
      <c r="AH67" s="171">
        <v>1</v>
      </c>
      <c r="AI67" s="229"/>
      <c r="AJ67" s="230"/>
      <c r="AK67" s="170"/>
      <c r="AL67" s="171">
        <v>1</v>
      </c>
      <c r="AM67" s="229"/>
      <c r="AN67" s="230"/>
      <c r="AO67" s="170"/>
      <c r="AP67" s="171">
        <v>1</v>
      </c>
      <c r="AQ67" s="229"/>
      <c r="AR67" s="230"/>
      <c r="AS67" s="170"/>
      <c r="AT67" s="171">
        <v>1</v>
      </c>
      <c r="AU67" s="229"/>
      <c r="AV67" s="230"/>
      <c r="AW67" s="170"/>
      <c r="AX67" s="171"/>
      <c r="AY67" s="229"/>
      <c r="AZ67" s="230"/>
      <c r="BA67" s="170"/>
      <c r="BB67" s="171">
        <v>1</v>
      </c>
      <c r="BC67" s="229"/>
      <c r="BD67" s="230"/>
      <c r="BE67" s="170"/>
      <c r="BF67" s="171">
        <v>1</v>
      </c>
      <c r="BG67" s="229"/>
      <c r="BH67" s="230"/>
      <c r="BI67" s="170"/>
      <c r="BJ67" s="171">
        <v>1</v>
      </c>
      <c r="BK67" s="229"/>
      <c r="BL67" s="230"/>
      <c r="BM67" s="170"/>
      <c r="BN67" s="171">
        <v>1</v>
      </c>
      <c r="BO67" s="229"/>
      <c r="BP67" s="230"/>
      <c r="BQ67" s="170"/>
      <c r="BR67" s="171">
        <v>1</v>
      </c>
      <c r="BS67" s="229"/>
      <c r="BT67" s="230"/>
      <c r="BU67" s="170"/>
      <c r="BV67" s="171">
        <v>1</v>
      </c>
      <c r="BW67" s="229"/>
      <c r="BX67" s="230"/>
      <c r="BY67" s="170"/>
      <c r="BZ67" s="171"/>
      <c r="CA67" s="229"/>
      <c r="CB67" s="230"/>
      <c r="CC67" s="170"/>
      <c r="CD67" s="171">
        <v>1</v>
      </c>
      <c r="CE67" s="229"/>
      <c r="CF67" s="230"/>
      <c r="CG67" s="170"/>
      <c r="CH67" s="171">
        <v>1</v>
      </c>
      <c r="CI67" s="229"/>
      <c r="CJ67" s="230"/>
      <c r="CK67" s="170"/>
      <c r="CL67" s="171">
        <v>1</v>
      </c>
      <c r="CM67" s="229"/>
      <c r="CN67" s="230"/>
      <c r="CO67" s="170"/>
      <c r="CP67" s="171">
        <v>1</v>
      </c>
      <c r="CQ67" s="229"/>
      <c r="CR67" s="230"/>
      <c r="CS67" s="170"/>
      <c r="CT67" s="171">
        <v>1</v>
      </c>
      <c r="CU67" s="229"/>
      <c r="CV67" s="230"/>
      <c r="CW67" s="170"/>
      <c r="CX67" s="171">
        <v>1</v>
      </c>
      <c r="CY67" s="229"/>
      <c r="CZ67" s="230"/>
      <c r="DA67" s="170"/>
      <c r="DB67" s="171"/>
      <c r="DC67" s="229"/>
      <c r="DD67" s="230"/>
      <c r="DE67" s="170"/>
      <c r="DF67" s="171">
        <v>1</v>
      </c>
      <c r="DG67" s="229"/>
      <c r="DH67" s="230"/>
      <c r="DI67" s="170"/>
      <c r="DJ67" s="171">
        <v>1</v>
      </c>
      <c r="DK67" s="229"/>
      <c r="DL67" s="230"/>
      <c r="DM67" s="170"/>
      <c r="DN67" s="171">
        <v>1</v>
      </c>
      <c r="DO67" s="229"/>
      <c r="DP67" s="230"/>
      <c r="DQ67" s="170"/>
      <c r="DR67" s="171">
        <v>1</v>
      </c>
      <c r="DS67" s="229"/>
      <c r="DT67" s="230"/>
      <c r="DU67" s="170"/>
      <c r="DV67" s="171">
        <v>1</v>
      </c>
      <c r="DW67" s="229"/>
      <c r="DX67" s="230"/>
      <c r="DY67" s="170"/>
      <c r="DZ67" s="183">
        <f t="shared" si="3"/>
        <v>27</v>
      </c>
      <c r="EA67" s="184">
        <f t="shared" si="4"/>
        <v>0</v>
      </c>
      <c r="EB67" s="184">
        <f t="shared" si="5"/>
        <v>0</v>
      </c>
      <c r="EC67" s="185">
        <f t="shared" si="6"/>
        <v>0</v>
      </c>
      <c r="ED67" s="97"/>
    </row>
    <row r="68" spans="1:134" ht="33" customHeight="1" x14ac:dyDescent="0.25">
      <c r="A68" s="222">
        <v>60</v>
      </c>
      <c r="B68" s="594"/>
      <c r="C68" s="388" t="s">
        <v>2717</v>
      </c>
      <c r="D68" s="418" t="s">
        <v>2718</v>
      </c>
      <c r="E68" s="583">
        <v>8</v>
      </c>
      <c r="F68" s="171">
        <v>1</v>
      </c>
      <c r="G68" s="229"/>
      <c r="H68" s="230"/>
      <c r="I68" s="170"/>
      <c r="J68" s="171">
        <v>1</v>
      </c>
      <c r="K68" s="229"/>
      <c r="L68" s="230"/>
      <c r="M68" s="170"/>
      <c r="N68" s="171">
        <v>1</v>
      </c>
      <c r="O68" s="229"/>
      <c r="P68" s="230"/>
      <c r="Q68" s="170"/>
      <c r="R68" s="171">
        <v>1</v>
      </c>
      <c r="S68" s="229"/>
      <c r="T68" s="230"/>
      <c r="U68" s="170"/>
      <c r="V68" s="171"/>
      <c r="W68" s="229"/>
      <c r="X68" s="230"/>
      <c r="Y68" s="170"/>
      <c r="Z68" s="171">
        <v>1</v>
      </c>
      <c r="AA68" s="229"/>
      <c r="AB68" s="230"/>
      <c r="AC68" s="170"/>
      <c r="AD68" s="171">
        <v>1</v>
      </c>
      <c r="AE68" s="229"/>
      <c r="AF68" s="230"/>
      <c r="AG68" s="170"/>
      <c r="AH68" s="171">
        <v>1</v>
      </c>
      <c r="AI68" s="229"/>
      <c r="AJ68" s="230"/>
      <c r="AK68" s="170"/>
      <c r="AL68" s="171">
        <v>1</v>
      </c>
      <c r="AM68" s="229"/>
      <c r="AN68" s="230"/>
      <c r="AO68" s="170"/>
      <c r="AP68" s="171">
        <v>1</v>
      </c>
      <c r="AQ68" s="229"/>
      <c r="AR68" s="230"/>
      <c r="AS68" s="170"/>
      <c r="AT68" s="171">
        <v>1</v>
      </c>
      <c r="AU68" s="229"/>
      <c r="AV68" s="230"/>
      <c r="AW68" s="170"/>
      <c r="AX68" s="171"/>
      <c r="AY68" s="229"/>
      <c r="AZ68" s="230"/>
      <c r="BA68" s="170"/>
      <c r="BB68" s="171">
        <v>1</v>
      </c>
      <c r="BC68" s="229"/>
      <c r="BD68" s="230"/>
      <c r="BE68" s="170"/>
      <c r="BF68" s="171">
        <v>1</v>
      </c>
      <c r="BG68" s="229"/>
      <c r="BH68" s="230"/>
      <c r="BI68" s="170"/>
      <c r="BJ68" s="171">
        <v>1</v>
      </c>
      <c r="BK68" s="229"/>
      <c r="BL68" s="230"/>
      <c r="BM68" s="170"/>
      <c r="BN68" s="171">
        <v>1</v>
      </c>
      <c r="BO68" s="229"/>
      <c r="BP68" s="230"/>
      <c r="BQ68" s="170"/>
      <c r="BR68" s="171">
        <v>1</v>
      </c>
      <c r="BS68" s="229"/>
      <c r="BT68" s="230"/>
      <c r="BU68" s="170"/>
      <c r="BV68" s="171">
        <v>1</v>
      </c>
      <c r="BW68" s="229"/>
      <c r="BX68" s="230"/>
      <c r="BY68" s="170"/>
      <c r="BZ68" s="171"/>
      <c r="CA68" s="229"/>
      <c r="CB68" s="230"/>
      <c r="CC68" s="170"/>
      <c r="CD68" s="171">
        <v>1</v>
      </c>
      <c r="CE68" s="229"/>
      <c r="CF68" s="230"/>
      <c r="CG68" s="170"/>
      <c r="CH68" s="171">
        <v>1</v>
      </c>
      <c r="CI68" s="229"/>
      <c r="CJ68" s="230"/>
      <c r="CK68" s="170"/>
      <c r="CL68" s="171">
        <v>1</v>
      </c>
      <c r="CM68" s="229"/>
      <c r="CN68" s="230"/>
      <c r="CO68" s="170"/>
      <c r="CP68" s="171">
        <v>1</v>
      </c>
      <c r="CQ68" s="229"/>
      <c r="CR68" s="230"/>
      <c r="CS68" s="170"/>
      <c r="CT68" s="171">
        <v>1</v>
      </c>
      <c r="CU68" s="229"/>
      <c r="CV68" s="230"/>
      <c r="CW68" s="170"/>
      <c r="CX68" s="171">
        <v>1</v>
      </c>
      <c r="CY68" s="229"/>
      <c r="CZ68" s="230"/>
      <c r="DA68" s="170"/>
      <c r="DB68" s="171"/>
      <c r="DC68" s="229"/>
      <c r="DD68" s="230"/>
      <c r="DE68" s="170"/>
      <c r="DF68" s="171">
        <v>1</v>
      </c>
      <c r="DG68" s="229"/>
      <c r="DH68" s="230"/>
      <c r="DI68" s="170"/>
      <c r="DJ68" s="171">
        <v>1</v>
      </c>
      <c r="DK68" s="229"/>
      <c r="DL68" s="230"/>
      <c r="DM68" s="170"/>
      <c r="DN68" s="171">
        <v>1</v>
      </c>
      <c r="DO68" s="229"/>
      <c r="DP68" s="230"/>
      <c r="DQ68" s="170"/>
      <c r="DR68" s="171">
        <v>1</v>
      </c>
      <c r="DS68" s="229"/>
      <c r="DT68" s="230"/>
      <c r="DU68" s="170"/>
      <c r="DV68" s="171">
        <v>1</v>
      </c>
      <c r="DW68" s="229"/>
      <c r="DX68" s="230"/>
      <c r="DY68" s="170"/>
      <c r="DZ68" s="183">
        <f t="shared" si="3"/>
        <v>27</v>
      </c>
      <c r="EA68" s="184">
        <f t="shared" si="4"/>
        <v>0</v>
      </c>
      <c r="EB68" s="184">
        <f t="shared" si="5"/>
        <v>0</v>
      </c>
      <c r="EC68" s="185">
        <f t="shared" si="6"/>
        <v>0</v>
      </c>
      <c r="ED68" s="97"/>
    </row>
    <row r="69" spans="1:134" ht="33" customHeight="1" x14ac:dyDescent="0.25">
      <c r="A69" s="222">
        <v>61</v>
      </c>
      <c r="B69" s="594" t="s">
        <v>1860</v>
      </c>
      <c r="C69" s="388" t="s">
        <v>1861</v>
      </c>
      <c r="D69" s="418" t="s">
        <v>1862</v>
      </c>
      <c r="E69" s="607">
        <v>8</v>
      </c>
      <c r="F69" s="171"/>
      <c r="G69" s="229">
        <v>1</v>
      </c>
      <c r="H69" s="230"/>
      <c r="I69" s="170"/>
      <c r="J69" s="171"/>
      <c r="K69" s="229">
        <v>1</v>
      </c>
      <c r="L69" s="230"/>
      <c r="M69" s="170"/>
      <c r="N69" s="171"/>
      <c r="O69" s="229">
        <v>1</v>
      </c>
      <c r="P69" s="230"/>
      <c r="Q69" s="170"/>
      <c r="R69" s="171"/>
      <c r="S69" s="229">
        <v>1</v>
      </c>
      <c r="T69" s="230"/>
      <c r="U69" s="170"/>
      <c r="V69" s="171"/>
      <c r="W69" s="229"/>
      <c r="X69" s="230"/>
      <c r="Y69" s="170"/>
      <c r="Z69" s="171"/>
      <c r="AA69" s="229">
        <v>1</v>
      </c>
      <c r="AB69" s="230"/>
      <c r="AC69" s="170"/>
      <c r="AD69" s="171"/>
      <c r="AE69" s="229">
        <v>1</v>
      </c>
      <c r="AF69" s="230"/>
      <c r="AG69" s="170"/>
      <c r="AH69" s="171"/>
      <c r="AI69" s="229">
        <v>1</v>
      </c>
      <c r="AJ69" s="230"/>
      <c r="AK69" s="170"/>
      <c r="AL69" s="171"/>
      <c r="AM69" s="229">
        <v>1</v>
      </c>
      <c r="AN69" s="230"/>
      <c r="AO69" s="170"/>
      <c r="AP69" s="171"/>
      <c r="AQ69" s="229">
        <v>1</v>
      </c>
      <c r="AR69" s="230"/>
      <c r="AS69" s="170"/>
      <c r="AT69" s="171"/>
      <c r="AU69" s="229">
        <v>1</v>
      </c>
      <c r="AV69" s="230"/>
      <c r="AW69" s="170"/>
      <c r="AX69" s="171"/>
      <c r="AY69" s="229"/>
      <c r="AZ69" s="230"/>
      <c r="BA69" s="170"/>
      <c r="BB69" s="171"/>
      <c r="BC69" s="229">
        <v>1</v>
      </c>
      <c r="BD69" s="230"/>
      <c r="BE69" s="170"/>
      <c r="BF69" s="171"/>
      <c r="BG69" s="229">
        <v>1</v>
      </c>
      <c r="BH69" s="230"/>
      <c r="BI69" s="170"/>
      <c r="BJ69" s="171"/>
      <c r="BK69" s="229">
        <v>1</v>
      </c>
      <c r="BL69" s="230"/>
      <c r="BM69" s="170"/>
      <c r="BN69" s="171"/>
      <c r="BO69" s="229">
        <v>1</v>
      </c>
      <c r="BP69" s="230"/>
      <c r="BQ69" s="170"/>
      <c r="BR69" s="171"/>
      <c r="BS69" s="229">
        <v>1</v>
      </c>
      <c r="BT69" s="230"/>
      <c r="BU69" s="170"/>
      <c r="BV69" s="171"/>
      <c r="BW69" s="229">
        <v>1</v>
      </c>
      <c r="BX69" s="230"/>
      <c r="BY69" s="170"/>
      <c r="BZ69" s="171"/>
      <c r="CA69" s="229"/>
      <c r="CB69" s="230"/>
      <c r="CC69" s="170"/>
      <c r="CD69" s="171"/>
      <c r="CE69" s="229">
        <v>1</v>
      </c>
      <c r="CF69" s="230"/>
      <c r="CG69" s="170"/>
      <c r="CH69" s="171"/>
      <c r="CI69" s="229">
        <v>1</v>
      </c>
      <c r="CJ69" s="230"/>
      <c r="CK69" s="170"/>
      <c r="CL69" s="171"/>
      <c r="CM69" s="229">
        <v>1</v>
      </c>
      <c r="CN69" s="230"/>
      <c r="CO69" s="170"/>
      <c r="CP69" s="171"/>
      <c r="CQ69" s="229">
        <v>1</v>
      </c>
      <c r="CR69" s="230"/>
      <c r="CS69" s="170"/>
      <c r="CT69" s="171"/>
      <c r="CU69" s="229">
        <v>1</v>
      </c>
      <c r="CV69" s="230"/>
      <c r="CW69" s="170"/>
      <c r="CX69" s="171"/>
      <c r="CY69" s="229">
        <v>1</v>
      </c>
      <c r="CZ69" s="230"/>
      <c r="DA69" s="170"/>
      <c r="DB69" s="171"/>
      <c r="DC69" s="229"/>
      <c r="DD69" s="230"/>
      <c r="DE69" s="170"/>
      <c r="DF69" s="171"/>
      <c r="DG69" s="229">
        <v>1</v>
      </c>
      <c r="DH69" s="230"/>
      <c r="DI69" s="170"/>
      <c r="DJ69" s="171"/>
      <c r="DK69" s="229">
        <v>1</v>
      </c>
      <c r="DL69" s="230"/>
      <c r="DM69" s="170"/>
      <c r="DN69" s="171"/>
      <c r="DO69" s="229">
        <v>1</v>
      </c>
      <c r="DP69" s="230"/>
      <c r="DQ69" s="170"/>
      <c r="DR69" s="171"/>
      <c r="DS69" s="229">
        <v>1</v>
      </c>
      <c r="DT69" s="230"/>
      <c r="DU69" s="170"/>
      <c r="DV69" s="171"/>
      <c r="DW69" s="229">
        <v>1</v>
      </c>
      <c r="DX69" s="230"/>
      <c r="DY69" s="170"/>
      <c r="DZ69" s="183">
        <f t="shared" si="3"/>
        <v>0</v>
      </c>
      <c r="EA69" s="184">
        <f t="shared" si="4"/>
        <v>27</v>
      </c>
      <c r="EB69" s="184">
        <f t="shared" si="5"/>
        <v>0</v>
      </c>
      <c r="EC69" s="185">
        <f t="shared" si="6"/>
        <v>0</v>
      </c>
      <c r="ED69" s="97"/>
    </row>
    <row r="70" spans="1:134" ht="33" customHeight="1" x14ac:dyDescent="0.25">
      <c r="A70" s="222">
        <v>62</v>
      </c>
      <c r="B70" s="594" t="s">
        <v>1863</v>
      </c>
      <c r="C70" s="388" t="s">
        <v>1864</v>
      </c>
      <c r="D70" s="418" t="s">
        <v>1865</v>
      </c>
      <c r="E70" s="607">
        <v>8</v>
      </c>
      <c r="F70" s="171">
        <v>1</v>
      </c>
      <c r="G70" s="229"/>
      <c r="H70" s="230"/>
      <c r="I70" s="170"/>
      <c r="J70" s="171">
        <v>1</v>
      </c>
      <c r="K70" s="229"/>
      <c r="L70" s="230"/>
      <c r="M70" s="170"/>
      <c r="N70" s="171">
        <v>1</v>
      </c>
      <c r="O70" s="229"/>
      <c r="P70" s="230"/>
      <c r="Q70" s="170"/>
      <c r="R70" s="171">
        <v>1</v>
      </c>
      <c r="S70" s="229"/>
      <c r="T70" s="230"/>
      <c r="U70" s="170"/>
      <c r="V70" s="171"/>
      <c r="W70" s="229"/>
      <c r="X70" s="230"/>
      <c r="Y70" s="170"/>
      <c r="Z70" s="171">
        <v>1</v>
      </c>
      <c r="AA70" s="229"/>
      <c r="AB70" s="230"/>
      <c r="AC70" s="170"/>
      <c r="AD70" s="171">
        <v>1</v>
      </c>
      <c r="AE70" s="229"/>
      <c r="AF70" s="230"/>
      <c r="AG70" s="170"/>
      <c r="AH70" s="171">
        <v>1</v>
      </c>
      <c r="AI70" s="229"/>
      <c r="AJ70" s="230"/>
      <c r="AK70" s="170"/>
      <c r="AL70" s="171">
        <v>1</v>
      </c>
      <c r="AM70" s="229"/>
      <c r="AN70" s="230"/>
      <c r="AO70" s="170"/>
      <c r="AP70" s="171">
        <v>2</v>
      </c>
      <c r="AQ70" s="229">
        <v>2</v>
      </c>
      <c r="AR70" s="230"/>
      <c r="AS70" s="170"/>
      <c r="AT70" s="171">
        <v>2</v>
      </c>
      <c r="AU70" s="229">
        <v>2</v>
      </c>
      <c r="AV70" s="230"/>
      <c r="AW70" s="170"/>
      <c r="AX70" s="171"/>
      <c r="AY70" s="229"/>
      <c r="AZ70" s="230"/>
      <c r="BA70" s="170"/>
      <c r="BB70" s="171">
        <v>2</v>
      </c>
      <c r="BC70" s="229">
        <v>2</v>
      </c>
      <c r="BD70" s="230"/>
      <c r="BE70" s="170"/>
      <c r="BF70" s="171">
        <v>2</v>
      </c>
      <c r="BG70" s="229">
        <v>2</v>
      </c>
      <c r="BH70" s="230"/>
      <c r="BI70" s="170"/>
      <c r="BJ70" s="171">
        <v>2</v>
      </c>
      <c r="BK70" s="229">
        <v>2</v>
      </c>
      <c r="BL70" s="230"/>
      <c r="BM70" s="170"/>
      <c r="BN70" s="171">
        <v>2</v>
      </c>
      <c r="BO70" s="229">
        <v>2</v>
      </c>
      <c r="BP70" s="230"/>
      <c r="BQ70" s="170"/>
      <c r="BR70" s="171">
        <v>2</v>
      </c>
      <c r="BS70" s="229">
        <v>2</v>
      </c>
      <c r="BT70" s="230"/>
      <c r="BU70" s="170"/>
      <c r="BV70" s="171">
        <v>2</v>
      </c>
      <c r="BW70" s="229">
        <v>2</v>
      </c>
      <c r="BX70" s="230"/>
      <c r="BY70" s="170"/>
      <c r="BZ70" s="171"/>
      <c r="CA70" s="229"/>
      <c r="CB70" s="230"/>
      <c r="CC70" s="170"/>
      <c r="CD70" s="171">
        <v>2</v>
      </c>
      <c r="CE70" s="229">
        <v>2</v>
      </c>
      <c r="CF70" s="230"/>
      <c r="CG70" s="170"/>
      <c r="CH70" s="171">
        <v>2</v>
      </c>
      <c r="CI70" s="229">
        <v>2</v>
      </c>
      <c r="CJ70" s="230"/>
      <c r="CK70" s="170"/>
      <c r="CL70" s="171">
        <v>2</v>
      </c>
      <c r="CM70" s="229">
        <v>2</v>
      </c>
      <c r="CN70" s="230"/>
      <c r="CO70" s="170"/>
      <c r="CP70" s="171">
        <v>2</v>
      </c>
      <c r="CQ70" s="229">
        <v>2</v>
      </c>
      <c r="CR70" s="230"/>
      <c r="CS70" s="170"/>
      <c r="CT70" s="171">
        <v>2</v>
      </c>
      <c r="CU70" s="229"/>
      <c r="CV70" s="230"/>
      <c r="CW70" s="170"/>
      <c r="CX70" s="171">
        <v>2</v>
      </c>
      <c r="CY70" s="229"/>
      <c r="CZ70" s="230"/>
      <c r="DA70" s="170"/>
      <c r="DB70" s="171"/>
      <c r="DC70" s="229"/>
      <c r="DD70" s="230"/>
      <c r="DE70" s="170"/>
      <c r="DF70" s="171">
        <v>2</v>
      </c>
      <c r="DG70" s="229"/>
      <c r="DH70" s="230"/>
      <c r="DI70" s="170"/>
      <c r="DJ70" s="171">
        <v>2</v>
      </c>
      <c r="DK70" s="229"/>
      <c r="DL70" s="230"/>
      <c r="DM70" s="170"/>
      <c r="DN70" s="171">
        <v>2</v>
      </c>
      <c r="DO70" s="229"/>
      <c r="DP70" s="230"/>
      <c r="DQ70" s="170"/>
      <c r="DR70" s="171"/>
      <c r="DS70" s="229">
        <v>2</v>
      </c>
      <c r="DT70" s="230"/>
      <c r="DU70" s="170"/>
      <c r="DV70" s="171"/>
      <c r="DW70" s="229">
        <v>2</v>
      </c>
      <c r="DX70" s="230"/>
      <c r="DY70" s="170"/>
      <c r="DZ70" s="183">
        <f t="shared" si="3"/>
        <v>42</v>
      </c>
      <c r="EA70" s="184">
        <f t="shared" si="4"/>
        <v>28</v>
      </c>
      <c r="EB70" s="184">
        <f t="shared" si="5"/>
        <v>0</v>
      </c>
      <c r="EC70" s="185">
        <f t="shared" si="6"/>
        <v>0</v>
      </c>
      <c r="ED70" s="97"/>
    </row>
    <row r="71" spans="1:134" ht="33" customHeight="1" x14ac:dyDescent="0.25">
      <c r="A71" s="222">
        <v>63</v>
      </c>
      <c r="B71" s="594" t="s">
        <v>1866</v>
      </c>
      <c r="C71" s="388" t="s">
        <v>158</v>
      </c>
      <c r="D71" s="419" t="s">
        <v>1419</v>
      </c>
      <c r="E71" s="583">
        <v>8</v>
      </c>
      <c r="F71" s="171">
        <v>1</v>
      </c>
      <c r="G71" s="229"/>
      <c r="H71" s="230"/>
      <c r="I71" s="170"/>
      <c r="J71" s="171">
        <v>1</v>
      </c>
      <c r="K71" s="229"/>
      <c r="L71" s="230"/>
      <c r="M71" s="170"/>
      <c r="N71" s="171">
        <v>1</v>
      </c>
      <c r="O71" s="229"/>
      <c r="P71" s="230"/>
      <c r="Q71" s="170"/>
      <c r="R71" s="171"/>
      <c r="S71" s="229">
        <v>3</v>
      </c>
      <c r="T71" s="230"/>
      <c r="U71" s="170"/>
      <c r="V71" s="171"/>
      <c r="W71" s="229"/>
      <c r="X71" s="230"/>
      <c r="Y71" s="170"/>
      <c r="Z71" s="171"/>
      <c r="AA71" s="229">
        <v>3</v>
      </c>
      <c r="AB71" s="230"/>
      <c r="AC71" s="170"/>
      <c r="AD71" s="171"/>
      <c r="AE71" s="229">
        <v>3</v>
      </c>
      <c r="AF71" s="230"/>
      <c r="AG71" s="170"/>
      <c r="AH71" s="171"/>
      <c r="AI71" s="229">
        <v>3</v>
      </c>
      <c r="AJ71" s="230"/>
      <c r="AK71" s="170"/>
      <c r="AL71" s="171"/>
      <c r="AM71" s="229">
        <v>3</v>
      </c>
      <c r="AN71" s="230"/>
      <c r="AO71" s="170"/>
      <c r="AP71" s="171"/>
      <c r="AQ71" s="229">
        <v>3</v>
      </c>
      <c r="AR71" s="230"/>
      <c r="AS71" s="170"/>
      <c r="AT71" s="171"/>
      <c r="AU71" s="229">
        <v>3</v>
      </c>
      <c r="AV71" s="230"/>
      <c r="AW71" s="170"/>
      <c r="AX71" s="171"/>
      <c r="AY71" s="229"/>
      <c r="AZ71" s="230"/>
      <c r="BA71" s="170"/>
      <c r="BB71" s="171"/>
      <c r="BC71" s="229">
        <v>3</v>
      </c>
      <c r="BD71" s="230"/>
      <c r="BE71" s="170"/>
      <c r="BF71" s="171"/>
      <c r="BG71" s="229">
        <v>3</v>
      </c>
      <c r="BH71" s="230"/>
      <c r="BI71" s="170"/>
      <c r="BJ71" s="171"/>
      <c r="BK71" s="229">
        <v>2</v>
      </c>
      <c r="BL71" s="230"/>
      <c r="BM71" s="170"/>
      <c r="BN71" s="171"/>
      <c r="BO71" s="229">
        <v>2</v>
      </c>
      <c r="BP71" s="230"/>
      <c r="BQ71" s="170"/>
      <c r="BR71" s="171"/>
      <c r="BS71" s="229">
        <v>2</v>
      </c>
      <c r="BT71" s="230"/>
      <c r="BU71" s="170"/>
      <c r="BV71" s="171"/>
      <c r="BW71" s="229">
        <v>2</v>
      </c>
      <c r="BX71" s="230"/>
      <c r="BY71" s="170"/>
      <c r="BZ71" s="171"/>
      <c r="CA71" s="229"/>
      <c r="CB71" s="230"/>
      <c r="CC71" s="170"/>
      <c r="CD71" s="171"/>
      <c r="CE71" s="229">
        <v>2</v>
      </c>
      <c r="CF71" s="230"/>
      <c r="CG71" s="170"/>
      <c r="CH71" s="171"/>
      <c r="CI71" s="229">
        <v>2</v>
      </c>
      <c r="CJ71" s="230"/>
      <c r="CK71" s="170"/>
      <c r="CL71" s="171"/>
      <c r="CM71" s="229">
        <v>2</v>
      </c>
      <c r="CN71" s="230"/>
      <c r="CO71" s="170"/>
      <c r="CP71" s="171"/>
      <c r="CQ71" s="229">
        <v>2</v>
      </c>
      <c r="CR71" s="230"/>
      <c r="CS71" s="170"/>
      <c r="CT71" s="171"/>
      <c r="CU71" s="229">
        <v>2</v>
      </c>
      <c r="CV71" s="230"/>
      <c r="CW71" s="170"/>
      <c r="CX71" s="171"/>
      <c r="CY71" s="229">
        <v>2</v>
      </c>
      <c r="CZ71" s="230"/>
      <c r="DA71" s="170"/>
      <c r="DB71" s="171"/>
      <c r="DC71" s="229"/>
      <c r="DD71" s="230"/>
      <c r="DE71" s="170"/>
      <c r="DF71" s="171"/>
      <c r="DG71" s="229">
        <v>2</v>
      </c>
      <c r="DH71" s="230"/>
      <c r="DI71" s="170"/>
      <c r="DJ71" s="171"/>
      <c r="DK71" s="229">
        <v>5</v>
      </c>
      <c r="DL71" s="230"/>
      <c r="DM71" s="170"/>
      <c r="DN71" s="171"/>
      <c r="DO71" s="229">
        <v>5</v>
      </c>
      <c r="DP71" s="230"/>
      <c r="DQ71" s="170"/>
      <c r="DR71" s="171"/>
      <c r="DS71" s="229">
        <v>5</v>
      </c>
      <c r="DT71" s="230"/>
      <c r="DU71" s="170"/>
      <c r="DV71" s="171"/>
      <c r="DW71" s="229">
        <v>5</v>
      </c>
      <c r="DX71" s="230"/>
      <c r="DY71" s="170"/>
      <c r="DZ71" s="183">
        <f t="shared" si="3"/>
        <v>3</v>
      </c>
      <c r="EA71" s="184">
        <f t="shared" si="4"/>
        <v>69</v>
      </c>
      <c r="EB71" s="184">
        <f t="shared" si="5"/>
        <v>0</v>
      </c>
      <c r="EC71" s="185">
        <f t="shared" si="6"/>
        <v>0</v>
      </c>
      <c r="ED71" s="97"/>
    </row>
    <row r="72" spans="1:134" ht="33" customHeight="1" x14ac:dyDescent="0.25">
      <c r="A72" s="222">
        <v>64</v>
      </c>
      <c r="B72" s="594" t="s">
        <v>1867</v>
      </c>
      <c r="C72" s="388" t="s">
        <v>1868</v>
      </c>
      <c r="D72" s="418" t="s">
        <v>1869</v>
      </c>
      <c r="E72" s="607">
        <v>8</v>
      </c>
      <c r="F72" s="171"/>
      <c r="G72" s="229">
        <v>1</v>
      </c>
      <c r="H72" s="230"/>
      <c r="I72" s="170"/>
      <c r="J72" s="171"/>
      <c r="K72" s="229">
        <v>1</v>
      </c>
      <c r="L72" s="230"/>
      <c r="M72" s="170"/>
      <c r="N72" s="171"/>
      <c r="O72" s="229">
        <v>1</v>
      </c>
      <c r="P72" s="230"/>
      <c r="Q72" s="170"/>
      <c r="R72" s="171"/>
      <c r="S72" s="229">
        <v>1</v>
      </c>
      <c r="T72" s="230"/>
      <c r="U72" s="170"/>
      <c r="V72" s="171"/>
      <c r="W72" s="229"/>
      <c r="X72" s="230"/>
      <c r="Y72" s="170"/>
      <c r="Z72" s="171"/>
      <c r="AA72" s="229">
        <v>1</v>
      </c>
      <c r="AB72" s="230"/>
      <c r="AC72" s="170"/>
      <c r="AD72" s="171"/>
      <c r="AE72" s="229">
        <v>1</v>
      </c>
      <c r="AF72" s="230"/>
      <c r="AG72" s="170"/>
      <c r="AH72" s="171"/>
      <c r="AI72" s="229">
        <v>1</v>
      </c>
      <c r="AJ72" s="230"/>
      <c r="AK72" s="170"/>
      <c r="AL72" s="171"/>
      <c r="AM72" s="229">
        <v>1</v>
      </c>
      <c r="AN72" s="230"/>
      <c r="AO72" s="170"/>
      <c r="AP72" s="171"/>
      <c r="AQ72" s="229">
        <v>1</v>
      </c>
      <c r="AR72" s="230"/>
      <c r="AS72" s="170"/>
      <c r="AT72" s="171"/>
      <c r="AU72" s="229">
        <v>1</v>
      </c>
      <c r="AV72" s="230"/>
      <c r="AW72" s="170"/>
      <c r="AX72" s="171"/>
      <c r="AY72" s="229"/>
      <c r="AZ72" s="230"/>
      <c r="BA72" s="170"/>
      <c r="BB72" s="171"/>
      <c r="BC72" s="229">
        <v>1</v>
      </c>
      <c r="BD72" s="230"/>
      <c r="BE72" s="170"/>
      <c r="BF72" s="171"/>
      <c r="BG72" s="229">
        <v>1</v>
      </c>
      <c r="BH72" s="230"/>
      <c r="BI72" s="170"/>
      <c r="BJ72" s="171"/>
      <c r="BK72" s="229">
        <v>1</v>
      </c>
      <c r="BL72" s="230"/>
      <c r="BM72" s="170"/>
      <c r="BN72" s="171"/>
      <c r="BO72" s="229">
        <v>1</v>
      </c>
      <c r="BP72" s="230"/>
      <c r="BQ72" s="170"/>
      <c r="BR72" s="171"/>
      <c r="BS72" s="229">
        <v>1</v>
      </c>
      <c r="BT72" s="230"/>
      <c r="BU72" s="170"/>
      <c r="BV72" s="171"/>
      <c r="BW72" s="229">
        <v>1</v>
      </c>
      <c r="BX72" s="230"/>
      <c r="BY72" s="170"/>
      <c r="BZ72" s="171"/>
      <c r="CA72" s="229"/>
      <c r="CB72" s="230"/>
      <c r="CC72" s="170"/>
      <c r="CD72" s="171"/>
      <c r="CE72" s="229">
        <v>1</v>
      </c>
      <c r="CF72" s="230"/>
      <c r="CG72" s="170"/>
      <c r="CH72" s="171"/>
      <c r="CI72" s="229">
        <v>1</v>
      </c>
      <c r="CJ72" s="230"/>
      <c r="CK72" s="170"/>
      <c r="CL72" s="171"/>
      <c r="CM72" s="229">
        <v>1</v>
      </c>
      <c r="CN72" s="230"/>
      <c r="CO72" s="170"/>
      <c r="CP72" s="171"/>
      <c r="CQ72" s="229">
        <v>1</v>
      </c>
      <c r="CR72" s="230"/>
      <c r="CS72" s="170"/>
      <c r="CT72" s="171"/>
      <c r="CU72" s="229">
        <v>1</v>
      </c>
      <c r="CV72" s="230"/>
      <c r="CW72" s="170"/>
      <c r="CX72" s="171"/>
      <c r="CY72" s="229">
        <v>1</v>
      </c>
      <c r="CZ72" s="230"/>
      <c r="DA72" s="170"/>
      <c r="DB72" s="171"/>
      <c r="DC72" s="229"/>
      <c r="DD72" s="230"/>
      <c r="DE72" s="170"/>
      <c r="DF72" s="171"/>
      <c r="DG72" s="229">
        <v>1</v>
      </c>
      <c r="DH72" s="230"/>
      <c r="DI72" s="170"/>
      <c r="DJ72" s="171"/>
      <c r="DK72" s="229">
        <v>1</v>
      </c>
      <c r="DL72" s="230"/>
      <c r="DM72" s="170"/>
      <c r="DN72" s="171"/>
      <c r="DO72" s="229">
        <v>1</v>
      </c>
      <c r="DP72" s="230"/>
      <c r="DQ72" s="170"/>
      <c r="DR72" s="171"/>
      <c r="DS72" s="229">
        <v>1</v>
      </c>
      <c r="DT72" s="230"/>
      <c r="DU72" s="170"/>
      <c r="DV72" s="171"/>
      <c r="DW72" s="229">
        <v>1</v>
      </c>
      <c r="DX72" s="230"/>
      <c r="DY72" s="170"/>
      <c r="DZ72" s="183">
        <f t="shared" si="3"/>
        <v>0</v>
      </c>
      <c r="EA72" s="184">
        <f t="shared" si="4"/>
        <v>27</v>
      </c>
      <c r="EB72" s="184">
        <f t="shared" si="5"/>
        <v>0</v>
      </c>
      <c r="EC72" s="185">
        <f t="shared" si="6"/>
        <v>0</v>
      </c>
      <c r="ED72" s="97"/>
    </row>
    <row r="73" spans="1:134" ht="33" customHeight="1" x14ac:dyDescent="0.25">
      <c r="A73" s="222">
        <v>65</v>
      </c>
      <c r="B73" s="594" t="s">
        <v>835</v>
      </c>
      <c r="C73" s="388" t="s">
        <v>2239</v>
      </c>
      <c r="D73" s="419" t="s">
        <v>1426</v>
      </c>
      <c r="E73" s="583">
        <v>6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>
        <v>1</v>
      </c>
      <c r="S73" s="229"/>
      <c r="T73" s="230"/>
      <c r="U73" s="170"/>
      <c r="V73" s="171"/>
      <c r="W73" s="229"/>
      <c r="X73" s="230"/>
      <c r="Y73" s="170"/>
      <c r="Z73" s="171">
        <v>1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/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>
        <v>3</v>
      </c>
      <c r="BW73" s="229"/>
      <c r="BX73" s="230"/>
      <c r="BY73" s="170"/>
      <c r="BZ73" s="171"/>
      <c r="CA73" s="229"/>
      <c r="CB73" s="230"/>
      <c r="CC73" s="170"/>
      <c r="CD73" s="171">
        <v>3</v>
      </c>
      <c r="CE73" s="229"/>
      <c r="CF73" s="230"/>
      <c r="CG73" s="170"/>
      <c r="CH73" s="171">
        <v>3</v>
      </c>
      <c r="CI73" s="229"/>
      <c r="CJ73" s="230"/>
      <c r="CK73" s="170"/>
      <c r="CL73" s="171">
        <v>3</v>
      </c>
      <c r="CM73" s="229"/>
      <c r="CN73" s="230"/>
      <c r="CO73" s="170"/>
      <c r="CP73" s="171">
        <v>3</v>
      </c>
      <c r="CQ73" s="229"/>
      <c r="CR73" s="230"/>
      <c r="CS73" s="170"/>
      <c r="CT73" s="171">
        <v>3</v>
      </c>
      <c r="CU73" s="229"/>
      <c r="CV73" s="230"/>
      <c r="CW73" s="170"/>
      <c r="CX73" s="171">
        <v>3</v>
      </c>
      <c r="CY73" s="229"/>
      <c r="CZ73" s="230"/>
      <c r="DA73" s="170"/>
      <c r="DB73" s="171"/>
      <c r="DC73" s="229"/>
      <c r="DD73" s="230"/>
      <c r="DE73" s="170"/>
      <c r="DF73" s="171">
        <v>3</v>
      </c>
      <c r="DG73" s="229"/>
      <c r="DH73" s="230"/>
      <c r="DI73" s="170"/>
      <c r="DJ73" s="171">
        <v>3</v>
      </c>
      <c r="DK73" s="229"/>
      <c r="DL73" s="230"/>
      <c r="DM73" s="170"/>
      <c r="DN73" s="171">
        <v>3</v>
      </c>
      <c r="DO73" s="229"/>
      <c r="DP73" s="230"/>
      <c r="DQ73" s="170"/>
      <c r="DR73" s="171">
        <v>3</v>
      </c>
      <c r="DS73" s="229"/>
      <c r="DT73" s="230"/>
      <c r="DU73" s="170"/>
      <c r="DV73" s="171">
        <v>3</v>
      </c>
      <c r="DW73" s="229"/>
      <c r="DX73" s="230"/>
      <c r="DY73" s="170"/>
      <c r="DZ73" s="183">
        <f t="shared" si="3"/>
        <v>51</v>
      </c>
      <c r="EA73" s="184">
        <f t="shared" si="4"/>
        <v>0</v>
      </c>
      <c r="EB73" s="184">
        <f t="shared" si="5"/>
        <v>0</v>
      </c>
      <c r="EC73" s="185">
        <f t="shared" si="6"/>
        <v>0</v>
      </c>
      <c r="ED73" s="97"/>
    </row>
    <row r="74" spans="1:134" ht="33" customHeight="1" x14ac:dyDescent="0.25">
      <c r="A74" s="222">
        <v>66</v>
      </c>
      <c r="B74" s="594" t="s">
        <v>836</v>
      </c>
      <c r="C74" s="388" t="s">
        <v>239</v>
      </c>
      <c r="D74" s="419" t="s">
        <v>1427</v>
      </c>
      <c r="E74" s="583">
        <v>6</v>
      </c>
      <c r="F74" s="171"/>
      <c r="G74" s="229">
        <v>1</v>
      </c>
      <c r="H74" s="230"/>
      <c r="I74" s="170"/>
      <c r="J74" s="171"/>
      <c r="K74" s="229">
        <v>1</v>
      </c>
      <c r="L74" s="230"/>
      <c r="M74" s="170"/>
      <c r="N74" s="171"/>
      <c r="O74" s="229">
        <v>1</v>
      </c>
      <c r="P74" s="230"/>
      <c r="Q74" s="170"/>
      <c r="R74" s="171"/>
      <c r="S74" s="229">
        <v>1</v>
      </c>
      <c r="T74" s="230"/>
      <c r="U74" s="170"/>
      <c r="V74" s="171"/>
      <c r="W74" s="229"/>
      <c r="X74" s="230"/>
      <c r="Y74" s="170"/>
      <c r="Z74" s="171"/>
      <c r="AA74" s="229">
        <v>1</v>
      </c>
      <c r="AB74" s="230"/>
      <c r="AC74" s="170"/>
      <c r="AD74" s="171"/>
      <c r="AE74" s="229">
        <v>1</v>
      </c>
      <c r="AF74" s="230"/>
      <c r="AG74" s="170"/>
      <c r="AH74" s="171"/>
      <c r="AI74" s="229">
        <v>1</v>
      </c>
      <c r="AJ74" s="230"/>
      <c r="AK74" s="170"/>
      <c r="AL74" s="171"/>
      <c r="AM74" s="229">
        <v>1</v>
      </c>
      <c r="AN74" s="230"/>
      <c r="AO74" s="170"/>
      <c r="AP74" s="171"/>
      <c r="AQ74" s="229">
        <v>1</v>
      </c>
      <c r="AR74" s="230"/>
      <c r="AS74" s="170"/>
      <c r="AT74" s="171"/>
      <c r="AU74" s="229">
        <v>2</v>
      </c>
      <c r="AV74" s="230"/>
      <c r="AW74" s="170"/>
      <c r="AX74" s="171"/>
      <c r="AY74" s="229"/>
      <c r="AZ74" s="230"/>
      <c r="BA74" s="170"/>
      <c r="BB74" s="171"/>
      <c r="BC74" s="229">
        <v>2</v>
      </c>
      <c r="BD74" s="230"/>
      <c r="BE74" s="170"/>
      <c r="BF74" s="171"/>
      <c r="BG74" s="229">
        <v>2</v>
      </c>
      <c r="BH74" s="230"/>
      <c r="BI74" s="170"/>
      <c r="BJ74" s="171"/>
      <c r="BK74" s="229">
        <v>2</v>
      </c>
      <c r="BL74" s="230"/>
      <c r="BM74" s="170"/>
      <c r="BN74" s="171"/>
      <c r="BO74" s="229">
        <v>2</v>
      </c>
      <c r="BP74" s="230"/>
      <c r="BQ74" s="170"/>
      <c r="BR74" s="171"/>
      <c r="BS74" s="229">
        <v>2</v>
      </c>
      <c r="BT74" s="230"/>
      <c r="BU74" s="170"/>
      <c r="BV74" s="171"/>
      <c r="BW74" s="229">
        <v>2</v>
      </c>
      <c r="BX74" s="230"/>
      <c r="BY74" s="170"/>
      <c r="BZ74" s="171"/>
      <c r="CA74" s="229"/>
      <c r="CB74" s="230"/>
      <c r="CC74" s="170"/>
      <c r="CD74" s="171"/>
      <c r="CE74" s="229">
        <v>2</v>
      </c>
      <c r="CF74" s="230"/>
      <c r="CG74" s="170"/>
      <c r="CH74" s="171"/>
      <c r="CI74" s="229">
        <v>2</v>
      </c>
      <c r="CJ74" s="230"/>
      <c r="CK74" s="170"/>
      <c r="CL74" s="171"/>
      <c r="CM74" s="229">
        <v>1</v>
      </c>
      <c r="CN74" s="230"/>
      <c r="CO74" s="170"/>
      <c r="CP74" s="171"/>
      <c r="CQ74" s="229">
        <v>1</v>
      </c>
      <c r="CR74" s="230"/>
      <c r="CS74" s="170"/>
      <c r="CT74" s="171"/>
      <c r="CU74" s="229">
        <v>1</v>
      </c>
      <c r="CV74" s="230"/>
      <c r="CW74" s="170"/>
      <c r="CX74" s="171"/>
      <c r="CY74" s="229">
        <v>1</v>
      </c>
      <c r="CZ74" s="230"/>
      <c r="DA74" s="170"/>
      <c r="DB74" s="171"/>
      <c r="DC74" s="229"/>
      <c r="DD74" s="230"/>
      <c r="DE74" s="170"/>
      <c r="DF74" s="171"/>
      <c r="DG74" s="229">
        <v>1</v>
      </c>
      <c r="DH74" s="230"/>
      <c r="DI74" s="170"/>
      <c r="DJ74" s="171"/>
      <c r="DK74" s="229">
        <v>1</v>
      </c>
      <c r="DL74" s="230"/>
      <c r="DM74" s="170"/>
      <c r="DN74" s="171"/>
      <c r="DO74" s="229">
        <v>1</v>
      </c>
      <c r="DP74" s="230"/>
      <c r="DQ74" s="170"/>
      <c r="DR74" s="171"/>
      <c r="DS74" s="229">
        <v>1</v>
      </c>
      <c r="DT74" s="230"/>
      <c r="DU74" s="170"/>
      <c r="DV74" s="171"/>
      <c r="DW74" s="229">
        <v>1</v>
      </c>
      <c r="DX74" s="230"/>
      <c r="DY74" s="170"/>
      <c r="DZ74" s="183">
        <f t="shared" si="3"/>
        <v>0</v>
      </c>
      <c r="EA74" s="184">
        <f t="shared" si="4"/>
        <v>36</v>
      </c>
      <c r="EB74" s="184">
        <f t="shared" si="5"/>
        <v>0</v>
      </c>
      <c r="EC74" s="185">
        <f t="shared" si="6"/>
        <v>0</v>
      </c>
      <c r="ED74" s="97"/>
    </row>
    <row r="75" spans="1:134" ht="33" customHeight="1" x14ac:dyDescent="0.25">
      <c r="A75" s="222">
        <v>67</v>
      </c>
      <c r="B75" s="594"/>
      <c r="C75" s="388" t="s">
        <v>2719</v>
      </c>
      <c r="D75" s="419" t="s">
        <v>2720</v>
      </c>
      <c r="E75" s="583">
        <v>5</v>
      </c>
      <c r="F75" s="171"/>
      <c r="G75" s="229">
        <v>1</v>
      </c>
      <c r="H75" s="230"/>
      <c r="I75" s="170"/>
      <c r="J75" s="171"/>
      <c r="K75" s="229">
        <v>1</v>
      </c>
      <c r="L75" s="230"/>
      <c r="M75" s="170"/>
      <c r="N75" s="171"/>
      <c r="O75" s="229">
        <v>1</v>
      </c>
      <c r="P75" s="230"/>
      <c r="Q75" s="170"/>
      <c r="R75" s="171"/>
      <c r="S75" s="229">
        <v>1</v>
      </c>
      <c r="T75" s="230"/>
      <c r="U75" s="170"/>
      <c r="V75" s="171"/>
      <c r="W75" s="229"/>
      <c r="X75" s="230"/>
      <c r="Y75" s="170"/>
      <c r="Z75" s="171"/>
      <c r="AA75" s="229">
        <v>1</v>
      </c>
      <c r="AB75" s="230"/>
      <c r="AC75" s="170"/>
      <c r="AD75" s="171"/>
      <c r="AE75" s="229">
        <v>1</v>
      </c>
      <c r="AF75" s="230"/>
      <c r="AG75" s="170"/>
      <c r="AH75" s="171"/>
      <c r="AI75" s="229">
        <v>1</v>
      </c>
      <c r="AJ75" s="230"/>
      <c r="AK75" s="170"/>
      <c r="AL75" s="171"/>
      <c r="AM75" s="229">
        <v>1</v>
      </c>
      <c r="AN75" s="230"/>
      <c r="AO75" s="170"/>
      <c r="AP75" s="171"/>
      <c r="AQ75" s="229">
        <v>1</v>
      </c>
      <c r="AR75" s="230"/>
      <c r="AS75" s="170"/>
      <c r="AT75" s="171"/>
      <c r="AU75" s="229">
        <v>2</v>
      </c>
      <c r="AV75" s="230"/>
      <c r="AW75" s="170"/>
      <c r="AX75" s="171"/>
      <c r="AY75" s="229"/>
      <c r="AZ75" s="230"/>
      <c r="BA75" s="170"/>
      <c r="BB75" s="171"/>
      <c r="BC75" s="229">
        <v>2</v>
      </c>
      <c r="BD75" s="230"/>
      <c r="BE75" s="170"/>
      <c r="BF75" s="171"/>
      <c r="BG75" s="229">
        <v>2</v>
      </c>
      <c r="BH75" s="230"/>
      <c r="BI75" s="170"/>
      <c r="BJ75" s="171"/>
      <c r="BK75" s="229">
        <v>2</v>
      </c>
      <c r="BL75" s="230"/>
      <c r="BM75" s="170"/>
      <c r="BN75" s="171"/>
      <c r="BO75" s="229">
        <v>2</v>
      </c>
      <c r="BP75" s="230"/>
      <c r="BQ75" s="170"/>
      <c r="BR75" s="171"/>
      <c r="BS75" s="229">
        <v>2</v>
      </c>
      <c r="BT75" s="230"/>
      <c r="BU75" s="170"/>
      <c r="BV75" s="171"/>
      <c r="BW75" s="229">
        <v>2</v>
      </c>
      <c r="BX75" s="230"/>
      <c r="BY75" s="170"/>
      <c r="BZ75" s="171"/>
      <c r="CA75" s="229"/>
      <c r="CB75" s="230"/>
      <c r="CC75" s="170"/>
      <c r="CD75" s="171"/>
      <c r="CE75" s="229">
        <v>2</v>
      </c>
      <c r="CF75" s="230"/>
      <c r="CG75" s="170"/>
      <c r="CH75" s="171"/>
      <c r="CI75" s="229">
        <v>2</v>
      </c>
      <c r="CJ75" s="230"/>
      <c r="CK75" s="170"/>
      <c r="CL75" s="171"/>
      <c r="CM75" s="229">
        <v>1</v>
      </c>
      <c r="CN75" s="230"/>
      <c r="CO75" s="170"/>
      <c r="CP75" s="171"/>
      <c r="CQ75" s="229">
        <v>1</v>
      </c>
      <c r="CR75" s="230"/>
      <c r="CS75" s="170"/>
      <c r="CT75" s="171"/>
      <c r="CU75" s="229">
        <v>1</v>
      </c>
      <c r="CV75" s="230"/>
      <c r="CW75" s="170"/>
      <c r="CX75" s="171"/>
      <c r="CY75" s="229">
        <v>1</v>
      </c>
      <c r="CZ75" s="230"/>
      <c r="DA75" s="170"/>
      <c r="DB75" s="171"/>
      <c r="DC75" s="229"/>
      <c r="DD75" s="230"/>
      <c r="DE75" s="170"/>
      <c r="DF75" s="171"/>
      <c r="DG75" s="229">
        <v>1</v>
      </c>
      <c r="DH75" s="230"/>
      <c r="DI75" s="170"/>
      <c r="DJ75" s="171"/>
      <c r="DK75" s="229">
        <v>1</v>
      </c>
      <c r="DL75" s="230"/>
      <c r="DM75" s="170"/>
      <c r="DN75" s="171"/>
      <c r="DO75" s="229">
        <v>1</v>
      </c>
      <c r="DP75" s="230"/>
      <c r="DQ75" s="170"/>
      <c r="DR75" s="171"/>
      <c r="DS75" s="229">
        <v>1</v>
      </c>
      <c r="DT75" s="230"/>
      <c r="DU75" s="170"/>
      <c r="DV75" s="171"/>
      <c r="DW75" s="229">
        <v>1</v>
      </c>
      <c r="DX75" s="230"/>
      <c r="DY75" s="170"/>
      <c r="DZ75" s="183">
        <f t="shared" si="3"/>
        <v>0</v>
      </c>
      <c r="EA75" s="184">
        <f t="shared" si="4"/>
        <v>36</v>
      </c>
      <c r="EB75" s="184">
        <f t="shared" si="5"/>
        <v>0</v>
      </c>
      <c r="EC75" s="185">
        <f t="shared" si="6"/>
        <v>0</v>
      </c>
      <c r="ED75" s="97"/>
    </row>
    <row r="76" spans="1:134" ht="33" customHeight="1" x14ac:dyDescent="0.25">
      <c r="A76" s="222">
        <v>68</v>
      </c>
      <c r="B76" s="594" t="s">
        <v>837</v>
      </c>
      <c r="C76" s="388" t="s">
        <v>160</v>
      </c>
      <c r="D76" s="419" t="s">
        <v>1428</v>
      </c>
      <c r="E76" s="583">
        <v>5</v>
      </c>
      <c r="F76" s="171">
        <v>1</v>
      </c>
      <c r="G76" s="229"/>
      <c r="H76" s="230"/>
      <c r="I76" s="170"/>
      <c r="J76" s="171">
        <v>1</v>
      </c>
      <c r="K76" s="229"/>
      <c r="L76" s="230"/>
      <c r="M76" s="170"/>
      <c r="N76" s="171">
        <v>1</v>
      </c>
      <c r="O76" s="229"/>
      <c r="P76" s="230"/>
      <c r="Q76" s="170"/>
      <c r="R76" s="171">
        <v>1</v>
      </c>
      <c r="S76" s="229"/>
      <c r="T76" s="230"/>
      <c r="U76" s="170"/>
      <c r="V76" s="171"/>
      <c r="W76" s="229"/>
      <c r="X76" s="230"/>
      <c r="Y76" s="170"/>
      <c r="Z76" s="171">
        <v>1</v>
      </c>
      <c r="AA76" s="229"/>
      <c r="AB76" s="230"/>
      <c r="AC76" s="170"/>
      <c r="AD76" s="171">
        <v>1</v>
      </c>
      <c r="AE76" s="229"/>
      <c r="AF76" s="230"/>
      <c r="AG76" s="170"/>
      <c r="AH76" s="171">
        <v>5</v>
      </c>
      <c r="AI76" s="229"/>
      <c r="AJ76" s="230"/>
      <c r="AK76" s="170"/>
      <c r="AL76" s="171">
        <v>5</v>
      </c>
      <c r="AM76" s="229"/>
      <c r="AN76" s="230"/>
      <c r="AO76" s="170"/>
      <c r="AP76" s="171">
        <v>5</v>
      </c>
      <c r="AQ76" s="229"/>
      <c r="AR76" s="230"/>
      <c r="AS76" s="170"/>
      <c r="AT76" s="171"/>
      <c r="AU76" s="229"/>
      <c r="AV76" s="230"/>
      <c r="AW76" s="170"/>
      <c r="AX76" s="171"/>
      <c r="AY76" s="229"/>
      <c r="AZ76" s="230"/>
      <c r="BA76" s="170"/>
      <c r="BB76" s="171"/>
      <c r="BC76" s="229"/>
      <c r="BD76" s="230"/>
      <c r="BE76" s="170"/>
      <c r="BF76" s="171"/>
      <c r="BG76" s="229"/>
      <c r="BH76" s="230"/>
      <c r="BI76" s="170"/>
      <c r="BJ76" s="171"/>
      <c r="BK76" s="229"/>
      <c r="BL76" s="230"/>
      <c r="BM76" s="170"/>
      <c r="BN76" s="171"/>
      <c r="BO76" s="229"/>
      <c r="BP76" s="230"/>
      <c r="BQ76" s="170"/>
      <c r="BR76" s="171"/>
      <c r="BS76" s="229"/>
      <c r="BT76" s="230"/>
      <c r="BU76" s="170"/>
      <c r="BV76" s="171">
        <v>1</v>
      </c>
      <c r="BW76" s="229"/>
      <c r="BX76" s="230"/>
      <c r="BY76" s="170"/>
      <c r="BZ76" s="171"/>
      <c r="CA76" s="229"/>
      <c r="CB76" s="230"/>
      <c r="CC76" s="170"/>
      <c r="CD76" s="171">
        <v>1</v>
      </c>
      <c r="CE76" s="229"/>
      <c r="CF76" s="230"/>
      <c r="CG76" s="170"/>
      <c r="CH76" s="171">
        <v>1</v>
      </c>
      <c r="CI76" s="229"/>
      <c r="CJ76" s="230"/>
      <c r="CK76" s="170"/>
      <c r="CL76" s="171">
        <v>1</v>
      </c>
      <c r="CM76" s="229"/>
      <c r="CN76" s="230"/>
      <c r="CO76" s="170"/>
      <c r="CP76" s="171">
        <v>2</v>
      </c>
      <c r="CQ76" s="229"/>
      <c r="CR76" s="230"/>
      <c r="CS76" s="170"/>
      <c r="CT76" s="171">
        <v>2</v>
      </c>
      <c r="CU76" s="229"/>
      <c r="CV76" s="230"/>
      <c r="CW76" s="170"/>
      <c r="CX76" s="171">
        <v>2</v>
      </c>
      <c r="CY76" s="229"/>
      <c r="CZ76" s="230"/>
      <c r="DA76" s="170"/>
      <c r="DB76" s="171"/>
      <c r="DC76" s="229"/>
      <c r="DD76" s="230"/>
      <c r="DE76" s="170"/>
      <c r="DF76" s="171">
        <v>2</v>
      </c>
      <c r="DG76" s="229"/>
      <c r="DH76" s="230"/>
      <c r="DI76" s="170"/>
      <c r="DJ76" s="171">
        <v>1</v>
      </c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>
        <v>1</v>
      </c>
      <c r="DW76" s="229"/>
      <c r="DX76" s="230"/>
      <c r="DY76" s="170"/>
      <c r="DZ76" s="183">
        <f t="shared" si="3"/>
        <v>37</v>
      </c>
      <c r="EA76" s="184">
        <f t="shared" si="4"/>
        <v>0</v>
      </c>
      <c r="EB76" s="184">
        <f t="shared" si="5"/>
        <v>0</v>
      </c>
      <c r="EC76" s="185">
        <f t="shared" si="6"/>
        <v>0</v>
      </c>
      <c r="ED76" s="97"/>
    </row>
    <row r="77" spans="1:134" ht="46.5" customHeight="1" x14ac:dyDescent="0.25">
      <c r="A77" s="222">
        <v>69</v>
      </c>
      <c r="B77" s="594" t="s">
        <v>838</v>
      </c>
      <c r="C77" s="388" t="s">
        <v>155</v>
      </c>
      <c r="D77" s="419" t="s">
        <v>1429</v>
      </c>
      <c r="E77" s="583">
        <v>4</v>
      </c>
      <c r="F77" s="171"/>
      <c r="G77" s="229">
        <v>1</v>
      </c>
      <c r="H77" s="230"/>
      <c r="I77" s="170"/>
      <c r="J77" s="171"/>
      <c r="K77" s="229">
        <v>1</v>
      </c>
      <c r="L77" s="230"/>
      <c r="M77" s="170"/>
      <c r="N77" s="171"/>
      <c r="O77" s="229">
        <v>1</v>
      </c>
      <c r="P77" s="230"/>
      <c r="Q77" s="170"/>
      <c r="R77" s="171"/>
      <c r="S77" s="229">
        <v>1</v>
      </c>
      <c r="T77" s="230"/>
      <c r="U77" s="170"/>
      <c r="V77" s="171"/>
      <c r="W77" s="229"/>
      <c r="X77" s="230"/>
      <c r="Y77" s="170"/>
      <c r="Z77" s="171"/>
      <c r="AA77" s="229">
        <v>1</v>
      </c>
      <c r="AB77" s="230"/>
      <c r="AC77" s="170"/>
      <c r="AD77" s="171"/>
      <c r="AE77" s="229">
        <v>1</v>
      </c>
      <c r="AF77" s="230"/>
      <c r="AG77" s="170"/>
      <c r="AH77" s="171">
        <v>2</v>
      </c>
      <c r="AI77" s="229"/>
      <c r="AJ77" s="230"/>
      <c r="AK77" s="170"/>
      <c r="AL77" s="171">
        <v>2</v>
      </c>
      <c r="AM77" s="229"/>
      <c r="AN77" s="230"/>
      <c r="AO77" s="170"/>
      <c r="AP77" s="171">
        <v>3</v>
      </c>
      <c r="AQ77" s="229"/>
      <c r="AR77" s="230"/>
      <c r="AS77" s="170"/>
      <c r="AT77" s="171">
        <v>3</v>
      </c>
      <c r="AU77" s="229"/>
      <c r="AV77" s="230"/>
      <c r="AW77" s="170"/>
      <c r="AX77" s="171"/>
      <c r="AY77" s="229"/>
      <c r="AZ77" s="230"/>
      <c r="BA77" s="170"/>
      <c r="BB77" s="171">
        <v>1</v>
      </c>
      <c r="BC77" s="229"/>
      <c r="BD77" s="230"/>
      <c r="BE77" s="170"/>
      <c r="BF77" s="171">
        <v>1</v>
      </c>
      <c r="BG77" s="229"/>
      <c r="BH77" s="230"/>
      <c r="BI77" s="170"/>
      <c r="BJ77" s="171">
        <v>1</v>
      </c>
      <c r="BK77" s="229"/>
      <c r="BL77" s="230"/>
      <c r="BM77" s="170"/>
      <c r="BN77" s="171">
        <v>1</v>
      </c>
      <c r="BO77" s="229"/>
      <c r="BP77" s="230"/>
      <c r="BQ77" s="170"/>
      <c r="BR77" s="171">
        <v>1</v>
      </c>
      <c r="BS77" s="229"/>
      <c r="BT77" s="230"/>
      <c r="BU77" s="170"/>
      <c r="BV77" s="171">
        <v>2</v>
      </c>
      <c r="BW77" s="229"/>
      <c r="BX77" s="230"/>
      <c r="BY77" s="170"/>
      <c r="BZ77" s="171"/>
      <c r="CA77" s="229"/>
      <c r="CB77" s="230"/>
      <c r="CC77" s="170"/>
      <c r="CD77" s="171">
        <v>2</v>
      </c>
      <c r="CE77" s="229"/>
      <c r="CF77" s="230"/>
      <c r="CG77" s="170"/>
      <c r="CH77" s="171">
        <v>1</v>
      </c>
      <c r="CI77" s="229"/>
      <c r="CJ77" s="230"/>
      <c r="CK77" s="170"/>
      <c r="CL77" s="171">
        <v>2</v>
      </c>
      <c r="CM77" s="229"/>
      <c r="CN77" s="230"/>
      <c r="CO77" s="170"/>
      <c r="CP77" s="171">
        <v>2</v>
      </c>
      <c r="CQ77" s="229"/>
      <c r="CR77" s="230"/>
      <c r="CS77" s="170"/>
      <c r="CT77" s="171">
        <v>2</v>
      </c>
      <c r="CU77" s="229"/>
      <c r="CV77" s="230"/>
      <c r="CW77" s="170"/>
      <c r="CX77" s="171">
        <v>2</v>
      </c>
      <c r="CY77" s="229"/>
      <c r="CZ77" s="230"/>
      <c r="DA77" s="170"/>
      <c r="DB77" s="171"/>
      <c r="DC77" s="229"/>
      <c r="DD77" s="230"/>
      <c r="DE77" s="170"/>
      <c r="DF77" s="171">
        <v>2</v>
      </c>
      <c r="DG77" s="229"/>
      <c r="DH77" s="230"/>
      <c r="DI77" s="170"/>
      <c r="DJ77" s="171">
        <v>2</v>
      </c>
      <c r="DK77" s="229"/>
      <c r="DL77" s="230"/>
      <c r="DM77" s="170"/>
      <c r="DN77" s="171">
        <v>2</v>
      </c>
      <c r="DO77" s="229"/>
      <c r="DP77" s="230"/>
      <c r="DQ77" s="170"/>
      <c r="DR77" s="171">
        <v>1</v>
      </c>
      <c r="DS77" s="229"/>
      <c r="DT77" s="230"/>
      <c r="DU77" s="170"/>
      <c r="DV77" s="171">
        <v>1</v>
      </c>
      <c r="DW77" s="229"/>
      <c r="DX77" s="230"/>
      <c r="DY77" s="170"/>
      <c r="DZ77" s="183">
        <f t="shared" si="2"/>
        <v>36</v>
      </c>
      <c r="EA77" s="184">
        <f t="shared" si="2"/>
        <v>6</v>
      </c>
      <c r="EB77" s="184">
        <f t="shared" si="2"/>
        <v>0</v>
      </c>
      <c r="EC77" s="185">
        <f t="shared" si="2"/>
        <v>0</v>
      </c>
      <c r="ED77" s="97"/>
    </row>
    <row r="78" spans="1:134" ht="44.25" customHeight="1" x14ac:dyDescent="0.25">
      <c r="A78" s="222">
        <v>70</v>
      </c>
      <c r="B78" s="594" t="s">
        <v>1870</v>
      </c>
      <c r="C78" s="388" t="s">
        <v>1871</v>
      </c>
      <c r="D78" s="418" t="s">
        <v>2721</v>
      </c>
      <c r="E78" s="609">
        <v>4</v>
      </c>
      <c r="F78" s="171"/>
      <c r="G78" s="229">
        <v>1</v>
      </c>
      <c r="H78" s="230"/>
      <c r="I78" s="170"/>
      <c r="J78" s="171"/>
      <c r="K78" s="229">
        <v>1</v>
      </c>
      <c r="L78" s="230"/>
      <c r="M78" s="170"/>
      <c r="N78" s="171"/>
      <c r="O78" s="229">
        <v>1</v>
      </c>
      <c r="P78" s="230"/>
      <c r="Q78" s="170"/>
      <c r="R78" s="171"/>
      <c r="S78" s="229">
        <v>1</v>
      </c>
      <c r="T78" s="230"/>
      <c r="U78" s="170"/>
      <c r="V78" s="171"/>
      <c r="W78" s="229"/>
      <c r="X78" s="230"/>
      <c r="Y78" s="170"/>
      <c r="Z78" s="171"/>
      <c r="AA78" s="229">
        <v>1</v>
      </c>
      <c r="AB78" s="230"/>
      <c r="AC78" s="170"/>
      <c r="AD78" s="171"/>
      <c r="AE78" s="229">
        <v>1</v>
      </c>
      <c r="AF78" s="230"/>
      <c r="AG78" s="170"/>
      <c r="AH78" s="171"/>
      <c r="AI78" s="229">
        <v>1</v>
      </c>
      <c r="AJ78" s="230"/>
      <c r="AK78" s="170"/>
      <c r="AL78" s="171"/>
      <c r="AM78" s="229">
        <v>1</v>
      </c>
      <c r="AN78" s="230"/>
      <c r="AO78" s="170"/>
      <c r="AP78" s="171"/>
      <c r="AQ78" s="229">
        <v>1</v>
      </c>
      <c r="AR78" s="230"/>
      <c r="AS78" s="170"/>
      <c r="AT78" s="171"/>
      <c r="AU78" s="229">
        <v>1</v>
      </c>
      <c r="AV78" s="230"/>
      <c r="AW78" s="170"/>
      <c r="AX78" s="171"/>
      <c r="AY78" s="229"/>
      <c r="AZ78" s="230"/>
      <c r="BA78" s="170"/>
      <c r="BB78" s="171"/>
      <c r="BC78" s="229">
        <v>1</v>
      </c>
      <c r="BD78" s="230"/>
      <c r="BE78" s="170"/>
      <c r="BF78" s="171"/>
      <c r="BG78" s="229">
        <v>1</v>
      </c>
      <c r="BH78" s="230"/>
      <c r="BI78" s="170"/>
      <c r="BJ78" s="171"/>
      <c r="BK78" s="229">
        <v>1</v>
      </c>
      <c r="BL78" s="230"/>
      <c r="BM78" s="170"/>
      <c r="BN78" s="171"/>
      <c r="BO78" s="229">
        <v>1</v>
      </c>
      <c r="BP78" s="230"/>
      <c r="BQ78" s="170"/>
      <c r="BR78" s="171"/>
      <c r="BS78" s="229">
        <v>1</v>
      </c>
      <c r="BT78" s="230"/>
      <c r="BU78" s="170"/>
      <c r="BV78" s="171"/>
      <c r="BW78" s="229">
        <v>1</v>
      </c>
      <c r="BX78" s="230"/>
      <c r="BY78" s="170"/>
      <c r="BZ78" s="171"/>
      <c r="CA78" s="229"/>
      <c r="CB78" s="230"/>
      <c r="CC78" s="170"/>
      <c r="CD78" s="171"/>
      <c r="CE78" s="229">
        <v>1</v>
      </c>
      <c r="CF78" s="230"/>
      <c r="CG78" s="170"/>
      <c r="CH78" s="171"/>
      <c r="CI78" s="229">
        <v>1</v>
      </c>
      <c r="CJ78" s="230"/>
      <c r="CK78" s="170"/>
      <c r="CL78" s="171"/>
      <c r="CM78" s="229">
        <v>1</v>
      </c>
      <c r="CN78" s="230"/>
      <c r="CO78" s="170"/>
      <c r="CP78" s="171"/>
      <c r="CQ78" s="229">
        <v>1</v>
      </c>
      <c r="CR78" s="230"/>
      <c r="CS78" s="170"/>
      <c r="CT78" s="171"/>
      <c r="CU78" s="229">
        <v>1</v>
      </c>
      <c r="CV78" s="230"/>
      <c r="CW78" s="170"/>
      <c r="CX78" s="171"/>
      <c r="CY78" s="229">
        <v>1</v>
      </c>
      <c r="CZ78" s="230"/>
      <c r="DA78" s="170"/>
      <c r="DB78" s="171"/>
      <c r="DC78" s="229"/>
      <c r="DD78" s="230"/>
      <c r="DE78" s="170"/>
      <c r="DF78" s="171"/>
      <c r="DG78" s="229">
        <v>1</v>
      </c>
      <c r="DH78" s="230"/>
      <c r="DI78" s="170"/>
      <c r="DJ78" s="171"/>
      <c r="DK78" s="229">
        <v>1</v>
      </c>
      <c r="DL78" s="230"/>
      <c r="DM78" s="170"/>
      <c r="DN78" s="171"/>
      <c r="DO78" s="229">
        <v>1</v>
      </c>
      <c r="DP78" s="230"/>
      <c r="DQ78" s="170"/>
      <c r="DR78" s="171"/>
      <c r="DS78" s="229">
        <v>1</v>
      </c>
      <c r="DT78" s="230"/>
      <c r="DU78" s="170"/>
      <c r="DV78" s="171"/>
      <c r="DW78" s="229">
        <v>1</v>
      </c>
      <c r="DX78" s="230"/>
      <c r="DY78" s="170"/>
      <c r="DZ78" s="183">
        <f t="shared" si="2"/>
        <v>0</v>
      </c>
      <c r="EA78" s="184">
        <f t="shared" si="2"/>
        <v>27</v>
      </c>
      <c r="EB78" s="184">
        <f t="shared" si="2"/>
        <v>0</v>
      </c>
      <c r="EC78" s="185">
        <f t="shared" si="2"/>
        <v>0</v>
      </c>
      <c r="ED78" s="97"/>
    </row>
    <row r="79" spans="1:134" ht="43.5" customHeight="1" x14ac:dyDescent="0.25">
      <c r="A79" s="222">
        <v>71</v>
      </c>
      <c r="B79" s="594"/>
      <c r="C79" s="388" t="s">
        <v>720</v>
      </c>
      <c r="D79" s="418" t="s">
        <v>2722</v>
      </c>
      <c r="E79" s="607">
        <v>3</v>
      </c>
      <c r="F79" s="171"/>
      <c r="G79" s="229">
        <v>1</v>
      </c>
      <c r="H79" s="230"/>
      <c r="I79" s="170"/>
      <c r="J79" s="171"/>
      <c r="K79" s="229">
        <v>1</v>
      </c>
      <c r="L79" s="230"/>
      <c r="M79" s="170"/>
      <c r="N79" s="171"/>
      <c r="O79" s="229">
        <v>1</v>
      </c>
      <c r="P79" s="230"/>
      <c r="Q79" s="170"/>
      <c r="R79" s="171"/>
      <c r="S79" s="229">
        <v>1</v>
      </c>
      <c r="T79" s="230"/>
      <c r="U79" s="170"/>
      <c r="V79" s="171"/>
      <c r="W79" s="229"/>
      <c r="X79" s="230"/>
      <c r="Y79" s="170"/>
      <c r="Z79" s="171"/>
      <c r="AA79" s="229">
        <v>1</v>
      </c>
      <c r="AB79" s="230"/>
      <c r="AC79" s="170"/>
      <c r="AD79" s="171"/>
      <c r="AE79" s="229">
        <v>1</v>
      </c>
      <c r="AF79" s="230"/>
      <c r="AG79" s="170"/>
      <c r="AH79" s="171"/>
      <c r="AI79" s="229">
        <v>1</v>
      </c>
      <c r="AJ79" s="230"/>
      <c r="AK79" s="170"/>
      <c r="AL79" s="171"/>
      <c r="AM79" s="229">
        <v>1</v>
      </c>
      <c r="AN79" s="230"/>
      <c r="AO79" s="170"/>
      <c r="AP79" s="171"/>
      <c r="AQ79" s="229">
        <v>1</v>
      </c>
      <c r="AR79" s="230"/>
      <c r="AS79" s="170"/>
      <c r="AT79" s="171"/>
      <c r="AU79" s="229">
        <v>1</v>
      </c>
      <c r="AV79" s="230"/>
      <c r="AW79" s="170"/>
      <c r="AX79" s="171"/>
      <c r="AY79" s="229"/>
      <c r="AZ79" s="230"/>
      <c r="BA79" s="170"/>
      <c r="BB79" s="171"/>
      <c r="BC79" s="229">
        <v>1</v>
      </c>
      <c r="BD79" s="230"/>
      <c r="BE79" s="170"/>
      <c r="BF79" s="171"/>
      <c r="BG79" s="229">
        <v>1</v>
      </c>
      <c r="BH79" s="230"/>
      <c r="BI79" s="170"/>
      <c r="BJ79" s="171"/>
      <c r="BK79" s="229">
        <v>1</v>
      </c>
      <c r="BL79" s="230"/>
      <c r="BM79" s="170"/>
      <c r="BN79" s="171"/>
      <c r="BO79" s="229">
        <v>1</v>
      </c>
      <c r="BP79" s="230"/>
      <c r="BQ79" s="170"/>
      <c r="BR79" s="171"/>
      <c r="BS79" s="229">
        <v>1</v>
      </c>
      <c r="BT79" s="230"/>
      <c r="BU79" s="170"/>
      <c r="BV79" s="171"/>
      <c r="BW79" s="229">
        <v>1</v>
      </c>
      <c r="BX79" s="230"/>
      <c r="BY79" s="170"/>
      <c r="BZ79" s="171"/>
      <c r="CA79" s="229"/>
      <c r="CB79" s="230"/>
      <c r="CC79" s="170"/>
      <c r="CD79" s="171"/>
      <c r="CE79" s="229">
        <v>1</v>
      </c>
      <c r="CF79" s="230"/>
      <c r="CG79" s="170"/>
      <c r="CH79" s="171"/>
      <c r="CI79" s="229">
        <v>1</v>
      </c>
      <c r="CJ79" s="230"/>
      <c r="CK79" s="170"/>
      <c r="CL79" s="171"/>
      <c r="CM79" s="229">
        <v>1</v>
      </c>
      <c r="CN79" s="230"/>
      <c r="CO79" s="170"/>
      <c r="CP79" s="171"/>
      <c r="CQ79" s="229">
        <v>1</v>
      </c>
      <c r="CR79" s="230"/>
      <c r="CS79" s="170"/>
      <c r="CT79" s="171"/>
      <c r="CU79" s="229">
        <v>1</v>
      </c>
      <c r="CV79" s="230"/>
      <c r="CW79" s="170"/>
      <c r="CX79" s="171"/>
      <c r="CY79" s="229">
        <v>1</v>
      </c>
      <c r="CZ79" s="230"/>
      <c r="DA79" s="170"/>
      <c r="DB79" s="171"/>
      <c r="DC79" s="229"/>
      <c r="DD79" s="230"/>
      <c r="DE79" s="170"/>
      <c r="DF79" s="171"/>
      <c r="DG79" s="229">
        <v>1</v>
      </c>
      <c r="DH79" s="230"/>
      <c r="DI79" s="170"/>
      <c r="DJ79" s="171"/>
      <c r="DK79" s="229">
        <v>1</v>
      </c>
      <c r="DL79" s="230"/>
      <c r="DM79" s="170"/>
      <c r="DN79" s="171"/>
      <c r="DO79" s="229">
        <v>1</v>
      </c>
      <c r="DP79" s="230"/>
      <c r="DQ79" s="170"/>
      <c r="DR79" s="171"/>
      <c r="DS79" s="229">
        <v>1</v>
      </c>
      <c r="DT79" s="230"/>
      <c r="DU79" s="170"/>
      <c r="DV79" s="171"/>
      <c r="DW79" s="229">
        <v>1</v>
      </c>
      <c r="DX79" s="230"/>
      <c r="DY79" s="170"/>
      <c r="DZ79" s="183">
        <f t="shared" si="2"/>
        <v>0</v>
      </c>
      <c r="EA79" s="184">
        <f t="shared" si="2"/>
        <v>27</v>
      </c>
      <c r="EB79" s="184">
        <f t="shared" si="2"/>
        <v>0</v>
      </c>
      <c r="EC79" s="185">
        <f t="shared" si="2"/>
        <v>0</v>
      </c>
      <c r="ED79" s="97"/>
    </row>
    <row r="80" spans="1:134" ht="33" customHeight="1" x14ac:dyDescent="0.25">
      <c r="A80" s="222">
        <v>72</v>
      </c>
      <c r="B80" s="594" t="s">
        <v>1872</v>
      </c>
      <c r="C80" s="388" t="s">
        <v>1873</v>
      </c>
      <c r="D80" s="418" t="s">
        <v>2723</v>
      </c>
      <c r="E80" s="607">
        <v>3</v>
      </c>
      <c r="F80" s="171"/>
      <c r="G80" s="229">
        <v>1</v>
      </c>
      <c r="H80" s="230"/>
      <c r="I80" s="170"/>
      <c r="J80" s="171"/>
      <c r="K80" s="229">
        <v>1</v>
      </c>
      <c r="L80" s="230"/>
      <c r="M80" s="170"/>
      <c r="N80" s="171"/>
      <c r="O80" s="229">
        <v>1</v>
      </c>
      <c r="P80" s="230"/>
      <c r="Q80" s="170"/>
      <c r="R80" s="171"/>
      <c r="S80" s="229">
        <v>1</v>
      </c>
      <c r="T80" s="230"/>
      <c r="U80" s="170"/>
      <c r="V80" s="171"/>
      <c r="W80" s="229"/>
      <c r="X80" s="230"/>
      <c r="Y80" s="170"/>
      <c r="Z80" s="171"/>
      <c r="AA80" s="229">
        <v>1</v>
      </c>
      <c r="AB80" s="230"/>
      <c r="AC80" s="170"/>
      <c r="AD80" s="171"/>
      <c r="AE80" s="229">
        <v>1</v>
      </c>
      <c r="AF80" s="230"/>
      <c r="AG80" s="170"/>
      <c r="AH80" s="171"/>
      <c r="AI80" s="229">
        <v>1</v>
      </c>
      <c r="AJ80" s="230"/>
      <c r="AK80" s="170"/>
      <c r="AL80" s="171"/>
      <c r="AM80" s="229">
        <v>1</v>
      </c>
      <c r="AN80" s="230"/>
      <c r="AO80" s="170"/>
      <c r="AP80" s="171"/>
      <c r="AQ80" s="229">
        <v>1</v>
      </c>
      <c r="AR80" s="230"/>
      <c r="AS80" s="170"/>
      <c r="AT80" s="171"/>
      <c r="AU80" s="229">
        <v>1</v>
      </c>
      <c r="AV80" s="230"/>
      <c r="AW80" s="170"/>
      <c r="AX80" s="171"/>
      <c r="AY80" s="229"/>
      <c r="AZ80" s="230"/>
      <c r="BA80" s="170"/>
      <c r="BB80" s="171"/>
      <c r="BC80" s="229">
        <v>1</v>
      </c>
      <c r="BD80" s="230"/>
      <c r="BE80" s="170"/>
      <c r="BF80" s="171"/>
      <c r="BG80" s="229">
        <v>2</v>
      </c>
      <c r="BH80" s="230"/>
      <c r="BI80" s="170"/>
      <c r="BJ80" s="171"/>
      <c r="BK80" s="229">
        <v>2</v>
      </c>
      <c r="BL80" s="230"/>
      <c r="BM80" s="170"/>
      <c r="BN80" s="171"/>
      <c r="BO80" s="229">
        <v>2</v>
      </c>
      <c r="BP80" s="230"/>
      <c r="BQ80" s="170"/>
      <c r="BR80" s="171"/>
      <c r="BS80" s="229">
        <v>2</v>
      </c>
      <c r="BT80" s="230"/>
      <c r="BU80" s="170"/>
      <c r="BV80" s="171"/>
      <c r="BW80" s="229">
        <v>2</v>
      </c>
      <c r="BX80" s="230"/>
      <c r="BY80" s="170"/>
      <c r="BZ80" s="171"/>
      <c r="CA80" s="229"/>
      <c r="CB80" s="230"/>
      <c r="CC80" s="170"/>
      <c r="CD80" s="171"/>
      <c r="CE80" s="229">
        <v>2</v>
      </c>
      <c r="CF80" s="230"/>
      <c r="CG80" s="170"/>
      <c r="CH80" s="171"/>
      <c r="CI80" s="229">
        <v>2</v>
      </c>
      <c r="CJ80" s="230"/>
      <c r="CK80" s="170"/>
      <c r="CL80" s="171">
        <v>1</v>
      </c>
      <c r="CM80" s="229"/>
      <c r="CN80" s="230"/>
      <c r="CO80" s="170"/>
      <c r="CP80" s="171">
        <v>1</v>
      </c>
      <c r="CQ80" s="229"/>
      <c r="CR80" s="230"/>
      <c r="CS80" s="170"/>
      <c r="CT80" s="171">
        <v>1</v>
      </c>
      <c r="CU80" s="229"/>
      <c r="CV80" s="230"/>
      <c r="CW80" s="170"/>
      <c r="CX80" s="171">
        <v>1</v>
      </c>
      <c r="CY80" s="229"/>
      <c r="CZ80" s="230"/>
      <c r="DA80" s="170"/>
      <c r="DB80" s="171"/>
      <c r="DC80" s="229"/>
      <c r="DD80" s="230"/>
      <c r="DE80" s="170"/>
      <c r="DF80" s="171">
        <v>1</v>
      </c>
      <c r="DG80" s="229"/>
      <c r="DH80" s="230"/>
      <c r="DI80" s="170"/>
      <c r="DJ80" s="171">
        <v>1</v>
      </c>
      <c r="DK80" s="229"/>
      <c r="DL80" s="230"/>
      <c r="DM80" s="170"/>
      <c r="DN80" s="171">
        <v>1</v>
      </c>
      <c r="DO80" s="229"/>
      <c r="DP80" s="230"/>
      <c r="DQ80" s="170"/>
      <c r="DR80" s="171">
        <v>1</v>
      </c>
      <c r="DS80" s="229"/>
      <c r="DT80" s="230"/>
      <c r="DU80" s="170"/>
      <c r="DV80" s="171">
        <v>1</v>
      </c>
      <c r="DW80" s="229"/>
      <c r="DX80" s="230"/>
      <c r="DY80" s="170"/>
      <c r="DZ80" s="183">
        <f t="shared" si="2"/>
        <v>9</v>
      </c>
      <c r="EA80" s="184">
        <f t="shared" si="2"/>
        <v>25</v>
      </c>
      <c r="EB80" s="184">
        <f t="shared" si="2"/>
        <v>0</v>
      </c>
      <c r="EC80" s="185">
        <f t="shared" si="2"/>
        <v>0</v>
      </c>
      <c r="ED80" s="97"/>
    </row>
    <row r="81" spans="1:134" ht="33" customHeight="1" x14ac:dyDescent="0.25">
      <c r="A81" s="222">
        <v>73</v>
      </c>
      <c r="B81" s="594" t="s">
        <v>2297</v>
      </c>
      <c r="C81" s="388" t="s">
        <v>2298</v>
      </c>
      <c r="D81" s="419" t="s">
        <v>2299</v>
      </c>
      <c r="E81" s="608">
        <v>3</v>
      </c>
      <c r="F81" s="171">
        <v>1</v>
      </c>
      <c r="G81" s="229"/>
      <c r="H81" s="230"/>
      <c r="I81" s="170"/>
      <c r="J81" s="171">
        <v>1</v>
      </c>
      <c r="K81" s="229"/>
      <c r="L81" s="230"/>
      <c r="M81" s="170"/>
      <c r="N81" s="171">
        <v>1</v>
      </c>
      <c r="O81" s="229"/>
      <c r="P81" s="230"/>
      <c r="Q81" s="170"/>
      <c r="R81" s="171">
        <v>1</v>
      </c>
      <c r="S81" s="229"/>
      <c r="T81" s="230"/>
      <c r="U81" s="170"/>
      <c r="V81" s="171"/>
      <c r="W81" s="229"/>
      <c r="X81" s="230"/>
      <c r="Y81" s="170"/>
      <c r="Z81" s="171">
        <v>1</v>
      </c>
      <c r="AA81" s="229"/>
      <c r="AB81" s="230"/>
      <c r="AC81" s="170"/>
      <c r="AD81" s="171">
        <v>1</v>
      </c>
      <c r="AE81" s="229"/>
      <c r="AF81" s="230"/>
      <c r="AG81" s="170"/>
      <c r="AH81" s="171">
        <v>1</v>
      </c>
      <c r="AI81" s="229"/>
      <c r="AJ81" s="230"/>
      <c r="AK81" s="170"/>
      <c r="AL81" s="171">
        <v>1</v>
      </c>
      <c r="AM81" s="229"/>
      <c r="AN81" s="230"/>
      <c r="AO81" s="170"/>
      <c r="AP81" s="171">
        <v>1</v>
      </c>
      <c r="AQ81" s="229"/>
      <c r="AR81" s="230"/>
      <c r="AS81" s="170"/>
      <c r="AT81" s="171">
        <v>1</v>
      </c>
      <c r="AU81" s="229"/>
      <c r="AV81" s="230"/>
      <c r="AW81" s="170"/>
      <c r="AX81" s="171"/>
      <c r="AY81" s="229"/>
      <c r="AZ81" s="230"/>
      <c r="BA81" s="170"/>
      <c r="BB81" s="171">
        <v>1</v>
      </c>
      <c r="BC81" s="229"/>
      <c r="BD81" s="230"/>
      <c r="BE81" s="170"/>
      <c r="BF81" s="171">
        <v>1</v>
      </c>
      <c r="BG81" s="229"/>
      <c r="BH81" s="230"/>
      <c r="BI81" s="170"/>
      <c r="BJ81" s="171">
        <v>1</v>
      </c>
      <c r="BK81" s="229"/>
      <c r="BL81" s="230"/>
      <c r="BM81" s="170"/>
      <c r="BN81" s="171">
        <v>1</v>
      </c>
      <c r="BO81" s="229"/>
      <c r="BP81" s="230"/>
      <c r="BQ81" s="170"/>
      <c r="BR81" s="171">
        <v>1</v>
      </c>
      <c r="BS81" s="229"/>
      <c r="BT81" s="230"/>
      <c r="BU81" s="170"/>
      <c r="BV81" s="171">
        <v>1</v>
      </c>
      <c r="BW81" s="229"/>
      <c r="BX81" s="230"/>
      <c r="BY81" s="170"/>
      <c r="BZ81" s="171"/>
      <c r="CA81" s="229"/>
      <c r="CB81" s="230"/>
      <c r="CC81" s="170"/>
      <c r="CD81" s="171">
        <v>1</v>
      </c>
      <c r="CE81" s="229"/>
      <c r="CF81" s="230"/>
      <c r="CG81" s="170"/>
      <c r="CH81" s="171">
        <v>1</v>
      </c>
      <c r="CI81" s="229"/>
      <c r="CJ81" s="230"/>
      <c r="CK81" s="170"/>
      <c r="CL81" s="171">
        <v>1</v>
      </c>
      <c r="CM81" s="229"/>
      <c r="CN81" s="230"/>
      <c r="CO81" s="170"/>
      <c r="CP81" s="171">
        <v>1</v>
      </c>
      <c r="CQ81" s="229"/>
      <c r="CR81" s="230"/>
      <c r="CS81" s="170"/>
      <c r="CT81" s="171">
        <v>1</v>
      </c>
      <c r="CU81" s="229"/>
      <c r="CV81" s="230"/>
      <c r="CW81" s="170"/>
      <c r="CX81" s="171">
        <v>1</v>
      </c>
      <c r="CY81" s="229"/>
      <c r="CZ81" s="230"/>
      <c r="DA81" s="170"/>
      <c r="DB81" s="171"/>
      <c r="DC81" s="229"/>
      <c r="DD81" s="230"/>
      <c r="DE81" s="170"/>
      <c r="DF81" s="171">
        <v>1</v>
      </c>
      <c r="DG81" s="229"/>
      <c r="DH81" s="230"/>
      <c r="DI81" s="170"/>
      <c r="DJ81" s="171">
        <v>1</v>
      </c>
      <c r="DK81" s="229"/>
      <c r="DL81" s="230"/>
      <c r="DM81" s="170"/>
      <c r="DN81" s="171">
        <v>1</v>
      </c>
      <c r="DO81" s="229"/>
      <c r="DP81" s="230"/>
      <c r="DQ81" s="170"/>
      <c r="DR81" s="171">
        <v>1</v>
      </c>
      <c r="DS81" s="229"/>
      <c r="DT81" s="230"/>
      <c r="DU81" s="170"/>
      <c r="DV81" s="171">
        <v>1</v>
      </c>
      <c r="DW81" s="229"/>
      <c r="DX81" s="230"/>
      <c r="DY81" s="170"/>
      <c r="DZ81" s="183">
        <f t="shared" si="2"/>
        <v>27</v>
      </c>
      <c r="EA81" s="184">
        <f t="shared" si="2"/>
        <v>0</v>
      </c>
      <c r="EB81" s="184">
        <f t="shared" si="2"/>
        <v>0</v>
      </c>
      <c r="EC81" s="185">
        <f t="shared" si="2"/>
        <v>0</v>
      </c>
      <c r="ED81" s="97"/>
    </row>
    <row r="82" spans="1:134" ht="39.75" customHeight="1" x14ac:dyDescent="0.25">
      <c r="A82" s="222">
        <v>74</v>
      </c>
      <c r="B82" s="594" t="s">
        <v>1922</v>
      </c>
      <c r="C82" s="388" t="s">
        <v>1874</v>
      </c>
      <c r="D82" s="419" t="s">
        <v>2724</v>
      </c>
      <c r="E82" s="608">
        <v>0</v>
      </c>
      <c r="F82" s="171"/>
      <c r="G82" s="229"/>
      <c r="H82" s="230"/>
      <c r="I82" s="170"/>
      <c r="J82" s="171"/>
      <c r="K82" s="229"/>
      <c r="L82" s="230"/>
      <c r="M82" s="170"/>
      <c r="N82" s="171"/>
      <c r="O82" s="229"/>
      <c r="P82" s="230"/>
      <c r="Q82" s="170"/>
      <c r="R82" s="171"/>
      <c r="S82" s="229"/>
      <c r="T82" s="230"/>
      <c r="U82" s="170"/>
      <c r="V82" s="171"/>
      <c r="W82" s="229"/>
      <c r="X82" s="230"/>
      <c r="Y82" s="170"/>
      <c r="Z82" s="171"/>
      <c r="AA82" s="229"/>
      <c r="AB82" s="230"/>
      <c r="AC82" s="170"/>
      <c r="AD82" s="171"/>
      <c r="AE82" s="229"/>
      <c r="AF82" s="230"/>
      <c r="AG82" s="170"/>
      <c r="AH82" s="171"/>
      <c r="AI82" s="229"/>
      <c r="AJ82" s="230"/>
      <c r="AK82" s="170"/>
      <c r="AL82" s="171"/>
      <c r="AM82" s="229"/>
      <c r="AN82" s="230"/>
      <c r="AO82" s="170"/>
      <c r="AP82" s="171"/>
      <c r="AQ82" s="229">
        <v>1</v>
      </c>
      <c r="AR82" s="230"/>
      <c r="AS82" s="170"/>
      <c r="AT82" s="171"/>
      <c r="AU82" s="229">
        <v>1</v>
      </c>
      <c r="AV82" s="230"/>
      <c r="AW82" s="170"/>
      <c r="AX82" s="171"/>
      <c r="AY82" s="229"/>
      <c r="AZ82" s="230"/>
      <c r="BA82" s="170"/>
      <c r="BB82" s="171"/>
      <c r="BC82" s="229">
        <v>1</v>
      </c>
      <c r="BD82" s="230"/>
      <c r="BE82" s="170"/>
      <c r="BF82" s="171"/>
      <c r="BG82" s="229">
        <v>1</v>
      </c>
      <c r="BH82" s="230"/>
      <c r="BI82" s="170"/>
      <c r="BJ82" s="171"/>
      <c r="BK82" s="229">
        <v>1</v>
      </c>
      <c r="BL82" s="230"/>
      <c r="BM82" s="170"/>
      <c r="BN82" s="171"/>
      <c r="BO82" s="229">
        <v>1</v>
      </c>
      <c r="BP82" s="230"/>
      <c r="BQ82" s="170"/>
      <c r="BR82" s="171"/>
      <c r="BS82" s="229">
        <v>1</v>
      </c>
      <c r="BT82" s="230"/>
      <c r="BU82" s="170"/>
      <c r="BV82" s="171"/>
      <c r="BW82" s="229">
        <v>1</v>
      </c>
      <c r="BX82" s="230"/>
      <c r="BY82" s="170"/>
      <c r="BZ82" s="171"/>
      <c r="CA82" s="229"/>
      <c r="CB82" s="230"/>
      <c r="CC82" s="170"/>
      <c r="CD82" s="171"/>
      <c r="CE82" s="229">
        <v>1</v>
      </c>
      <c r="CF82" s="230"/>
      <c r="CG82" s="170"/>
      <c r="CH82" s="171"/>
      <c r="CI82" s="229">
        <v>1</v>
      </c>
      <c r="CJ82" s="230"/>
      <c r="CK82" s="170"/>
      <c r="CL82" s="171"/>
      <c r="CM82" s="229">
        <v>1</v>
      </c>
      <c r="CN82" s="230"/>
      <c r="CO82" s="170"/>
      <c r="CP82" s="171"/>
      <c r="CQ82" s="229">
        <v>1</v>
      </c>
      <c r="CR82" s="230"/>
      <c r="CS82" s="170"/>
      <c r="CT82" s="171"/>
      <c r="CU82" s="229">
        <v>1</v>
      </c>
      <c r="CV82" s="230"/>
      <c r="CW82" s="170"/>
      <c r="CX82" s="171"/>
      <c r="CY82" s="229">
        <v>1</v>
      </c>
      <c r="CZ82" s="230"/>
      <c r="DA82" s="170"/>
      <c r="DB82" s="171"/>
      <c r="DC82" s="229"/>
      <c r="DD82" s="230"/>
      <c r="DE82" s="170"/>
      <c r="DF82" s="171"/>
      <c r="DG82" s="229">
        <v>1</v>
      </c>
      <c r="DH82" s="230"/>
      <c r="DI82" s="170"/>
      <c r="DJ82" s="171"/>
      <c r="DK82" s="229">
        <v>1</v>
      </c>
      <c r="DL82" s="230"/>
      <c r="DM82" s="170"/>
      <c r="DN82" s="171"/>
      <c r="DO82" s="229">
        <v>1</v>
      </c>
      <c r="DP82" s="230"/>
      <c r="DQ82" s="170"/>
      <c r="DR82" s="171"/>
      <c r="DS82" s="229">
        <v>1</v>
      </c>
      <c r="DT82" s="230"/>
      <c r="DU82" s="170"/>
      <c r="DV82" s="171"/>
      <c r="DW82" s="229">
        <v>1</v>
      </c>
      <c r="DX82" s="230"/>
      <c r="DY82" s="170"/>
      <c r="DZ82" s="183">
        <f t="shared" si="2"/>
        <v>0</v>
      </c>
      <c r="EA82" s="184">
        <f t="shared" si="2"/>
        <v>19</v>
      </c>
      <c r="EB82" s="184">
        <f t="shared" si="2"/>
        <v>0</v>
      </c>
      <c r="EC82" s="185">
        <f t="shared" si="2"/>
        <v>0</v>
      </c>
      <c r="ED82" s="97"/>
    </row>
    <row r="83" spans="1:134" ht="43.5" customHeight="1" x14ac:dyDescent="0.25">
      <c r="A83" s="222">
        <v>75</v>
      </c>
      <c r="B83" s="594" t="s">
        <v>839</v>
      </c>
      <c r="C83" s="388" t="s">
        <v>840</v>
      </c>
      <c r="D83" s="419" t="s">
        <v>1430</v>
      </c>
      <c r="E83" s="583">
        <v>0</v>
      </c>
      <c r="F83" s="171">
        <v>1</v>
      </c>
      <c r="G83" s="229"/>
      <c r="H83" s="230"/>
      <c r="I83" s="170"/>
      <c r="J83" s="171">
        <v>1</v>
      </c>
      <c r="K83" s="229"/>
      <c r="L83" s="230"/>
      <c r="M83" s="170"/>
      <c r="N83" s="171">
        <v>1</v>
      </c>
      <c r="O83" s="229"/>
      <c r="P83" s="230"/>
      <c r="Q83" s="170"/>
      <c r="R83" s="171">
        <v>1</v>
      </c>
      <c r="S83" s="229"/>
      <c r="T83" s="230"/>
      <c r="U83" s="170"/>
      <c r="V83" s="171"/>
      <c r="W83" s="229"/>
      <c r="X83" s="230"/>
      <c r="Y83" s="170"/>
      <c r="Z83" s="171">
        <v>1</v>
      </c>
      <c r="AA83" s="229"/>
      <c r="AB83" s="230"/>
      <c r="AC83" s="170"/>
      <c r="AD83" s="171">
        <v>1</v>
      </c>
      <c r="AE83" s="229"/>
      <c r="AF83" s="230"/>
      <c r="AG83" s="170"/>
      <c r="AH83" s="171">
        <v>1</v>
      </c>
      <c r="AI83" s="229"/>
      <c r="AJ83" s="230"/>
      <c r="AK83" s="170"/>
      <c r="AL83" s="171">
        <v>1</v>
      </c>
      <c r="AM83" s="229"/>
      <c r="AN83" s="230"/>
      <c r="AO83" s="170"/>
      <c r="AP83" s="171">
        <v>1</v>
      </c>
      <c r="AQ83" s="229"/>
      <c r="AR83" s="230"/>
      <c r="AS83" s="170"/>
      <c r="AT83" s="171">
        <v>1</v>
      </c>
      <c r="AU83" s="229"/>
      <c r="AV83" s="230"/>
      <c r="AW83" s="170"/>
      <c r="AX83" s="171"/>
      <c r="AY83" s="229"/>
      <c r="AZ83" s="230"/>
      <c r="BA83" s="170"/>
      <c r="BB83" s="171">
        <v>1</v>
      </c>
      <c r="BC83" s="229"/>
      <c r="BD83" s="230"/>
      <c r="BE83" s="170"/>
      <c r="BF83" s="171">
        <v>1</v>
      </c>
      <c r="BG83" s="229"/>
      <c r="BH83" s="230"/>
      <c r="BI83" s="170"/>
      <c r="BJ83" s="171">
        <v>1</v>
      </c>
      <c r="BK83" s="229"/>
      <c r="BL83" s="230"/>
      <c r="BM83" s="170"/>
      <c r="BN83" s="171">
        <v>1</v>
      </c>
      <c r="BO83" s="229"/>
      <c r="BP83" s="230"/>
      <c r="BQ83" s="170"/>
      <c r="BR83" s="171">
        <v>1</v>
      </c>
      <c r="BS83" s="229"/>
      <c r="BT83" s="230"/>
      <c r="BU83" s="170"/>
      <c r="BV83" s="171">
        <v>1</v>
      </c>
      <c r="BW83" s="229"/>
      <c r="BX83" s="230"/>
      <c r="BY83" s="170"/>
      <c r="BZ83" s="171"/>
      <c r="CA83" s="229"/>
      <c r="CB83" s="230"/>
      <c r="CC83" s="170"/>
      <c r="CD83" s="171">
        <v>1</v>
      </c>
      <c r="CE83" s="229"/>
      <c r="CF83" s="230"/>
      <c r="CG83" s="170"/>
      <c r="CH83" s="171">
        <v>1</v>
      </c>
      <c r="CI83" s="229"/>
      <c r="CJ83" s="230"/>
      <c r="CK83" s="170"/>
      <c r="CL83" s="171">
        <v>1</v>
      </c>
      <c r="CM83" s="229"/>
      <c r="CN83" s="230"/>
      <c r="CO83" s="170"/>
      <c r="CP83" s="171">
        <v>1</v>
      </c>
      <c r="CQ83" s="229"/>
      <c r="CR83" s="230"/>
      <c r="CS83" s="170"/>
      <c r="CT83" s="171">
        <v>1</v>
      </c>
      <c r="CU83" s="229"/>
      <c r="CV83" s="230"/>
      <c r="CW83" s="170"/>
      <c r="CX83" s="171">
        <v>1</v>
      </c>
      <c r="CY83" s="229"/>
      <c r="CZ83" s="230"/>
      <c r="DA83" s="170"/>
      <c r="DB83" s="171"/>
      <c r="DC83" s="229"/>
      <c r="DD83" s="230"/>
      <c r="DE83" s="170"/>
      <c r="DF83" s="171">
        <v>2</v>
      </c>
      <c r="DG83" s="229"/>
      <c r="DH83" s="230"/>
      <c r="DI83" s="170"/>
      <c r="DJ83" s="171">
        <v>2</v>
      </c>
      <c r="DK83" s="229"/>
      <c r="DL83" s="230"/>
      <c r="DM83" s="170"/>
      <c r="DN83" s="171">
        <v>2</v>
      </c>
      <c r="DO83" s="229"/>
      <c r="DP83" s="230"/>
      <c r="DQ83" s="170"/>
      <c r="DR83" s="171">
        <v>2</v>
      </c>
      <c r="DS83" s="229"/>
      <c r="DT83" s="230"/>
      <c r="DU83" s="170"/>
      <c r="DV83" s="171">
        <v>2</v>
      </c>
      <c r="DW83" s="229"/>
      <c r="DX83" s="230"/>
      <c r="DY83" s="170"/>
      <c r="DZ83" s="183">
        <f t="shared" si="2"/>
        <v>32</v>
      </c>
      <c r="EA83" s="184">
        <f t="shared" si="2"/>
        <v>0</v>
      </c>
      <c r="EB83" s="184">
        <f t="shared" si="2"/>
        <v>0</v>
      </c>
      <c r="EC83" s="185">
        <f t="shared" si="2"/>
        <v>0</v>
      </c>
      <c r="ED83" s="97"/>
    </row>
    <row r="84" spans="1:134" ht="33" customHeight="1" x14ac:dyDescent="0.25">
      <c r="A84" s="222">
        <v>76</v>
      </c>
      <c r="B84" s="594" t="s">
        <v>1875</v>
      </c>
      <c r="C84" s="388" t="s">
        <v>1876</v>
      </c>
      <c r="D84" s="418" t="s">
        <v>1877</v>
      </c>
      <c r="E84" s="609">
        <v>0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/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/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/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/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>
        <v>1</v>
      </c>
      <c r="DW84" s="229"/>
      <c r="DX84" s="230"/>
      <c r="DY84" s="170"/>
      <c r="DZ84" s="183">
        <f t="shared" si="2"/>
        <v>27</v>
      </c>
      <c r="EA84" s="184">
        <f t="shared" si="2"/>
        <v>0</v>
      </c>
      <c r="EB84" s="184">
        <f t="shared" si="2"/>
        <v>0</v>
      </c>
      <c r="EC84" s="185">
        <f t="shared" si="2"/>
        <v>0</v>
      </c>
      <c r="ED84" s="97"/>
    </row>
    <row r="85" spans="1:134" ht="39.75" customHeight="1" x14ac:dyDescent="0.25">
      <c r="A85" s="222">
        <v>77</v>
      </c>
      <c r="B85" s="594" t="s">
        <v>843</v>
      </c>
      <c r="C85" s="388" t="s">
        <v>2321</v>
      </c>
      <c r="D85" s="419" t="s">
        <v>1433</v>
      </c>
      <c r="E85" s="583">
        <v>0</v>
      </c>
      <c r="F85" s="171">
        <v>1</v>
      </c>
      <c r="G85" s="229"/>
      <c r="H85" s="230"/>
      <c r="I85" s="170"/>
      <c r="J85" s="171">
        <v>1</v>
      </c>
      <c r="K85" s="229"/>
      <c r="L85" s="230"/>
      <c r="M85" s="170"/>
      <c r="N85" s="171">
        <v>1</v>
      </c>
      <c r="O85" s="229"/>
      <c r="P85" s="230"/>
      <c r="Q85" s="170"/>
      <c r="R85" s="171">
        <v>1</v>
      </c>
      <c r="S85" s="229"/>
      <c r="T85" s="230"/>
      <c r="U85" s="170"/>
      <c r="V85" s="171"/>
      <c r="W85" s="229"/>
      <c r="X85" s="230"/>
      <c r="Y85" s="170"/>
      <c r="Z85" s="171">
        <v>1</v>
      </c>
      <c r="AA85" s="229"/>
      <c r="AB85" s="230"/>
      <c r="AC85" s="170"/>
      <c r="AD85" s="171">
        <v>1</v>
      </c>
      <c r="AE85" s="229"/>
      <c r="AF85" s="230"/>
      <c r="AG85" s="170"/>
      <c r="AH85" s="171">
        <v>1</v>
      </c>
      <c r="AI85" s="229"/>
      <c r="AJ85" s="230"/>
      <c r="AK85" s="170"/>
      <c r="AL85" s="171">
        <v>1</v>
      </c>
      <c r="AM85" s="229"/>
      <c r="AN85" s="230"/>
      <c r="AO85" s="170"/>
      <c r="AP85" s="171">
        <v>1</v>
      </c>
      <c r="AQ85" s="229"/>
      <c r="AR85" s="230"/>
      <c r="AS85" s="170"/>
      <c r="AT85" s="171">
        <v>1</v>
      </c>
      <c r="AU85" s="229"/>
      <c r="AV85" s="230"/>
      <c r="AW85" s="170"/>
      <c r="AX85" s="171"/>
      <c r="AY85" s="229"/>
      <c r="AZ85" s="230"/>
      <c r="BA85" s="170"/>
      <c r="BB85" s="171">
        <v>1</v>
      </c>
      <c r="BC85" s="229"/>
      <c r="BD85" s="230"/>
      <c r="BE85" s="170"/>
      <c r="BF85" s="171">
        <v>1</v>
      </c>
      <c r="BG85" s="229"/>
      <c r="BH85" s="230"/>
      <c r="BI85" s="170"/>
      <c r="BJ85" s="171">
        <v>1</v>
      </c>
      <c r="BK85" s="229"/>
      <c r="BL85" s="230"/>
      <c r="BM85" s="170"/>
      <c r="BN85" s="171">
        <v>1</v>
      </c>
      <c r="BO85" s="229"/>
      <c r="BP85" s="230"/>
      <c r="BQ85" s="170"/>
      <c r="BR85" s="171">
        <v>1</v>
      </c>
      <c r="BS85" s="229"/>
      <c r="BT85" s="230"/>
      <c r="BU85" s="170"/>
      <c r="BV85" s="171">
        <v>2</v>
      </c>
      <c r="BW85" s="229"/>
      <c r="BX85" s="230"/>
      <c r="BY85" s="170"/>
      <c r="BZ85" s="171"/>
      <c r="CA85" s="229"/>
      <c r="CB85" s="230"/>
      <c r="CC85" s="170"/>
      <c r="CD85" s="171">
        <v>2</v>
      </c>
      <c r="CE85" s="229"/>
      <c r="CF85" s="230"/>
      <c r="CG85" s="170"/>
      <c r="CH85" s="171">
        <v>2</v>
      </c>
      <c r="CI85" s="229"/>
      <c r="CJ85" s="230"/>
      <c r="CK85" s="170"/>
      <c r="CL85" s="171">
        <v>2</v>
      </c>
      <c r="CM85" s="229"/>
      <c r="CN85" s="230"/>
      <c r="CO85" s="170"/>
      <c r="CP85" s="171">
        <v>2</v>
      </c>
      <c r="CQ85" s="229"/>
      <c r="CR85" s="230"/>
      <c r="CS85" s="170"/>
      <c r="CT85" s="171">
        <v>2</v>
      </c>
      <c r="CU85" s="229"/>
      <c r="CV85" s="230"/>
      <c r="CW85" s="170"/>
      <c r="CX85" s="171">
        <v>2</v>
      </c>
      <c r="CY85" s="229"/>
      <c r="CZ85" s="230"/>
      <c r="DA85" s="170"/>
      <c r="DB85" s="171"/>
      <c r="DC85" s="229"/>
      <c r="DD85" s="230"/>
      <c r="DE85" s="170"/>
      <c r="DF85" s="171">
        <v>2</v>
      </c>
      <c r="DG85" s="229"/>
      <c r="DH85" s="230"/>
      <c r="DI85" s="170"/>
      <c r="DJ85" s="171"/>
      <c r="DK85" s="229">
        <v>3</v>
      </c>
      <c r="DL85" s="230"/>
      <c r="DM85" s="170"/>
      <c r="DN85" s="171"/>
      <c r="DO85" s="229">
        <v>3</v>
      </c>
      <c r="DP85" s="230"/>
      <c r="DQ85" s="170"/>
      <c r="DR85" s="171"/>
      <c r="DS85" s="229">
        <v>2</v>
      </c>
      <c r="DT85" s="230"/>
      <c r="DU85" s="170"/>
      <c r="DV85" s="171"/>
      <c r="DW85" s="229">
        <v>2</v>
      </c>
      <c r="DX85" s="230"/>
      <c r="DY85" s="170"/>
      <c r="DZ85" s="183">
        <f t="shared" si="2"/>
        <v>31</v>
      </c>
      <c r="EA85" s="184">
        <f t="shared" si="2"/>
        <v>10</v>
      </c>
      <c r="EB85" s="184">
        <f t="shared" si="2"/>
        <v>0</v>
      </c>
      <c r="EC85" s="185">
        <f t="shared" si="2"/>
        <v>0</v>
      </c>
      <c r="ED85" s="97"/>
    </row>
    <row r="86" spans="1:134" ht="34.5" customHeight="1" x14ac:dyDescent="0.25">
      <c r="A86" s="222">
        <v>78</v>
      </c>
      <c r="B86" s="594" t="s">
        <v>1072</v>
      </c>
      <c r="C86" s="388" t="s">
        <v>1073</v>
      </c>
      <c r="D86" s="419" t="s">
        <v>1431</v>
      </c>
      <c r="E86" s="583">
        <v>0</v>
      </c>
      <c r="F86" s="171"/>
      <c r="G86" s="229"/>
      <c r="H86" s="230"/>
      <c r="I86" s="170"/>
      <c r="J86" s="171"/>
      <c r="K86" s="229"/>
      <c r="L86" s="230"/>
      <c r="M86" s="170"/>
      <c r="N86" s="171"/>
      <c r="O86" s="229"/>
      <c r="P86" s="230"/>
      <c r="Q86" s="170"/>
      <c r="R86" s="171"/>
      <c r="S86" s="229"/>
      <c r="T86" s="230"/>
      <c r="U86" s="170"/>
      <c r="V86" s="171"/>
      <c r="W86" s="229"/>
      <c r="X86" s="230"/>
      <c r="Y86" s="170"/>
      <c r="Z86" s="171"/>
      <c r="AA86" s="229"/>
      <c r="AB86" s="230"/>
      <c r="AC86" s="170"/>
      <c r="AD86" s="171"/>
      <c r="AE86" s="229"/>
      <c r="AF86" s="230"/>
      <c r="AG86" s="170"/>
      <c r="AH86" s="171"/>
      <c r="AI86" s="229"/>
      <c r="AJ86" s="230"/>
      <c r="AK86" s="170"/>
      <c r="AL86" s="171"/>
      <c r="AM86" s="229"/>
      <c r="AN86" s="230"/>
      <c r="AO86" s="170"/>
      <c r="AP86" s="171"/>
      <c r="AQ86" s="229"/>
      <c r="AR86" s="230"/>
      <c r="AS86" s="170"/>
      <c r="AT86" s="171"/>
      <c r="AU86" s="229"/>
      <c r="AV86" s="230"/>
      <c r="AW86" s="170"/>
      <c r="AX86" s="171"/>
      <c r="AY86" s="229"/>
      <c r="AZ86" s="230"/>
      <c r="BA86" s="170"/>
      <c r="BB86" s="171"/>
      <c r="BC86" s="229"/>
      <c r="BD86" s="230"/>
      <c r="BE86" s="170"/>
      <c r="BF86" s="171"/>
      <c r="BG86" s="229"/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>
        <v>1</v>
      </c>
      <c r="BT86" s="230"/>
      <c r="BU86" s="170"/>
      <c r="BV86" s="171"/>
      <c r="BW86" s="229">
        <v>1</v>
      </c>
      <c r="BX86" s="230"/>
      <c r="BY86" s="170"/>
      <c r="BZ86" s="171"/>
      <c r="CA86" s="229"/>
      <c r="CB86" s="230"/>
      <c r="CC86" s="170"/>
      <c r="CD86" s="171"/>
      <c r="CE86" s="229">
        <v>1</v>
      </c>
      <c r="CF86" s="230"/>
      <c r="CG86" s="170"/>
      <c r="CH86" s="171"/>
      <c r="CI86" s="229">
        <v>1</v>
      </c>
      <c r="CJ86" s="230"/>
      <c r="CK86" s="170"/>
      <c r="CL86" s="171"/>
      <c r="CM86" s="229">
        <v>1</v>
      </c>
      <c r="CN86" s="230"/>
      <c r="CO86" s="170"/>
      <c r="CP86" s="171"/>
      <c r="CQ86" s="229">
        <v>3</v>
      </c>
      <c r="CR86" s="230"/>
      <c r="CS86" s="170"/>
      <c r="CT86" s="171"/>
      <c r="CU86" s="229">
        <v>1</v>
      </c>
      <c r="CV86" s="230"/>
      <c r="CW86" s="170"/>
      <c r="CX86" s="171"/>
      <c r="CY86" s="229">
        <v>1</v>
      </c>
      <c r="CZ86" s="230"/>
      <c r="DA86" s="170"/>
      <c r="DB86" s="171"/>
      <c r="DC86" s="229"/>
      <c r="DD86" s="230"/>
      <c r="DE86" s="170"/>
      <c r="DF86" s="171"/>
      <c r="DG86" s="229">
        <v>1</v>
      </c>
      <c r="DH86" s="230"/>
      <c r="DI86" s="170"/>
      <c r="DJ86" s="171"/>
      <c r="DK86" s="229">
        <v>1</v>
      </c>
      <c r="DL86" s="230"/>
      <c r="DM86" s="170"/>
      <c r="DN86" s="171"/>
      <c r="DO86" s="229">
        <v>1</v>
      </c>
      <c r="DP86" s="230"/>
      <c r="DQ86" s="170"/>
      <c r="DR86" s="171"/>
      <c r="DS86" s="229">
        <v>1</v>
      </c>
      <c r="DT86" s="230"/>
      <c r="DU86" s="170"/>
      <c r="DV86" s="171"/>
      <c r="DW86" s="229">
        <v>1</v>
      </c>
      <c r="DX86" s="230"/>
      <c r="DY86" s="170"/>
      <c r="DZ86" s="183">
        <f t="shared" si="2"/>
        <v>0</v>
      </c>
      <c r="EA86" s="184">
        <f t="shared" si="2"/>
        <v>17</v>
      </c>
      <c r="EB86" s="184">
        <f t="shared" si="2"/>
        <v>0</v>
      </c>
      <c r="EC86" s="185">
        <f t="shared" si="2"/>
        <v>0</v>
      </c>
      <c r="ED86" s="97"/>
    </row>
    <row r="87" spans="1:134" ht="53.25" customHeight="1" x14ac:dyDescent="0.25">
      <c r="A87" s="222">
        <v>79</v>
      </c>
      <c r="B87" s="594" t="s">
        <v>1878</v>
      </c>
      <c r="C87" s="388" t="s">
        <v>1879</v>
      </c>
      <c r="D87" s="419" t="s">
        <v>2725</v>
      </c>
      <c r="E87" s="583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2</v>
      </c>
      <c r="O87" s="229"/>
      <c r="P87" s="230"/>
      <c r="Q87" s="170"/>
      <c r="R87" s="171">
        <v>2</v>
      </c>
      <c r="S87" s="229"/>
      <c r="T87" s="230"/>
      <c r="U87" s="170"/>
      <c r="V87" s="171"/>
      <c r="W87" s="229"/>
      <c r="X87" s="230"/>
      <c r="Y87" s="170"/>
      <c r="Z87" s="171">
        <v>2</v>
      </c>
      <c r="AA87" s="229"/>
      <c r="AB87" s="230"/>
      <c r="AC87" s="170"/>
      <c r="AD87" s="171">
        <v>2</v>
      </c>
      <c r="AE87" s="229"/>
      <c r="AF87" s="230"/>
      <c r="AG87" s="170"/>
      <c r="AH87" s="171">
        <v>2</v>
      </c>
      <c r="AI87" s="229"/>
      <c r="AJ87" s="230"/>
      <c r="AK87" s="170"/>
      <c r="AL87" s="171">
        <v>2</v>
      </c>
      <c r="AM87" s="229"/>
      <c r="AN87" s="230"/>
      <c r="AO87" s="170"/>
      <c r="AP87" s="171">
        <v>2</v>
      </c>
      <c r="AQ87" s="229"/>
      <c r="AR87" s="230"/>
      <c r="AS87" s="170"/>
      <c r="AT87" s="171">
        <v>2</v>
      </c>
      <c r="AU87" s="229"/>
      <c r="AV87" s="230"/>
      <c r="AW87" s="170"/>
      <c r="AX87" s="171"/>
      <c r="AY87" s="229"/>
      <c r="AZ87" s="230"/>
      <c r="BA87" s="170"/>
      <c r="BB87" s="171"/>
      <c r="BC87" s="229"/>
      <c r="BD87" s="230"/>
      <c r="BE87" s="170"/>
      <c r="BF87" s="171">
        <v>3</v>
      </c>
      <c r="BG87" s="229"/>
      <c r="BH87" s="230"/>
      <c r="BI87" s="170"/>
      <c r="BJ87" s="171">
        <v>3</v>
      </c>
      <c r="BK87" s="229"/>
      <c r="BL87" s="230"/>
      <c r="BM87" s="170"/>
      <c r="BN87" s="171"/>
      <c r="BO87" s="229"/>
      <c r="BP87" s="230"/>
      <c r="BQ87" s="170"/>
      <c r="BR87" s="171"/>
      <c r="BS87" s="229"/>
      <c r="BT87" s="230"/>
      <c r="BU87" s="170"/>
      <c r="BV87" s="171"/>
      <c r="BW87" s="229"/>
      <c r="BX87" s="230"/>
      <c r="BY87" s="170"/>
      <c r="BZ87" s="171"/>
      <c r="CA87" s="229"/>
      <c r="CB87" s="230"/>
      <c r="CC87" s="170"/>
      <c r="CD87" s="171"/>
      <c r="CE87" s="229"/>
      <c r="CF87" s="230"/>
      <c r="CG87" s="170"/>
      <c r="CH87" s="171"/>
      <c r="CI87" s="229"/>
      <c r="CJ87" s="230"/>
      <c r="CK87" s="170"/>
      <c r="CL87" s="171">
        <v>3</v>
      </c>
      <c r="CM87" s="229"/>
      <c r="CN87" s="230"/>
      <c r="CO87" s="170"/>
      <c r="CP87" s="171">
        <v>3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/>
      <c r="DC87" s="229"/>
      <c r="DD87" s="230"/>
      <c r="DE87" s="170"/>
      <c r="DF87" s="171">
        <v>11</v>
      </c>
      <c r="DG87" s="229"/>
      <c r="DH87" s="230"/>
      <c r="DI87" s="170"/>
      <c r="DJ87" s="171">
        <v>11</v>
      </c>
      <c r="DK87" s="229"/>
      <c r="DL87" s="230"/>
      <c r="DM87" s="170"/>
      <c r="DN87" s="171">
        <v>11</v>
      </c>
      <c r="DO87" s="229"/>
      <c r="DP87" s="230"/>
      <c r="DQ87" s="170"/>
      <c r="DR87" s="171">
        <v>11</v>
      </c>
      <c r="DS87" s="229"/>
      <c r="DT87" s="230"/>
      <c r="DU87" s="170"/>
      <c r="DV87" s="171">
        <v>11</v>
      </c>
      <c r="DW87" s="229"/>
      <c r="DX87" s="230"/>
      <c r="DY87" s="170"/>
      <c r="DZ87" s="183">
        <f t="shared" si="2"/>
        <v>87</v>
      </c>
      <c r="EA87" s="184">
        <f t="shared" si="2"/>
        <v>0</v>
      </c>
      <c r="EB87" s="184">
        <f t="shared" si="2"/>
        <v>0</v>
      </c>
      <c r="EC87" s="185">
        <f t="shared" si="2"/>
        <v>0</v>
      </c>
      <c r="ED87" s="97"/>
    </row>
    <row r="88" spans="1:134" ht="41.25" customHeight="1" x14ac:dyDescent="0.25">
      <c r="A88" s="222">
        <v>80</v>
      </c>
      <c r="B88" s="594" t="s">
        <v>834</v>
      </c>
      <c r="C88" s="388" t="s">
        <v>157</v>
      </c>
      <c r="D88" s="419" t="s">
        <v>1425</v>
      </c>
      <c r="E88" s="583">
        <v>0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/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1</v>
      </c>
      <c r="AQ88" s="229"/>
      <c r="AR88" s="230"/>
      <c r="AS88" s="170"/>
      <c r="AT88" s="171">
        <v>1</v>
      </c>
      <c r="AU88" s="229"/>
      <c r="AV88" s="230"/>
      <c r="AW88" s="170"/>
      <c r="AX88" s="171"/>
      <c r="AY88" s="229"/>
      <c r="AZ88" s="230"/>
      <c r="BA88" s="170"/>
      <c r="BB88" s="171">
        <v>1</v>
      </c>
      <c r="BC88" s="229"/>
      <c r="BD88" s="230"/>
      <c r="BE88" s="170"/>
      <c r="BF88" s="171">
        <v>1</v>
      </c>
      <c r="BG88" s="229"/>
      <c r="BH88" s="230"/>
      <c r="BI88" s="170"/>
      <c r="BJ88" s="171">
        <v>1</v>
      </c>
      <c r="BK88" s="229"/>
      <c r="BL88" s="230"/>
      <c r="BM88" s="170"/>
      <c r="BN88" s="171">
        <v>1</v>
      </c>
      <c r="BO88" s="229"/>
      <c r="BP88" s="230"/>
      <c r="BQ88" s="170"/>
      <c r="BR88" s="171">
        <v>1</v>
      </c>
      <c r="BS88" s="229"/>
      <c r="BT88" s="230"/>
      <c r="BU88" s="170"/>
      <c r="BV88" s="171">
        <v>1</v>
      </c>
      <c r="BW88" s="229"/>
      <c r="BX88" s="230"/>
      <c r="BY88" s="170"/>
      <c r="BZ88" s="171"/>
      <c r="CA88" s="229"/>
      <c r="CB88" s="230"/>
      <c r="CC88" s="170"/>
      <c r="CD88" s="171">
        <v>1</v>
      </c>
      <c r="CE88" s="229"/>
      <c r="CF88" s="230"/>
      <c r="CG88" s="170"/>
      <c r="CH88" s="171">
        <v>1</v>
      </c>
      <c r="CI88" s="229"/>
      <c r="CJ88" s="230"/>
      <c r="CK88" s="170"/>
      <c r="CL88" s="171">
        <v>1</v>
      </c>
      <c r="CM88" s="229"/>
      <c r="CN88" s="230"/>
      <c r="CO88" s="170"/>
      <c r="CP88" s="171">
        <v>1</v>
      </c>
      <c r="CQ88" s="229"/>
      <c r="CR88" s="230"/>
      <c r="CS88" s="170"/>
      <c r="CT88" s="171">
        <v>1</v>
      </c>
      <c r="CU88" s="229"/>
      <c r="CV88" s="230"/>
      <c r="CW88" s="170"/>
      <c r="CX88" s="171">
        <v>1</v>
      </c>
      <c r="CY88" s="229"/>
      <c r="CZ88" s="230"/>
      <c r="DA88" s="170"/>
      <c r="DB88" s="171"/>
      <c r="DC88" s="229"/>
      <c r="DD88" s="230"/>
      <c r="DE88" s="170"/>
      <c r="DF88" s="171">
        <v>1</v>
      </c>
      <c r="DG88" s="229"/>
      <c r="DH88" s="230"/>
      <c r="DI88" s="170"/>
      <c r="DJ88" s="171">
        <v>1</v>
      </c>
      <c r="DK88" s="229"/>
      <c r="DL88" s="230"/>
      <c r="DM88" s="170"/>
      <c r="DN88" s="171">
        <v>1</v>
      </c>
      <c r="DO88" s="229"/>
      <c r="DP88" s="230"/>
      <c r="DQ88" s="170"/>
      <c r="DR88" s="171">
        <v>1</v>
      </c>
      <c r="DS88" s="229"/>
      <c r="DT88" s="230"/>
      <c r="DU88" s="170"/>
      <c r="DV88" s="171">
        <v>1</v>
      </c>
      <c r="DW88" s="229"/>
      <c r="DX88" s="230"/>
      <c r="DY88" s="170"/>
      <c r="DZ88" s="183">
        <f t="shared" ref="DZ88:DZ92" si="7">F88+J88+N88+R88+V88+Z88+AD88+AH88+AL88+AP88+AT88+AX88+BB88+BF88+BJ88+BN88+BR88+BV88+BZ88+CD88+CH88+CL88+CP88+CT88+CX88+DB88+DF88+DJ88+DN88+DR88+DV88</f>
        <v>27</v>
      </c>
      <c r="EA88" s="184">
        <f t="shared" ref="EA88:EA92" si="8">G88+K88+O88+S88+W88+AA88+AE88+AI88+AM88+AQ88+AU88+AY88+BC88+BG88+BK88+BO88+BS88+BW88+CA88+CE88+CI88+CM88+CQ88+CU88+CY88+DC88+DG88+DK88+DO88+DS88+DW88</f>
        <v>0</v>
      </c>
      <c r="EB88" s="184">
        <f t="shared" ref="EB88:EB92" si="9">H88+L88+P88+T88+X88+AB88+AF88+AJ88+AN88+AR88+AV88+AZ88+BD88+BH88+BL88+BP88+BT88+BX88+CB88+CF88+CJ88+CN88+CR88+CV88+CZ88+DD88+DH88+DL88+DP88+DT88+DX88</f>
        <v>0</v>
      </c>
      <c r="EC88" s="185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2">
        <v>81</v>
      </c>
      <c r="B89" s="594" t="s">
        <v>1113</v>
      </c>
      <c r="C89" s="388" t="s">
        <v>1114</v>
      </c>
      <c r="D89" s="419" t="s">
        <v>1115</v>
      </c>
      <c r="E89" s="583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/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/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/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/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7"/>
        <v>27</v>
      </c>
      <c r="EA89" s="184">
        <f t="shared" si="8"/>
        <v>0</v>
      </c>
      <c r="EB89" s="184">
        <f t="shared" si="9"/>
        <v>0</v>
      </c>
      <c r="EC89" s="185">
        <f t="shared" si="10"/>
        <v>0</v>
      </c>
      <c r="ED89" s="97"/>
    </row>
    <row r="90" spans="1:134" ht="33" customHeight="1" x14ac:dyDescent="0.25">
      <c r="A90" s="222">
        <v>82</v>
      </c>
      <c r="B90" s="594" t="s">
        <v>1880</v>
      </c>
      <c r="C90" s="388" t="s">
        <v>1881</v>
      </c>
      <c r="D90" s="419" t="s">
        <v>1882</v>
      </c>
      <c r="E90" s="610">
        <v>0</v>
      </c>
      <c r="F90" s="171"/>
      <c r="G90" s="229"/>
      <c r="H90" s="230"/>
      <c r="I90" s="170"/>
      <c r="J90" s="171"/>
      <c r="K90" s="229"/>
      <c r="L90" s="230"/>
      <c r="M90" s="170"/>
      <c r="N90" s="171"/>
      <c r="O90" s="229"/>
      <c r="P90" s="230"/>
      <c r="Q90" s="170"/>
      <c r="R90" s="171"/>
      <c r="S90" s="229"/>
      <c r="T90" s="230"/>
      <c r="U90" s="170"/>
      <c r="V90" s="171"/>
      <c r="W90" s="229"/>
      <c r="X90" s="230"/>
      <c r="Y90" s="170"/>
      <c r="Z90" s="171"/>
      <c r="AA90" s="229"/>
      <c r="AB90" s="230"/>
      <c r="AC90" s="170"/>
      <c r="AD90" s="171"/>
      <c r="AE90" s="229"/>
      <c r="AF90" s="230"/>
      <c r="AG90" s="170"/>
      <c r="AH90" s="171"/>
      <c r="AI90" s="229"/>
      <c r="AJ90" s="230"/>
      <c r="AK90" s="170"/>
      <c r="AL90" s="171"/>
      <c r="AM90" s="229"/>
      <c r="AN90" s="230"/>
      <c r="AO90" s="170"/>
      <c r="AP90" s="171"/>
      <c r="AQ90" s="229"/>
      <c r="AR90" s="230"/>
      <c r="AS90" s="170"/>
      <c r="AT90" s="171"/>
      <c r="AU90" s="229"/>
      <c r="AV90" s="230"/>
      <c r="AW90" s="170"/>
      <c r="AX90" s="171"/>
      <c r="AY90" s="229"/>
      <c r="AZ90" s="230"/>
      <c r="BA90" s="170"/>
      <c r="BB90" s="171"/>
      <c r="BC90" s="229"/>
      <c r="BD90" s="230"/>
      <c r="BE90" s="170"/>
      <c r="BF90" s="171"/>
      <c r="BG90" s="229"/>
      <c r="BH90" s="230"/>
      <c r="BI90" s="170"/>
      <c r="BJ90" s="171"/>
      <c r="BK90" s="229"/>
      <c r="BL90" s="230"/>
      <c r="BM90" s="170"/>
      <c r="BN90" s="171"/>
      <c r="BO90" s="229"/>
      <c r="BP90" s="230"/>
      <c r="BQ90" s="170"/>
      <c r="BR90" s="171"/>
      <c r="BS90" s="229"/>
      <c r="BT90" s="230"/>
      <c r="BU90" s="170"/>
      <c r="BV90" s="171"/>
      <c r="BW90" s="229"/>
      <c r="BX90" s="230"/>
      <c r="BY90" s="170"/>
      <c r="BZ90" s="171"/>
      <c r="CA90" s="229"/>
      <c r="CB90" s="230"/>
      <c r="CC90" s="170"/>
      <c r="CD90" s="171"/>
      <c r="CE90" s="229"/>
      <c r="CF90" s="230"/>
      <c r="CG90" s="170"/>
      <c r="CH90" s="171"/>
      <c r="CI90" s="229"/>
      <c r="CJ90" s="230"/>
      <c r="CK90" s="170"/>
      <c r="CL90" s="171"/>
      <c r="CM90" s="229"/>
      <c r="CN90" s="230"/>
      <c r="CO90" s="170"/>
      <c r="CP90" s="171"/>
      <c r="CQ90" s="229"/>
      <c r="CR90" s="230"/>
      <c r="CS90" s="170"/>
      <c r="CT90" s="171"/>
      <c r="CU90" s="229"/>
      <c r="CV90" s="230"/>
      <c r="CW90" s="170"/>
      <c r="CX90" s="171"/>
      <c r="CY90" s="229"/>
      <c r="CZ90" s="230"/>
      <c r="DA90" s="170"/>
      <c r="DB90" s="171"/>
      <c r="DC90" s="229"/>
      <c r="DD90" s="230"/>
      <c r="DE90" s="170"/>
      <c r="DF90" s="171"/>
      <c r="DG90" s="229"/>
      <c r="DH90" s="230"/>
      <c r="DI90" s="170"/>
      <c r="DJ90" s="171"/>
      <c r="DK90" s="229"/>
      <c r="DL90" s="230"/>
      <c r="DM90" s="170"/>
      <c r="DN90" s="171"/>
      <c r="DO90" s="229"/>
      <c r="DP90" s="230"/>
      <c r="DQ90" s="170"/>
      <c r="DR90" s="171"/>
      <c r="DS90" s="229"/>
      <c r="DT90" s="230"/>
      <c r="DU90" s="170"/>
      <c r="DV90" s="171"/>
      <c r="DW90" s="229"/>
      <c r="DX90" s="230"/>
      <c r="DY90" s="170"/>
      <c r="DZ90" s="183">
        <f t="shared" si="7"/>
        <v>0</v>
      </c>
      <c r="EA90" s="184">
        <f t="shared" si="8"/>
        <v>0</v>
      </c>
      <c r="EB90" s="184">
        <f t="shared" si="9"/>
        <v>0</v>
      </c>
      <c r="EC90" s="185">
        <f t="shared" si="10"/>
        <v>0</v>
      </c>
      <c r="ED90" s="97"/>
    </row>
    <row r="91" spans="1:134" ht="39.75" customHeight="1" x14ac:dyDescent="0.25">
      <c r="A91" s="222">
        <v>83</v>
      </c>
      <c r="B91" s="594" t="s">
        <v>841</v>
      </c>
      <c r="C91" s="388" t="s">
        <v>842</v>
      </c>
      <c r="D91" s="419" t="s">
        <v>1432</v>
      </c>
      <c r="E91" s="583">
        <v>0</v>
      </c>
      <c r="F91" s="171">
        <v>1</v>
      </c>
      <c r="G91" s="229"/>
      <c r="H91" s="230"/>
      <c r="I91" s="170"/>
      <c r="J91" s="171">
        <v>1</v>
      </c>
      <c r="K91" s="229"/>
      <c r="L91" s="230"/>
      <c r="M91" s="170"/>
      <c r="N91" s="171">
        <v>1</v>
      </c>
      <c r="O91" s="229"/>
      <c r="P91" s="230"/>
      <c r="Q91" s="170"/>
      <c r="R91" s="171">
        <v>1</v>
      </c>
      <c r="S91" s="229"/>
      <c r="T91" s="230"/>
      <c r="U91" s="170"/>
      <c r="V91" s="171"/>
      <c r="W91" s="229"/>
      <c r="X91" s="230"/>
      <c r="Y91" s="170"/>
      <c r="Z91" s="171">
        <v>1</v>
      </c>
      <c r="AA91" s="229"/>
      <c r="AB91" s="230"/>
      <c r="AC91" s="170"/>
      <c r="AD91" s="171">
        <v>1</v>
      </c>
      <c r="AE91" s="229"/>
      <c r="AF91" s="230"/>
      <c r="AG91" s="170"/>
      <c r="AH91" s="171">
        <v>1</v>
      </c>
      <c r="AI91" s="229"/>
      <c r="AJ91" s="230"/>
      <c r="AK91" s="170"/>
      <c r="AL91" s="171">
        <v>1</v>
      </c>
      <c r="AM91" s="229"/>
      <c r="AN91" s="230"/>
      <c r="AO91" s="170"/>
      <c r="AP91" s="171">
        <v>1</v>
      </c>
      <c r="AQ91" s="229"/>
      <c r="AR91" s="230"/>
      <c r="AS91" s="170"/>
      <c r="AT91" s="171">
        <v>1</v>
      </c>
      <c r="AU91" s="229"/>
      <c r="AV91" s="230"/>
      <c r="AW91" s="170"/>
      <c r="AX91" s="171"/>
      <c r="AY91" s="229"/>
      <c r="AZ91" s="230"/>
      <c r="BA91" s="170"/>
      <c r="BB91" s="171">
        <v>1</v>
      </c>
      <c r="BC91" s="229"/>
      <c r="BD91" s="230"/>
      <c r="BE91" s="170"/>
      <c r="BF91" s="171">
        <v>1</v>
      </c>
      <c r="BG91" s="229"/>
      <c r="BH91" s="230"/>
      <c r="BI91" s="170"/>
      <c r="BJ91" s="171">
        <v>1</v>
      </c>
      <c r="BK91" s="229"/>
      <c r="BL91" s="230"/>
      <c r="BM91" s="170"/>
      <c r="BN91" s="171">
        <v>1</v>
      </c>
      <c r="BO91" s="229"/>
      <c r="BP91" s="230"/>
      <c r="BQ91" s="170"/>
      <c r="BR91" s="171">
        <v>1</v>
      </c>
      <c r="BS91" s="229"/>
      <c r="BT91" s="230"/>
      <c r="BU91" s="170"/>
      <c r="BV91" s="171">
        <v>1</v>
      </c>
      <c r="BW91" s="229"/>
      <c r="BX91" s="230"/>
      <c r="BY91" s="170"/>
      <c r="BZ91" s="171"/>
      <c r="CA91" s="229"/>
      <c r="CB91" s="230"/>
      <c r="CC91" s="170"/>
      <c r="CD91" s="171">
        <v>1</v>
      </c>
      <c r="CE91" s="229"/>
      <c r="CF91" s="230"/>
      <c r="CG91" s="170"/>
      <c r="CH91" s="171">
        <v>1</v>
      </c>
      <c r="CI91" s="229"/>
      <c r="CJ91" s="230"/>
      <c r="CK91" s="170"/>
      <c r="CL91" s="171">
        <v>1</v>
      </c>
      <c r="CM91" s="229"/>
      <c r="CN91" s="230"/>
      <c r="CO91" s="170"/>
      <c r="CP91" s="171">
        <v>1</v>
      </c>
      <c r="CQ91" s="229"/>
      <c r="CR91" s="230"/>
      <c r="CS91" s="170"/>
      <c r="CT91" s="171">
        <v>1</v>
      </c>
      <c r="CU91" s="229"/>
      <c r="CV91" s="230"/>
      <c r="CW91" s="170"/>
      <c r="CX91" s="171">
        <v>1</v>
      </c>
      <c r="CY91" s="229"/>
      <c r="CZ91" s="230"/>
      <c r="DA91" s="170"/>
      <c r="DB91" s="171"/>
      <c r="DC91" s="229"/>
      <c r="DD91" s="230"/>
      <c r="DE91" s="170"/>
      <c r="DF91" s="171">
        <v>1</v>
      </c>
      <c r="DG91" s="229"/>
      <c r="DH91" s="230"/>
      <c r="DI91" s="170"/>
      <c r="DJ91" s="171">
        <v>1</v>
      </c>
      <c r="DK91" s="229"/>
      <c r="DL91" s="230"/>
      <c r="DM91" s="170"/>
      <c r="DN91" s="171">
        <v>1</v>
      </c>
      <c r="DO91" s="229"/>
      <c r="DP91" s="230"/>
      <c r="DQ91" s="170"/>
      <c r="DR91" s="171">
        <v>1</v>
      </c>
      <c r="DS91" s="229"/>
      <c r="DT91" s="230"/>
      <c r="DU91" s="170"/>
      <c r="DV91" s="171">
        <v>1</v>
      </c>
      <c r="DW91" s="229"/>
      <c r="DX91" s="230"/>
      <c r="DY91" s="170"/>
      <c r="DZ91" s="183">
        <f t="shared" si="7"/>
        <v>27</v>
      </c>
      <c r="EA91" s="184">
        <f t="shared" si="8"/>
        <v>0</v>
      </c>
      <c r="EB91" s="184">
        <f t="shared" si="9"/>
        <v>0</v>
      </c>
      <c r="EC91" s="185">
        <f t="shared" si="10"/>
        <v>0</v>
      </c>
      <c r="ED91" s="97"/>
    </row>
    <row r="92" spans="1:134" ht="46.5" customHeight="1" x14ac:dyDescent="0.25">
      <c r="A92" s="222">
        <v>84</v>
      </c>
      <c r="B92" s="594" t="s">
        <v>844</v>
      </c>
      <c r="C92" s="388" t="s">
        <v>845</v>
      </c>
      <c r="D92" s="420" t="s">
        <v>1434</v>
      </c>
      <c r="E92" s="604">
        <v>0</v>
      </c>
      <c r="F92" s="171">
        <v>1</v>
      </c>
      <c r="G92" s="229"/>
      <c r="H92" s="230"/>
      <c r="I92" s="170"/>
      <c r="J92" s="171">
        <v>1</v>
      </c>
      <c r="K92" s="229"/>
      <c r="L92" s="230"/>
      <c r="M92" s="170"/>
      <c r="N92" s="171">
        <v>1</v>
      </c>
      <c r="O92" s="229"/>
      <c r="P92" s="230"/>
      <c r="Q92" s="170"/>
      <c r="R92" s="171">
        <v>1</v>
      </c>
      <c r="S92" s="229"/>
      <c r="T92" s="230"/>
      <c r="U92" s="170"/>
      <c r="V92" s="171"/>
      <c r="W92" s="229"/>
      <c r="X92" s="230"/>
      <c r="Y92" s="170"/>
      <c r="Z92" s="171">
        <v>1</v>
      </c>
      <c r="AA92" s="229"/>
      <c r="AB92" s="230"/>
      <c r="AC92" s="170"/>
      <c r="AD92" s="171">
        <v>1</v>
      </c>
      <c r="AE92" s="229"/>
      <c r="AF92" s="230"/>
      <c r="AG92" s="170"/>
      <c r="AH92" s="171">
        <v>1</v>
      </c>
      <c r="AI92" s="229"/>
      <c r="AJ92" s="230"/>
      <c r="AK92" s="170"/>
      <c r="AL92" s="171">
        <v>1</v>
      </c>
      <c r="AM92" s="229"/>
      <c r="AN92" s="230"/>
      <c r="AO92" s="170"/>
      <c r="AP92" s="171">
        <v>1</v>
      </c>
      <c r="AQ92" s="229"/>
      <c r="AR92" s="230"/>
      <c r="AS92" s="170"/>
      <c r="AT92" s="171">
        <v>1</v>
      </c>
      <c r="AU92" s="229"/>
      <c r="AV92" s="230"/>
      <c r="AW92" s="170"/>
      <c r="AX92" s="171"/>
      <c r="AY92" s="229"/>
      <c r="AZ92" s="230"/>
      <c r="BA92" s="170"/>
      <c r="BB92" s="171">
        <v>1</v>
      </c>
      <c r="BC92" s="229"/>
      <c r="BD92" s="230"/>
      <c r="BE92" s="170"/>
      <c r="BF92" s="171">
        <v>1</v>
      </c>
      <c r="BG92" s="229"/>
      <c r="BH92" s="230"/>
      <c r="BI92" s="170"/>
      <c r="BJ92" s="171">
        <v>1</v>
      </c>
      <c r="BK92" s="229"/>
      <c r="BL92" s="230"/>
      <c r="BM92" s="170"/>
      <c r="BN92" s="171">
        <v>1</v>
      </c>
      <c r="BO92" s="229"/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/>
      <c r="CA92" s="229"/>
      <c r="CB92" s="230"/>
      <c r="CC92" s="170"/>
      <c r="CD92" s="171">
        <v>1</v>
      </c>
      <c r="CE92" s="229"/>
      <c r="CF92" s="230"/>
      <c r="CG92" s="170"/>
      <c r="CH92" s="171">
        <v>2</v>
      </c>
      <c r="CI92" s="229"/>
      <c r="CJ92" s="230"/>
      <c r="CK92" s="170"/>
      <c r="CL92" s="171">
        <v>2</v>
      </c>
      <c r="CM92" s="229"/>
      <c r="CN92" s="230"/>
      <c r="CO92" s="170"/>
      <c r="CP92" s="171">
        <v>2</v>
      </c>
      <c r="CQ92" s="229"/>
      <c r="CR92" s="230"/>
      <c r="CS92" s="170"/>
      <c r="CT92" s="171">
        <v>2</v>
      </c>
      <c r="CU92" s="229"/>
      <c r="CV92" s="230"/>
      <c r="CW92" s="170"/>
      <c r="CX92" s="171">
        <v>2</v>
      </c>
      <c r="CY92" s="229"/>
      <c r="CZ92" s="230"/>
      <c r="DA92" s="170"/>
      <c r="DB92" s="171"/>
      <c r="DC92" s="229"/>
      <c r="DD92" s="230"/>
      <c r="DE92" s="170"/>
      <c r="DF92" s="171">
        <v>2</v>
      </c>
      <c r="DG92" s="229"/>
      <c r="DH92" s="230"/>
      <c r="DI92" s="170"/>
      <c r="DJ92" s="171">
        <v>2</v>
      </c>
      <c r="DK92" s="229"/>
      <c r="DL92" s="230"/>
      <c r="DM92" s="170"/>
      <c r="DN92" s="171">
        <v>2</v>
      </c>
      <c r="DO92" s="229"/>
      <c r="DP92" s="230"/>
      <c r="DQ92" s="170"/>
      <c r="DR92" s="171">
        <v>2</v>
      </c>
      <c r="DS92" s="229"/>
      <c r="DT92" s="230"/>
      <c r="DU92" s="170"/>
      <c r="DV92" s="171">
        <v>2</v>
      </c>
      <c r="DW92" s="229"/>
      <c r="DX92" s="230"/>
      <c r="DY92" s="170"/>
      <c r="DZ92" s="183">
        <f t="shared" si="7"/>
        <v>37</v>
      </c>
      <c r="EA92" s="184">
        <f t="shared" si="8"/>
        <v>0</v>
      </c>
      <c r="EB92" s="184">
        <f t="shared" si="9"/>
        <v>0</v>
      </c>
      <c r="EC92" s="185">
        <f t="shared" si="10"/>
        <v>0</v>
      </c>
      <c r="ED92" s="97"/>
    </row>
    <row r="93" spans="1:134" ht="33" customHeight="1" thickBot="1" x14ac:dyDescent="0.3">
      <c r="A93" s="227">
        <v>85</v>
      </c>
      <c r="B93" s="613" t="s">
        <v>1883</v>
      </c>
      <c r="C93" s="614" t="s">
        <v>1884</v>
      </c>
      <c r="D93" s="442" t="s">
        <v>2726</v>
      </c>
      <c r="E93" s="604">
        <v>0</v>
      </c>
      <c r="F93" s="239">
        <v>1</v>
      </c>
      <c r="G93" s="240"/>
      <c r="H93" s="241"/>
      <c r="I93" s="242"/>
      <c r="J93" s="239">
        <v>1</v>
      </c>
      <c r="K93" s="240"/>
      <c r="L93" s="241"/>
      <c r="M93" s="242"/>
      <c r="N93" s="239">
        <v>1</v>
      </c>
      <c r="O93" s="240"/>
      <c r="P93" s="241"/>
      <c r="Q93" s="242"/>
      <c r="R93" s="239">
        <v>1</v>
      </c>
      <c r="S93" s="240"/>
      <c r="T93" s="241"/>
      <c r="U93" s="242"/>
      <c r="V93" s="231"/>
      <c r="W93" s="232"/>
      <c r="X93" s="233"/>
      <c r="Y93" s="234"/>
      <c r="Z93" s="239">
        <v>1</v>
      </c>
      <c r="AA93" s="240"/>
      <c r="AB93" s="241"/>
      <c r="AC93" s="242"/>
      <c r="AD93" s="239">
        <v>1</v>
      </c>
      <c r="AE93" s="240"/>
      <c r="AF93" s="241"/>
      <c r="AG93" s="242"/>
      <c r="AH93" s="239">
        <v>1</v>
      </c>
      <c r="AI93" s="240"/>
      <c r="AJ93" s="241"/>
      <c r="AK93" s="242"/>
      <c r="AL93" s="239">
        <v>1</v>
      </c>
      <c r="AM93" s="240"/>
      <c r="AN93" s="241"/>
      <c r="AO93" s="242"/>
      <c r="AP93" s="239">
        <v>1</v>
      </c>
      <c r="AQ93" s="240"/>
      <c r="AR93" s="241"/>
      <c r="AS93" s="242"/>
      <c r="AT93" s="239">
        <v>1</v>
      </c>
      <c r="AU93" s="240"/>
      <c r="AV93" s="241"/>
      <c r="AW93" s="242"/>
      <c r="AX93" s="231"/>
      <c r="AY93" s="232"/>
      <c r="AZ93" s="233"/>
      <c r="BA93" s="234"/>
      <c r="BB93" s="239">
        <v>1</v>
      </c>
      <c r="BC93" s="240"/>
      <c r="BD93" s="241"/>
      <c r="BE93" s="242"/>
      <c r="BF93" s="239">
        <v>1</v>
      </c>
      <c r="BG93" s="240"/>
      <c r="BH93" s="241"/>
      <c r="BI93" s="242"/>
      <c r="BJ93" s="239">
        <v>1</v>
      </c>
      <c r="BK93" s="240"/>
      <c r="BL93" s="241"/>
      <c r="BM93" s="242"/>
      <c r="BN93" s="239">
        <v>1</v>
      </c>
      <c r="BO93" s="240"/>
      <c r="BP93" s="241"/>
      <c r="BQ93" s="242"/>
      <c r="BR93" s="239">
        <v>1</v>
      </c>
      <c r="BS93" s="240"/>
      <c r="BT93" s="241"/>
      <c r="BU93" s="242"/>
      <c r="BV93" s="239">
        <v>1</v>
      </c>
      <c r="BW93" s="240"/>
      <c r="BX93" s="241"/>
      <c r="BY93" s="242"/>
      <c r="BZ93" s="231"/>
      <c r="CA93" s="232"/>
      <c r="CB93" s="233"/>
      <c r="CC93" s="234"/>
      <c r="CD93" s="239">
        <v>1</v>
      </c>
      <c r="CE93" s="240"/>
      <c r="CF93" s="241"/>
      <c r="CG93" s="242"/>
      <c r="CH93" s="239">
        <v>1</v>
      </c>
      <c r="CI93" s="240"/>
      <c r="CJ93" s="241"/>
      <c r="CK93" s="242"/>
      <c r="CL93" s="239">
        <v>1</v>
      </c>
      <c r="CM93" s="240"/>
      <c r="CN93" s="241"/>
      <c r="CO93" s="242"/>
      <c r="CP93" s="239">
        <v>1</v>
      </c>
      <c r="CQ93" s="240"/>
      <c r="CR93" s="241"/>
      <c r="CS93" s="242"/>
      <c r="CT93" s="239">
        <v>1</v>
      </c>
      <c r="CU93" s="240"/>
      <c r="CV93" s="241"/>
      <c r="CW93" s="242"/>
      <c r="CX93" s="239">
        <v>1</v>
      </c>
      <c r="CY93" s="240"/>
      <c r="CZ93" s="241"/>
      <c r="DA93" s="242"/>
      <c r="DB93" s="231"/>
      <c r="DC93" s="232"/>
      <c r="DD93" s="233"/>
      <c r="DE93" s="234"/>
      <c r="DF93" s="239">
        <v>1</v>
      </c>
      <c r="DG93" s="240"/>
      <c r="DH93" s="241"/>
      <c r="DI93" s="242"/>
      <c r="DJ93" s="239">
        <v>1</v>
      </c>
      <c r="DK93" s="240"/>
      <c r="DL93" s="241"/>
      <c r="DM93" s="242"/>
      <c r="DN93" s="239">
        <v>1</v>
      </c>
      <c r="DO93" s="240"/>
      <c r="DP93" s="241"/>
      <c r="DQ93" s="242"/>
      <c r="DR93" s="239">
        <v>1</v>
      </c>
      <c r="DS93" s="240"/>
      <c r="DT93" s="241"/>
      <c r="DU93" s="242"/>
      <c r="DV93" s="239">
        <v>1</v>
      </c>
      <c r="DW93" s="240"/>
      <c r="DX93" s="241"/>
      <c r="DY93" s="242"/>
      <c r="DZ93" s="183">
        <f t="shared" si="2"/>
        <v>27</v>
      </c>
      <c r="EA93" s="184">
        <f t="shared" si="2"/>
        <v>0</v>
      </c>
      <c r="EB93" s="184">
        <f t="shared" si="2"/>
        <v>0</v>
      </c>
      <c r="EC93" s="185">
        <f t="shared" si="2"/>
        <v>0</v>
      </c>
      <c r="ED93" s="97"/>
    </row>
    <row r="94" spans="1:134" s="75" customFormat="1" ht="18.75" customHeight="1" thickBot="1" x14ac:dyDescent="0.3">
      <c r="A94" s="611"/>
      <c r="B94" s="256" t="s">
        <v>197</v>
      </c>
      <c r="C94" s="703" t="s">
        <v>2883</v>
      </c>
      <c r="D94" s="703"/>
      <c r="E94" s="453"/>
      <c r="F94" s="256"/>
      <c r="G94" s="257"/>
      <c r="H94" s="257"/>
      <c r="I94" s="258"/>
      <c r="J94" s="256"/>
      <c r="K94" s="257"/>
      <c r="L94" s="257"/>
      <c r="M94" s="258"/>
      <c r="N94" s="256"/>
      <c r="O94" s="257"/>
      <c r="P94" s="257"/>
      <c r="Q94" s="258"/>
      <c r="R94" s="256"/>
      <c r="S94" s="257"/>
      <c r="T94" s="257"/>
      <c r="U94" s="258"/>
      <c r="V94" s="148"/>
      <c r="W94" s="149"/>
      <c r="X94" s="149"/>
      <c r="Y94" s="150"/>
      <c r="Z94" s="256"/>
      <c r="AA94" s="257"/>
      <c r="AB94" s="257"/>
      <c r="AC94" s="258"/>
      <c r="AD94" s="256"/>
      <c r="AE94" s="257"/>
      <c r="AF94" s="257"/>
      <c r="AG94" s="258"/>
      <c r="AH94" s="256"/>
      <c r="AI94" s="257"/>
      <c r="AJ94" s="257"/>
      <c r="AK94" s="258"/>
      <c r="AL94" s="256"/>
      <c r="AM94" s="257"/>
      <c r="AN94" s="257"/>
      <c r="AO94" s="258"/>
      <c r="AP94" s="256"/>
      <c r="AQ94" s="257"/>
      <c r="AR94" s="257"/>
      <c r="AS94" s="258"/>
      <c r="AT94" s="256"/>
      <c r="AU94" s="257"/>
      <c r="AV94" s="257"/>
      <c r="AW94" s="258"/>
      <c r="AX94" s="148"/>
      <c r="AY94" s="149"/>
      <c r="AZ94" s="149"/>
      <c r="BA94" s="150"/>
      <c r="BB94" s="256"/>
      <c r="BC94" s="257"/>
      <c r="BD94" s="257"/>
      <c r="BE94" s="258"/>
      <c r="BF94" s="256"/>
      <c r="BG94" s="257"/>
      <c r="BH94" s="257"/>
      <c r="BI94" s="258"/>
      <c r="BJ94" s="256"/>
      <c r="BK94" s="257"/>
      <c r="BL94" s="257"/>
      <c r="BM94" s="258"/>
      <c r="BN94" s="256"/>
      <c r="BO94" s="257"/>
      <c r="BP94" s="257"/>
      <c r="BQ94" s="258"/>
      <c r="BR94" s="256"/>
      <c r="BS94" s="257"/>
      <c r="BT94" s="257"/>
      <c r="BU94" s="258"/>
      <c r="BV94" s="256"/>
      <c r="BW94" s="257"/>
      <c r="BX94" s="257"/>
      <c r="BY94" s="258"/>
      <c r="BZ94" s="148"/>
      <c r="CA94" s="149"/>
      <c r="CB94" s="149"/>
      <c r="CC94" s="150"/>
      <c r="CD94" s="256"/>
      <c r="CE94" s="257"/>
      <c r="CF94" s="257"/>
      <c r="CG94" s="258"/>
      <c r="CH94" s="256"/>
      <c r="CI94" s="257"/>
      <c r="CJ94" s="257"/>
      <c r="CK94" s="258"/>
      <c r="CL94" s="256"/>
      <c r="CM94" s="257"/>
      <c r="CN94" s="257"/>
      <c r="CO94" s="258"/>
      <c r="CP94" s="256"/>
      <c r="CQ94" s="257"/>
      <c r="CR94" s="257"/>
      <c r="CS94" s="258"/>
      <c r="CT94" s="256"/>
      <c r="CU94" s="257"/>
      <c r="CV94" s="257"/>
      <c r="CW94" s="258"/>
      <c r="CX94" s="256"/>
      <c r="CY94" s="257"/>
      <c r="CZ94" s="257"/>
      <c r="DA94" s="258"/>
      <c r="DB94" s="148"/>
      <c r="DC94" s="149"/>
      <c r="DD94" s="149"/>
      <c r="DE94" s="150"/>
      <c r="DF94" s="256"/>
      <c r="DG94" s="257"/>
      <c r="DH94" s="257"/>
      <c r="DI94" s="258"/>
      <c r="DJ94" s="256"/>
      <c r="DK94" s="257"/>
      <c r="DL94" s="257"/>
      <c r="DM94" s="258"/>
      <c r="DN94" s="256"/>
      <c r="DO94" s="257"/>
      <c r="DP94" s="257"/>
      <c r="DQ94" s="258"/>
      <c r="DR94" s="256"/>
      <c r="DS94" s="257"/>
      <c r="DT94" s="257"/>
      <c r="DU94" s="258"/>
      <c r="DV94" s="256"/>
      <c r="DW94" s="257"/>
      <c r="DX94" s="257"/>
      <c r="DY94" s="258"/>
      <c r="DZ94" s="182"/>
      <c r="EA94" s="182"/>
      <c r="EB94" s="182"/>
      <c r="EC94" s="165"/>
      <c r="ED94" s="89"/>
    </row>
    <row r="95" spans="1:134" ht="22.5" customHeight="1" x14ac:dyDescent="0.25">
      <c r="A95" s="222">
        <v>1</v>
      </c>
      <c r="B95" s="594" t="s">
        <v>846</v>
      </c>
      <c r="C95" s="388" t="s">
        <v>847</v>
      </c>
      <c r="D95" s="384" t="s">
        <v>1435</v>
      </c>
      <c r="E95" s="593">
        <v>50</v>
      </c>
      <c r="F95" s="171">
        <v>2</v>
      </c>
      <c r="G95" s="229">
        <v>2</v>
      </c>
      <c r="H95" s="230"/>
      <c r="I95" s="170"/>
      <c r="J95" s="171">
        <v>2</v>
      </c>
      <c r="K95" s="229">
        <v>2</v>
      </c>
      <c r="L95" s="230"/>
      <c r="M95" s="170"/>
      <c r="N95" s="171">
        <v>2</v>
      </c>
      <c r="O95" s="229">
        <v>2</v>
      </c>
      <c r="P95" s="230"/>
      <c r="Q95" s="170"/>
      <c r="R95" s="171">
        <v>2</v>
      </c>
      <c r="S95" s="229">
        <v>2</v>
      </c>
      <c r="T95" s="230"/>
      <c r="U95" s="170"/>
      <c r="V95" s="171"/>
      <c r="W95" s="229"/>
      <c r="X95" s="230"/>
      <c r="Y95" s="170"/>
      <c r="Z95" s="171">
        <v>2</v>
      </c>
      <c r="AA95" s="229">
        <v>2</v>
      </c>
      <c r="AB95" s="230"/>
      <c r="AC95" s="170"/>
      <c r="AD95" s="171"/>
      <c r="AE95" s="229">
        <v>1</v>
      </c>
      <c r="AF95" s="230"/>
      <c r="AG95" s="170"/>
      <c r="AH95" s="171"/>
      <c r="AI95" s="229">
        <v>1</v>
      </c>
      <c r="AJ95" s="230"/>
      <c r="AK95" s="170"/>
      <c r="AL95" s="171"/>
      <c r="AM95" s="229">
        <v>1</v>
      </c>
      <c r="AN95" s="230"/>
      <c r="AO95" s="170"/>
      <c r="AP95" s="171"/>
      <c r="AQ95" s="229">
        <v>1</v>
      </c>
      <c r="AR95" s="230"/>
      <c r="AS95" s="170"/>
      <c r="AT95" s="171"/>
      <c r="AU95" s="229">
        <v>1</v>
      </c>
      <c r="AV95" s="230"/>
      <c r="AW95" s="170"/>
      <c r="AX95" s="171"/>
      <c r="AY95" s="229"/>
      <c r="AZ95" s="230"/>
      <c r="BA95" s="170"/>
      <c r="BB95" s="171"/>
      <c r="BC95" s="229">
        <v>1</v>
      </c>
      <c r="BD95" s="230"/>
      <c r="BE95" s="170"/>
      <c r="BF95" s="171"/>
      <c r="BG95" s="229">
        <v>1</v>
      </c>
      <c r="BH95" s="230"/>
      <c r="BI95" s="170"/>
      <c r="BJ95" s="171"/>
      <c r="BK95" s="229">
        <v>1</v>
      </c>
      <c r="BL95" s="230"/>
      <c r="BM95" s="170"/>
      <c r="BN95" s="171"/>
      <c r="BO95" s="229">
        <v>1</v>
      </c>
      <c r="BP95" s="230"/>
      <c r="BQ95" s="170"/>
      <c r="BR95" s="171"/>
      <c r="BS95" s="229">
        <v>1</v>
      </c>
      <c r="BT95" s="230"/>
      <c r="BU95" s="170"/>
      <c r="BV95" s="171"/>
      <c r="BW95" s="229">
        <v>1</v>
      </c>
      <c r="BX95" s="230"/>
      <c r="BY95" s="170"/>
      <c r="BZ95" s="171"/>
      <c r="CA95" s="229"/>
      <c r="CB95" s="230"/>
      <c r="CC95" s="170"/>
      <c r="CD95" s="171"/>
      <c r="CE95" s="229">
        <v>1</v>
      </c>
      <c r="CF95" s="230"/>
      <c r="CG95" s="170"/>
      <c r="CH95" s="171"/>
      <c r="CI95" s="229">
        <v>1</v>
      </c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/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>
        <v>1</v>
      </c>
      <c r="DW95" s="229"/>
      <c r="DX95" s="230"/>
      <c r="DY95" s="170"/>
      <c r="DZ95" s="198">
        <f t="shared" ref="DZ95:EC118" si="11">F95+J95+N95+R95+V95+Z95+AD95+AH95+AL95+AP95+AT95+AX95+BB95+BF95+BJ95+BN95+BR95+BV95+BZ95+CD95+CH95+CL95+CP95+CT95+CX95+DB95+DF95+DJ95+DN95+DR95+DV95</f>
        <v>19</v>
      </c>
      <c r="EA95" s="199">
        <f t="shared" si="11"/>
        <v>23</v>
      </c>
      <c r="EB95" s="199">
        <f t="shared" si="11"/>
        <v>0</v>
      </c>
      <c r="EC95" s="200">
        <f t="shared" si="11"/>
        <v>0</v>
      </c>
      <c r="ED95" s="97"/>
    </row>
    <row r="96" spans="1:134" ht="29.25" customHeight="1" x14ac:dyDescent="0.25">
      <c r="A96" s="222">
        <v>2</v>
      </c>
      <c r="B96" s="594" t="s">
        <v>848</v>
      </c>
      <c r="C96" s="388" t="s">
        <v>165</v>
      </c>
      <c r="D96" s="386" t="s">
        <v>1436</v>
      </c>
      <c r="E96" s="600">
        <v>50</v>
      </c>
      <c r="F96" s="171">
        <v>2</v>
      </c>
      <c r="G96" s="229">
        <v>1</v>
      </c>
      <c r="H96" s="230"/>
      <c r="I96" s="170"/>
      <c r="J96" s="171">
        <v>2</v>
      </c>
      <c r="K96" s="229">
        <v>1</v>
      </c>
      <c r="L96" s="230"/>
      <c r="M96" s="170"/>
      <c r="N96" s="171">
        <v>2</v>
      </c>
      <c r="O96" s="229">
        <v>1</v>
      </c>
      <c r="P96" s="230"/>
      <c r="Q96" s="170"/>
      <c r="R96" s="171">
        <v>2</v>
      </c>
      <c r="S96" s="229">
        <v>1</v>
      </c>
      <c r="T96" s="230"/>
      <c r="U96" s="170"/>
      <c r="V96" s="171"/>
      <c r="W96" s="229"/>
      <c r="X96" s="230"/>
      <c r="Y96" s="170"/>
      <c r="Z96" s="171">
        <v>2</v>
      </c>
      <c r="AA96" s="229">
        <v>1</v>
      </c>
      <c r="AB96" s="230"/>
      <c r="AC96" s="170"/>
      <c r="AD96" s="171">
        <v>2</v>
      </c>
      <c r="AE96" s="229">
        <v>1</v>
      </c>
      <c r="AF96" s="230"/>
      <c r="AG96" s="170"/>
      <c r="AH96" s="171">
        <v>2</v>
      </c>
      <c r="AI96" s="229">
        <v>1</v>
      </c>
      <c r="AJ96" s="230"/>
      <c r="AK96" s="170"/>
      <c r="AL96" s="171">
        <v>2</v>
      </c>
      <c r="AM96" s="229">
        <v>1</v>
      </c>
      <c r="AN96" s="230"/>
      <c r="AO96" s="170"/>
      <c r="AP96" s="171">
        <v>2</v>
      </c>
      <c r="AQ96" s="229">
        <v>1</v>
      </c>
      <c r="AR96" s="230"/>
      <c r="AS96" s="170"/>
      <c r="AT96" s="171"/>
      <c r="AU96" s="229"/>
      <c r="AV96" s="230">
        <v>5</v>
      </c>
      <c r="AW96" s="170"/>
      <c r="AX96" s="171"/>
      <c r="AY96" s="229"/>
      <c r="AZ96" s="230"/>
      <c r="BA96" s="170"/>
      <c r="BB96" s="171"/>
      <c r="BC96" s="229"/>
      <c r="BD96" s="230"/>
      <c r="BE96" s="170"/>
      <c r="BF96" s="171"/>
      <c r="BG96" s="229"/>
      <c r="BH96" s="230">
        <v>3</v>
      </c>
      <c r="BI96" s="170"/>
      <c r="BJ96" s="171"/>
      <c r="BK96" s="229"/>
      <c r="BL96" s="230"/>
      <c r="BM96" s="170"/>
      <c r="BN96" s="171"/>
      <c r="BO96" s="229"/>
      <c r="BP96" s="230"/>
      <c r="BQ96" s="170"/>
      <c r="BR96" s="171"/>
      <c r="BS96" s="229"/>
      <c r="BT96" s="230"/>
      <c r="BU96" s="170"/>
      <c r="BV96" s="171">
        <v>1</v>
      </c>
      <c r="BW96" s="229"/>
      <c r="BX96" s="230"/>
      <c r="BY96" s="170"/>
      <c r="BZ96" s="171"/>
      <c r="CA96" s="229"/>
      <c r="CB96" s="230"/>
      <c r="CC96" s="170"/>
      <c r="CD96" s="171">
        <v>1</v>
      </c>
      <c r="CE96" s="229"/>
      <c r="CF96" s="230"/>
      <c r="CG96" s="170"/>
      <c r="CH96" s="171">
        <v>1</v>
      </c>
      <c r="CI96" s="229"/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/>
      <c r="DD96" s="230"/>
      <c r="DE96" s="170"/>
      <c r="DF96" s="171">
        <v>3</v>
      </c>
      <c r="DG96" s="229">
        <v>1</v>
      </c>
      <c r="DH96" s="230"/>
      <c r="DI96" s="170"/>
      <c r="DJ96" s="171">
        <v>3</v>
      </c>
      <c r="DK96" s="229">
        <v>1</v>
      </c>
      <c r="DL96" s="230"/>
      <c r="DM96" s="170"/>
      <c r="DN96" s="171">
        <v>1</v>
      </c>
      <c r="DO96" s="229"/>
      <c r="DP96" s="230"/>
      <c r="DQ96" s="170"/>
      <c r="DR96" s="171">
        <v>1</v>
      </c>
      <c r="DS96" s="229"/>
      <c r="DT96" s="230"/>
      <c r="DU96" s="170"/>
      <c r="DV96" s="171">
        <v>2</v>
      </c>
      <c r="DW96" s="229"/>
      <c r="DX96" s="230"/>
      <c r="DY96" s="170"/>
      <c r="DZ96" s="183">
        <f t="shared" si="11"/>
        <v>31</v>
      </c>
      <c r="EA96" s="184">
        <f t="shared" si="11"/>
        <v>15</v>
      </c>
      <c r="EB96" s="184">
        <f t="shared" si="11"/>
        <v>8</v>
      </c>
      <c r="EC96" s="185">
        <f t="shared" si="11"/>
        <v>0</v>
      </c>
      <c r="ED96" s="97"/>
    </row>
    <row r="97" spans="1:134" ht="29.25" customHeight="1" x14ac:dyDescent="0.25">
      <c r="A97" s="222">
        <v>3</v>
      </c>
      <c r="B97" s="594"/>
      <c r="C97" s="388" t="s">
        <v>2727</v>
      </c>
      <c r="D97" s="386" t="s">
        <v>2728</v>
      </c>
      <c r="E97" s="600">
        <v>20</v>
      </c>
      <c r="F97" s="171">
        <v>2</v>
      </c>
      <c r="G97" s="229">
        <v>1</v>
      </c>
      <c r="H97" s="230"/>
      <c r="I97" s="170"/>
      <c r="J97" s="171">
        <v>2</v>
      </c>
      <c r="K97" s="229">
        <v>1</v>
      </c>
      <c r="L97" s="230"/>
      <c r="M97" s="170"/>
      <c r="N97" s="171">
        <v>2</v>
      </c>
      <c r="O97" s="229">
        <v>1</v>
      </c>
      <c r="P97" s="230"/>
      <c r="Q97" s="170"/>
      <c r="R97" s="171">
        <v>2</v>
      </c>
      <c r="S97" s="229">
        <v>1</v>
      </c>
      <c r="T97" s="230"/>
      <c r="U97" s="170"/>
      <c r="V97" s="171"/>
      <c r="W97" s="229"/>
      <c r="X97" s="230"/>
      <c r="Y97" s="170"/>
      <c r="Z97" s="171">
        <v>2</v>
      </c>
      <c r="AA97" s="229">
        <v>1</v>
      </c>
      <c r="AB97" s="230"/>
      <c r="AC97" s="170"/>
      <c r="AD97" s="171">
        <v>2</v>
      </c>
      <c r="AE97" s="229">
        <v>1</v>
      </c>
      <c r="AF97" s="230"/>
      <c r="AG97" s="170"/>
      <c r="AH97" s="171">
        <v>2</v>
      </c>
      <c r="AI97" s="229">
        <v>1</v>
      </c>
      <c r="AJ97" s="230"/>
      <c r="AK97" s="170"/>
      <c r="AL97" s="171">
        <v>2</v>
      </c>
      <c r="AM97" s="229">
        <v>1</v>
      </c>
      <c r="AN97" s="230"/>
      <c r="AO97" s="170"/>
      <c r="AP97" s="171">
        <v>2</v>
      </c>
      <c r="AQ97" s="229">
        <v>1</v>
      </c>
      <c r="AR97" s="230"/>
      <c r="AS97" s="170"/>
      <c r="AT97" s="171"/>
      <c r="AU97" s="229"/>
      <c r="AV97" s="230">
        <v>5</v>
      </c>
      <c r="AW97" s="170"/>
      <c r="AX97" s="171"/>
      <c r="AY97" s="229"/>
      <c r="AZ97" s="230"/>
      <c r="BA97" s="170"/>
      <c r="BB97" s="171"/>
      <c r="BC97" s="229"/>
      <c r="BD97" s="230"/>
      <c r="BE97" s="170"/>
      <c r="BF97" s="171"/>
      <c r="BG97" s="229"/>
      <c r="BH97" s="230">
        <v>3</v>
      </c>
      <c r="BI97" s="170"/>
      <c r="BJ97" s="171"/>
      <c r="BK97" s="229"/>
      <c r="BL97" s="230"/>
      <c r="BM97" s="170"/>
      <c r="BN97" s="171"/>
      <c r="BO97" s="229"/>
      <c r="BP97" s="230"/>
      <c r="BQ97" s="170"/>
      <c r="BR97" s="171"/>
      <c r="BS97" s="229"/>
      <c r="BT97" s="230"/>
      <c r="BU97" s="170"/>
      <c r="BV97" s="171">
        <v>1</v>
      </c>
      <c r="BW97" s="229"/>
      <c r="BX97" s="230"/>
      <c r="BY97" s="170"/>
      <c r="BZ97" s="171"/>
      <c r="CA97" s="229"/>
      <c r="CB97" s="230"/>
      <c r="CC97" s="170"/>
      <c r="CD97" s="171">
        <v>1</v>
      </c>
      <c r="CE97" s="229"/>
      <c r="CF97" s="230"/>
      <c r="CG97" s="170"/>
      <c r="CH97" s="171">
        <v>1</v>
      </c>
      <c r="CI97" s="229"/>
      <c r="CJ97" s="230"/>
      <c r="CK97" s="170"/>
      <c r="CL97" s="171"/>
      <c r="CM97" s="229">
        <v>1</v>
      </c>
      <c r="CN97" s="230"/>
      <c r="CO97" s="170"/>
      <c r="CP97" s="171"/>
      <c r="CQ97" s="229">
        <v>1</v>
      </c>
      <c r="CR97" s="230"/>
      <c r="CS97" s="170"/>
      <c r="CT97" s="171"/>
      <c r="CU97" s="229">
        <v>1</v>
      </c>
      <c r="CV97" s="230"/>
      <c r="CW97" s="170"/>
      <c r="CX97" s="171"/>
      <c r="CY97" s="229">
        <v>1</v>
      </c>
      <c r="CZ97" s="230"/>
      <c r="DA97" s="170"/>
      <c r="DB97" s="171"/>
      <c r="DC97" s="229"/>
      <c r="DD97" s="230"/>
      <c r="DE97" s="170"/>
      <c r="DF97" s="171">
        <v>3</v>
      </c>
      <c r="DG97" s="229">
        <v>1</v>
      </c>
      <c r="DH97" s="230"/>
      <c r="DI97" s="170"/>
      <c r="DJ97" s="171">
        <v>3</v>
      </c>
      <c r="DK97" s="229">
        <v>1</v>
      </c>
      <c r="DL97" s="230"/>
      <c r="DM97" s="170"/>
      <c r="DN97" s="171">
        <v>1</v>
      </c>
      <c r="DO97" s="229"/>
      <c r="DP97" s="230"/>
      <c r="DQ97" s="170"/>
      <c r="DR97" s="171">
        <v>1</v>
      </c>
      <c r="DS97" s="229"/>
      <c r="DT97" s="230"/>
      <c r="DU97" s="170"/>
      <c r="DV97" s="171">
        <v>2</v>
      </c>
      <c r="DW97" s="229"/>
      <c r="DX97" s="230"/>
      <c r="DY97" s="170"/>
      <c r="DZ97" s="183">
        <f t="shared" si="11"/>
        <v>31</v>
      </c>
      <c r="EA97" s="184">
        <f t="shared" si="11"/>
        <v>15</v>
      </c>
      <c r="EB97" s="184">
        <f t="shared" si="11"/>
        <v>8</v>
      </c>
      <c r="EC97" s="185">
        <f t="shared" si="11"/>
        <v>0</v>
      </c>
      <c r="ED97" s="97"/>
    </row>
    <row r="98" spans="1:134" ht="29.25" customHeight="1" x14ac:dyDescent="0.25">
      <c r="A98" s="222">
        <v>4</v>
      </c>
      <c r="B98" s="594"/>
      <c r="C98" s="388" t="s">
        <v>2729</v>
      </c>
      <c r="D98" s="386" t="s">
        <v>2730</v>
      </c>
      <c r="E98" s="600">
        <v>20</v>
      </c>
      <c r="F98" s="171">
        <v>2</v>
      </c>
      <c r="G98" s="229">
        <v>1</v>
      </c>
      <c r="H98" s="230"/>
      <c r="I98" s="170"/>
      <c r="J98" s="171">
        <v>2</v>
      </c>
      <c r="K98" s="229">
        <v>1</v>
      </c>
      <c r="L98" s="230"/>
      <c r="M98" s="170"/>
      <c r="N98" s="171">
        <v>2</v>
      </c>
      <c r="O98" s="229">
        <v>1</v>
      </c>
      <c r="P98" s="230"/>
      <c r="Q98" s="170"/>
      <c r="R98" s="171">
        <v>2</v>
      </c>
      <c r="S98" s="229">
        <v>1</v>
      </c>
      <c r="T98" s="230"/>
      <c r="U98" s="170"/>
      <c r="V98" s="171"/>
      <c r="W98" s="229"/>
      <c r="X98" s="230"/>
      <c r="Y98" s="170"/>
      <c r="Z98" s="171">
        <v>2</v>
      </c>
      <c r="AA98" s="229">
        <v>1</v>
      </c>
      <c r="AB98" s="230"/>
      <c r="AC98" s="170"/>
      <c r="AD98" s="171">
        <v>2</v>
      </c>
      <c r="AE98" s="229">
        <v>1</v>
      </c>
      <c r="AF98" s="230"/>
      <c r="AG98" s="170"/>
      <c r="AH98" s="171">
        <v>2</v>
      </c>
      <c r="AI98" s="229">
        <v>1</v>
      </c>
      <c r="AJ98" s="230"/>
      <c r="AK98" s="170"/>
      <c r="AL98" s="171">
        <v>2</v>
      </c>
      <c r="AM98" s="229">
        <v>1</v>
      </c>
      <c r="AN98" s="230"/>
      <c r="AO98" s="170"/>
      <c r="AP98" s="171">
        <v>2</v>
      </c>
      <c r="AQ98" s="229">
        <v>1</v>
      </c>
      <c r="AR98" s="230"/>
      <c r="AS98" s="170"/>
      <c r="AT98" s="171"/>
      <c r="AU98" s="229"/>
      <c r="AV98" s="230">
        <v>5</v>
      </c>
      <c r="AW98" s="170"/>
      <c r="AX98" s="171"/>
      <c r="AY98" s="229"/>
      <c r="AZ98" s="230"/>
      <c r="BA98" s="170"/>
      <c r="BB98" s="171"/>
      <c r="BC98" s="229"/>
      <c r="BD98" s="230"/>
      <c r="BE98" s="170"/>
      <c r="BF98" s="171"/>
      <c r="BG98" s="229"/>
      <c r="BH98" s="230">
        <v>3</v>
      </c>
      <c r="BI98" s="170"/>
      <c r="BJ98" s="171"/>
      <c r="BK98" s="229"/>
      <c r="BL98" s="230"/>
      <c r="BM98" s="170"/>
      <c r="BN98" s="171"/>
      <c r="BO98" s="229"/>
      <c r="BP98" s="230"/>
      <c r="BQ98" s="170"/>
      <c r="BR98" s="171"/>
      <c r="BS98" s="229"/>
      <c r="BT98" s="230"/>
      <c r="BU98" s="170"/>
      <c r="BV98" s="171">
        <v>1</v>
      </c>
      <c r="BW98" s="229"/>
      <c r="BX98" s="230"/>
      <c r="BY98" s="170"/>
      <c r="BZ98" s="171"/>
      <c r="CA98" s="229"/>
      <c r="CB98" s="230"/>
      <c r="CC98" s="170"/>
      <c r="CD98" s="171">
        <v>1</v>
      </c>
      <c r="CE98" s="229"/>
      <c r="CF98" s="230"/>
      <c r="CG98" s="170"/>
      <c r="CH98" s="171">
        <v>1</v>
      </c>
      <c r="CI98" s="229"/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/>
      <c r="DD98" s="230"/>
      <c r="DE98" s="170"/>
      <c r="DF98" s="171">
        <v>3</v>
      </c>
      <c r="DG98" s="229">
        <v>1</v>
      </c>
      <c r="DH98" s="230"/>
      <c r="DI98" s="170"/>
      <c r="DJ98" s="171">
        <v>3</v>
      </c>
      <c r="DK98" s="229">
        <v>1</v>
      </c>
      <c r="DL98" s="230"/>
      <c r="DM98" s="170"/>
      <c r="DN98" s="171">
        <v>1</v>
      </c>
      <c r="DO98" s="229"/>
      <c r="DP98" s="230"/>
      <c r="DQ98" s="170"/>
      <c r="DR98" s="171">
        <v>1</v>
      </c>
      <c r="DS98" s="229"/>
      <c r="DT98" s="230"/>
      <c r="DU98" s="170"/>
      <c r="DV98" s="171">
        <v>2</v>
      </c>
      <c r="DW98" s="229"/>
      <c r="DX98" s="230"/>
      <c r="DY98" s="170"/>
      <c r="DZ98" s="183">
        <f t="shared" si="11"/>
        <v>31</v>
      </c>
      <c r="EA98" s="184">
        <f t="shared" si="11"/>
        <v>15</v>
      </c>
      <c r="EB98" s="184">
        <f t="shared" si="11"/>
        <v>8</v>
      </c>
      <c r="EC98" s="185">
        <f t="shared" si="11"/>
        <v>0</v>
      </c>
      <c r="ED98" s="97"/>
    </row>
    <row r="99" spans="1:134" ht="29.25" customHeight="1" x14ac:dyDescent="0.25">
      <c r="A99" s="222">
        <v>5</v>
      </c>
      <c r="B99" s="594" t="s">
        <v>850</v>
      </c>
      <c r="C99" s="388" t="s">
        <v>851</v>
      </c>
      <c r="D99" s="386" t="s">
        <v>1438</v>
      </c>
      <c r="E99" s="600">
        <v>17</v>
      </c>
      <c r="F99" s="171">
        <v>1</v>
      </c>
      <c r="G99" s="229"/>
      <c r="H99" s="230"/>
      <c r="I99" s="170"/>
      <c r="J99" s="171">
        <v>1</v>
      </c>
      <c r="K99" s="229"/>
      <c r="L99" s="230"/>
      <c r="M99" s="170"/>
      <c r="N99" s="171">
        <v>1</v>
      </c>
      <c r="O99" s="229"/>
      <c r="P99" s="230"/>
      <c r="Q99" s="170"/>
      <c r="R99" s="171">
        <v>1</v>
      </c>
      <c r="S99" s="229"/>
      <c r="T99" s="230"/>
      <c r="U99" s="170"/>
      <c r="V99" s="171"/>
      <c r="W99" s="229"/>
      <c r="X99" s="230"/>
      <c r="Y99" s="170"/>
      <c r="Z99" s="171">
        <v>1</v>
      </c>
      <c r="AA99" s="229"/>
      <c r="AB99" s="230"/>
      <c r="AC99" s="170"/>
      <c r="AD99" s="171">
        <v>1</v>
      </c>
      <c r="AE99" s="229"/>
      <c r="AF99" s="230"/>
      <c r="AG99" s="170"/>
      <c r="AH99" s="171">
        <v>1</v>
      </c>
      <c r="AI99" s="229"/>
      <c r="AJ99" s="230"/>
      <c r="AK99" s="170"/>
      <c r="AL99" s="171"/>
      <c r="AM99" s="229">
        <v>3</v>
      </c>
      <c r="AN99" s="230"/>
      <c r="AO99" s="170"/>
      <c r="AP99" s="171"/>
      <c r="AQ99" s="229">
        <v>3</v>
      </c>
      <c r="AR99" s="230"/>
      <c r="AS99" s="170"/>
      <c r="AT99" s="171"/>
      <c r="AU99" s="229">
        <v>12</v>
      </c>
      <c r="AV99" s="230"/>
      <c r="AW99" s="170"/>
      <c r="AX99" s="171"/>
      <c r="AY99" s="229"/>
      <c r="AZ99" s="230"/>
      <c r="BA99" s="170"/>
      <c r="BB99" s="171"/>
      <c r="BC99" s="229">
        <v>1</v>
      </c>
      <c r="BD99" s="230"/>
      <c r="BE99" s="170"/>
      <c r="BF99" s="171"/>
      <c r="BG99" s="229">
        <v>1</v>
      </c>
      <c r="BH99" s="230"/>
      <c r="BI99" s="170"/>
      <c r="BJ99" s="171"/>
      <c r="BK99" s="229">
        <v>1</v>
      </c>
      <c r="BL99" s="230"/>
      <c r="BM99" s="170"/>
      <c r="BN99" s="171"/>
      <c r="BO99" s="229">
        <v>1</v>
      </c>
      <c r="BP99" s="230"/>
      <c r="BQ99" s="170"/>
      <c r="BR99" s="171"/>
      <c r="BS99" s="229">
        <v>1</v>
      </c>
      <c r="BT99" s="230"/>
      <c r="BU99" s="170"/>
      <c r="BV99" s="171"/>
      <c r="BW99" s="229">
        <v>1</v>
      </c>
      <c r="BX99" s="230"/>
      <c r="BY99" s="170"/>
      <c r="BZ99" s="171"/>
      <c r="CA99" s="229"/>
      <c r="CB99" s="230"/>
      <c r="CC99" s="170"/>
      <c r="CD99" s="171">
        <v>2</v>
      </c>
      <c r="CE99" s="229"/>
      <c r="CF99" s="230"/>
      <c r="CG99" s="170"/>
      <c r="CH99" s="171">
        <v>2</v>
      </c>
      <c r="CI99" s="229"/>
      <c r="CJ99" s="230"/>
      <c r="CK99" s="170"/>
      <c r="CL99" s="171">
        <v>2</v>
      </c>
      <c r="CM99" s="229"/>
      <c r="CN99" s="230"/>
      <c r="CO99" s="170"/>
      <c r="CP99" s="171">
        <v>2</v>
      </c>
      <c r="CQ99" s="229"/>
      <c r="CR99" s="230"/>
      <c r="CS99" s="170"/>
      <c r="CT99" s="171">
        <v>2</v>
      </c>
      <c r="CU99" s="229"/>
      <c r="CV99" s="230"/>
      <c r="CW99" s="170"/>
      <c r="CX99" s="171">
        <v>2</v>
      </c>
      <c r="CY99" s="229"/>
      <c r="CZ99" s="230"/>
      <c r="DA99" s="170"/>
      <c r="DB99" s="171"/>
      <c r="DC99" s="229"/>
      <c r="DD99" s="230"/>
      <c r="DE99" s="170"/>
      <c r="DF99" s="171">
        <v>2</v>
      </c>
      <c r="DG99" s="229"/>
      <c r="DH99" s="230"/>
      <c r="DI99" s="170"/>
      <c r="DJ99" s="171">
        <v>2</v>
      </c>
      <c r="DK99" s="229"/>
      <c r="DL99" s="230"/>
      <c r="DM99" s="170"/>
      <c r="DN99" s="171">
        <v>2</v>
      </c>
      <c r="DO99" s="229"/>
      <c r="DP99" s="230"/>
      <c r="DQ99" s="170"/>
      <c r="DR99" s="171">
        <v>2</v>
      </c>
      <c r="DS99" s="229"/>
      <c r="DT99" s="230"/>
      <c r="DU99" s="170"/>
      <c r="DV99" s="171">
        <v>2</v>
      </c>
      <c r="DW99" s="229"/>
      <c r="DX99" s="230"/>
      <c r="DY99" s="170"/>
      <c r="DZ99" s="183">
        <f t="shared" si="11"/>
        <v>29</v>
      </c>
      <c r="EA99" s="184">
        <f t="shared" si="11"/>
        <v>24</v>
      </c>
      <c r="EB99" s="184">
        <f t="shared" si="11"/>
        <v>0</v>
      </c>
      <c r="EC99" s="185">
        <f t="shared" si="11"/>
        <v>0</v>
      </c>
      <c r="ED99" s="97"/>
    </row>
    <row r="100" spans="1:134" ht="29.25" customHeight="1" x14ac:dyDescent="0.25">
      <c r="A100" s="222">
        <v>6</v>
      </c>
      <c r="B100" s="594" t="s">
        <v>852</v>
      </c>
      <c r="C100" s="388" t="s">
        <v>164</v>
      </c>
      <c r="D100" s="386" t="s">
        <v>1439</v>
      </c>
      <c r="E100" s="600">
        <v>15</v>
      </c>
      <c r="F100" s="171"/>
      <c r="G100" s="229"/>
      <c r="H100" s="230"/>
      <c r="I100" s="170"/>
      <c r="J100" s="171"/>
      <c r="K100" s="229"/>
      <c r="L100" s="230"/>
      <c r="M100" s="170"/>
      <c r="N100" s="171"/>
      <c r="O100" s="229"/>
      <c r="P100" s="230"/>
      <c r="Q100" s="170"/>
      <c r="R100" s="171"/>
      <c r="S100" s="229"/>
      <c r="T100" s="230"/>
      <c r="U100" s="170"/>
      <c r="V100" s="171"/>
      <c r="W100" s="229"/>
      <c r="X100" s="230"/>
      <c r="Y100" s="170"/>
      <c r="Z100" s="171"/>
      <c r="AA100" s="229"/>
      <c r="AB100" s="230"/>
      <c r="AC100" s="170"/>
      <c r="AD100" s="171"/>
      <c r="AE100" s="229"/>
      <c r="AF100" s="230"/>
      <c r="AG100" s="170"/>
      <c r="AH100" s="171"/>
      <c r="AI100" s="229"/>
      <c r="AJ100" s="230"/>
      <c r="AK100" s="170"/>
      <c r="AL100" s="171"/>
      <c r="AM100" s="229"/>
      <c r="AN100" s="230"/>
      <c r="AO100" s="170"/>
      <c r="AP100" s="171"/>
      <c r="AQ100" s="229"/>
      <c r="AR100" s="230"/>
      <c r="AS100" s="170"/>
      <c r="AT100" s="171"/>
      <c r="AU100" s="229"/>
      <c r="AV100" s="230"/>
      <c r="AW100" s="170"/>
      <c r="AX100" s="171"/>
      <c r="AY100" s="229"/>
      <c r="AZ100" s="230"/>
      <c r="BA100" s="170"/>
      <c r="BB100" s="171"/>
      <c r="BC100" s="229"/>
      <c r="BD100" s="230"/>
      <c r="BE100" s="170"/>
      <c r="BF100" s="171"/>
      <c r="BG100" s="229"/>
      <c r="BH100" s="230"/>
      <c r="BI100" s="170"/>
      <c r="BJ100" s="171"/>
      <c r="BK100" s="229"/>
      <c r="BL100" s="230"/>
      <c r="BM100" s="170"/>
      <c r="BN100" s="171"/>
      <c r="BO100" s="229"/>
      <c r="BP100" s="230"/>
      <c r="BQ100" s="170"/>
      <c r="BR100" s="171"/>
      <c r="BS100" s="229"/>
      <c r="BT100" s="230"/>
      <c r="BU100" s="170"/>
      <c r="BV100" s="171"/>
      <c r="BW100" s="229"/>
      <c r="BX100" s="230"/>
      <c r="BY100" s="170"/>
      <c r="BZ100" s="171"/>
      <c r="CA100" s="229"/>
      <c r="CB100" s="230"/>
      <c r="CC100" s="170"/>
      <c r="CD100" s="171"/>
      <c r="CE100" s="229"/>
      <c r="CF100" s="230"/>
      <c r="CG100" s="170"/>
      <c r="CH100" s="171"/>
      <c r="CI100" s="229"/>
      <c r="CJ100" s="230"/>
      <c r="CK100" s="170"/>
      <c r="CL100" s="171"/>
      <c r="CM100" s="229"/>
      <c r="CN100" s="230"/>
      <c r="CO100" s="170"/>
      <c r="CP100" s="171"/>
      <c r="CQ100" s="229"/>
      <c r="CR100" s="230"/>
      <c r="CS100" s="170"/>
      <c r="CT100" s="171"/>
      <c r="CU100" s="229"/>
      <c r="CV100" s="230"/>
      <c r="CW100" s="170"/>
      <c r="CX100" s="171"/>
      <c r="CY100" s="229"/>
      <c r="CZ100" s="230"/>
      <c r="DA100" s="170"/>
      <c r="DB100" s="171"/>
      <c r="DC100" s="229"/>
      <c r="DD100" s="230"/>
      <c r="DE100" s="170"/>
      <c r="DF100" s="171"/>
      <c r="DG100" s="229"/>
      <c r="DH100" s="230"/>
      <c r="DI100" s="170"/>
      <c r="DJ100" s="171"/>
      <c r="DK100" s="229"/>
      <c r="DL100" s="230"/>
      <c r="DM100" s="170"/>
      <c r="DN100" s="171"/>
      <c r="DO100" s="229"/>
      <c r="DP100" s="230"/>
      <c r="DQ100" s="170"/>
      <c r="DR100" s="171"/>
      <c r="DS100" s="229"/>
      <c r="DT100" s="230"/>
      <c r="DU100" s="170"/>
      <c r="DV100" s="171"/>
      <c r="DW100" s="229"/>
      <c r="DX100" s="230"/>
      <c r="DY100" s="170"/>
      <c r="DZ100" s="183">
        <f t="shared" si="11"/>
        <v>0</v>
      </c>
      <c r="EA100" s="184">
        <f t="shared" si="11"/>
        <v>0</v>
      </c>
      <c r="EB100" s="184">
        <f t="shared" si="11"/>
        <v>0</v>
      </c>
      <c r="EC100" s="185">
        <f t="shared" si="11"/>
        <v>0</v>
      </c>
      <c r="ED100" s="97"/>
    </row>
    <row r="101" spans="1:134" ht="29.25" customHeight="1" x14ac:dyDescent="0.25">
      <c r="A101" s="222">
        <v>7</v>
      </c>
      <c r="B101" s="594" t="s">
        <v>853</v>
      </c>
      <c r="C101" s="388" t="s">
        <v>218</v>
      </c>
      <c r="D101" s="386" t="s">
        <v>1440</v>
      </c>
      <c r="E101" s="600">
        <v>9</v>
      </c>
      <c r="F101" s="171">
        <v>2</v>
      </c>
      <c r="G101" s="229"/>
      <c r="H101" s="230"/>
      <c r="I101" s="170"/>
      <c r="J101" s="171">
        <v>2</v>
      </c>
      <c r="K101" s="229"/>
      <c r="L101" s="230"/>
      <c r="M101" s="170"/>
      <c r="N101" s="171">
        <v>2</v>
      </c>
      <c r="O101" s="229"/>
      <c r="P101" s="230"/>
      <c r="Q101" s="170"/>
      <c r="R101" s="171">
        <v>2</v>
      </c>
      <c r="S101" s="229"/>
      <c r="T101" s="230"/>
      <c r="U101" s="170"/>
      <c r="V101" s="171"/>
      <c r="W101" s="229"/>
      <c r="X101" s="230"/>
      <c r="Y101" s="170"/>
      <c r="Z101" s="171">
        <v>2</v>
      </c>
      <c r="AA101" s="229"/>
      <c r="AB101" s="230"/>
      <c r="AC101" s="170"/>
      <c r="AD101" s="171">
        <v>2</v>
      </c>
      <c r="AE101" s="229"/>
      <c r="AF101" s="230"/>
      <c r="AG101" s="170"/>
      <c r="AH101" s="171">
        <v>2</v>
      </c>
      <c r="AI101" s="229"/>
      <c r="AJ101" s="230"/>
      <c r="AK101" s="170"/>
      <c r="AL101" s="171"/>
      <c r="AM101" s="229">
        <v>2</v>
      </c>
      <c r="AN101" s="230"/>
      <c r="AO101" s="170"/>
      <c r="AP101" s="171"/>
      <c r="AQ101" s="229">
        <v>2</v>
      </c>
      <c r="AR101" s="230"/>
      <c r="AS101" s="170"/>
      <c r="AT101" s="171"/>
      <c r="AU101" s="229">
        <v>2</v>
      </c>
      <c r="AV101" s="230"/>
      <c r="AW101" s="170"/>
      <c r="AX101" s="171"/>
      <c r="AY101" s="229"/>
      <c r="AZ101" s="230"/>
      <c r="BA101" s="170"/>
      <c r="BB101" s="171"/>
      <c r="BC101" s="229">
        <v>2</v>
      </c>
      <c r="BD101" s="230"/>
      <c r="BE101" s="170"/>
      <c r="BF101" s="171"/>
      <c r="BG101" s="229">
        <v>2</v>
      </c>
      <c r="BH101" s="230"/>
      <c r="BI101" s="170"/>
      <c r="BJ101" s="171"/>
      <c r="BK101" s="229">
        <v>2</v>
      </c>
      <c r="BL101" s="230"/>
      <c r="BM101" s="170"/>
      <c r="BN101" s="171"/>
      <c r="BO101" s="229">
        <v>2</v>
      </c>
      <c r="BP101" s="230"/>
      <c r="BQ101" s="170"/>
      <c r="BR101" s="171"/>
      <c r="BS101" s="229">
        <v>2</v>
      </c>
      <c r="BT101" s="230"/>
      <c r="BU101" s="170"/>
      <c r="BV101" s="171"/>
      <c r="BW101" s="229">
        <v>2</v>
      </c>
      <c r="BX101" s="230"/>
      <c r="BY101" s="170"/>
      <c r="BZ101" s="171"/>
      <c r="CA101" s="229"/>
      <c r="CB101" s="230"/>
      <c r="CC101" s="170"/>
      <c r="CD101" s="171"/>
      <c r="CE101" s="229">
        <v>2</v>
      </c>
      <c r="CF101" s="230"/>
      <c r="CG101" s="170"/>
      <c r="CH101" s="171"/>
      <c r="CI101" s="229">
        <v>2</v>
      </c>
      <c r="CJ101" s="230"/>
      <c r="CK101" s="170"/>
      <c r="CL101" s="171"/>
      <c r="CM101" s="229">
        <v>2</v>
      </c>
      <c r="CN101" s="230"/>
      <c r="CO101" s="170"/>
      <c r="CP101" s="171"/>
      <c r="CQ101" s="229">
        <v>2</v>
      </c>
      <c r="CR101" s="230"/>
      <c r="CS101" s="170"/>
      <c r="CT101" s="171"/>
      <c r="CU101" s="229">
        <v>2</v>
      </c>
      <c r="CV101" s="230"/>
      <c r="CW101" s="170"/>
      <c r="CX101" s="171"/>
      <c r="CY101" s="229">
        <v>2</v>
      </c>
      <c r="CZ101" s="230"/>
      <c r="DA101" s="170"/>
      <c r="DB101" s="171"/>
      <c r="DC101" s="229"/>
      <c r="DD101" s="230"/>
      <c r="DE101" s="170"/>
      <c r="DF101" s="171"/>
      <c r="DG101" s="229">
        <v>3</v>
      </c>
      <c r="DH101" s="230"/>
      <c r="DI101" s="170"/>
      <c r="DJ101" s="171"/>
      <c r="DK101" s="229">
        <v>3</v>
      </c>
      <c r="DL101" s="230"/>
      <c r="DM101" s="170"/>
      <c r="DN101" s="171"/>
      <c r="DO101" s="229">
        <v>3</v>
      </c>
      <c r="DP101" s="230"/>
      <c r="DQ101" s="170"/>
      <c r="DR101" s="171"/>
      <c r="DS101" s="229">
        <v>3</v>
      </c>
      <c r="DT101" s="230"/>
      <c r="DU101" s="170"/>
      <c r="DV101" s="171"/>
      <c r="DW101" s="229">
        <v>3</v>
      </c>
      <c r="DX101" s="230"/>
      <c r="DY101" s="170"/>
      <c r="DZ101" s="183">
        <f t="shared" si="11"/>
        <v>14</v>
      </c>
      <c r="EA101" s="184">
        <f t="shared" si="11"/>
        <v>45</v>
      </c>
      <c r="EB101" s="184">
        <f t="shared" si="11"/>
        <v>0</v>
      </c>
      <c r="EC101" s="185">
        <f t="shared" si="11"/>
        <v>0</v>
      </c>
      <c r="ED101" s="97"/>
    </row>
    <row r="102" spans="1:134" ht="29.25" customHeight="1" x14ac:dyDescent="0.25">
      <c r="A102" s="222">
        <v>8</v>
      </c>
      <c r="B102" s="594" t="s">
        <v>2731</v>
      </c>
      <c r="C102" s="388" t="s">
        <v>2732</v>
      </c>
      <c r="D102" s="386" t="s">
        <v>2733</v>
      </c>
      <c r="E102" s="600">
        <v>9</v>
      </c>
      <c r="F102" s="171"/>
      <c r="G102" s="229"/>
      <c r="H102" s="230"/>
      <c r="I102" s="170"/>
      <c r="J102" s="171"/>
      <c r="K102" s="229"/>
      <c r="L102" s="230"/>
      <c r="M102" s="170"/>
      <c r="N102" s="171"/>
      <c r="O102" s="229"/>
      <c r="P102" s="230"/>
      <c r="Q102" s="170"/>
      <c r="R102" s="171"/>
      <c r="S102" s="229"/>
      <c r="T102" s="230"/>
      <c r="U102" s="170"/>
      <c r="V102" s="171"/>
      <c r="W102" s="229"/>
      <c r="X102" s="230"/>
      <c r="Y102" s="170"/>
      <c r="Z102" s="171"/>
      <c r="AA102" s="229"/>
      <c r="AB102" s="230"/>
      <c r="AC102" s="170"/>
      <c r="AD102" s="171"/>
      <c r="AE102" s="229"/>
      <c r="AF102" s="230"/>
      <c r="AG102" s="170"/>
      <c r="AH102" s="171"/>
      <c r="AI102" s="229"/>
      <c r="AJ102" s="230"/>
      <c r="AK102" s="170"/>
      <c r="AL102" s="171"/>
      <c r="AM102" s="229"/>
      <c r="AN102" s="230"/>
      <c r="AO102" s="170"/>
      <c r="AP102" s="171"/>
      <c r="AQ102" s="229"/>
      <c r="AR102" s="230"/>
      <c r="AS102" s="170"/>
      <c r="AT102" s="171"/>
      <c r="AU102" s="229"/>
      <c r="AV102" s="230"/>
      <c r="AW102" s="170"/>
      <c r="AX102" s="171"/>
      <c r="AY102" s="229"/>
      <c r="AZ102" s="230"/>
      <c r="BA102" s="170"/>
      <c r="BB102" s="171"/>
      <c r="BC102" s="229"/>
      <c r="BD102" s="230"/>
      <c r="BE102" s="170"/>
      <c r="BF102" s="171"/>
      <c r="BG102" s="229"/>
      <c r="BH102" s="230"/>
      <c r="BI102" s="170"/>
      <c r="BJ102" s="171"/>
      <c r="BK102" s="229"/>
      <c r="BL102" s="230"/>
      <c r="BM102" s="170"/>
      <c r="BN102" s="171"/>
      <c r="BO102" s="229"/>
      <c r="BP102" s="230"/>
      <c r="BQ102" s="170"/>
      <c r="BR102" s="171"/>
      <c r="BS102" s="229"/>
      <c r="BT102" s="230"/>
      <c r="BU102" s="170"/>
      <c r="BV102" s="171"/>
      <c r="BW102" s="229"/>
      <c r="BX102" s="230"/>
      <c r="BY102" s="170"/>
      <c r="BZ102" s="171"/>
      <c r="CA102" s="229"/>
      <c r="CB102" s="230"/>
      <c r="CC102" s="170"/>
      <c r="CD102" s="171"/>
      <c r="CE102" s="229"/>
      <c r="CF102" s="230"/>
      <c r="CG102" s="170"/>
      <c r="CH102" s="171"/>
      <c r="CI102" s="229"/>
      <c r="CJ102" s="230"/>
      <c r="CK102" s="170"/>
      <c r="CL102" s="171"/>
      <c r="CM102" s="229"/>
      <c r="CN102" s="230"/>
      <c r="CO102" s="170"/>
      <c r="CP102" s="171"/>
      <c r="CQ102" s="229"/>
      <c r="CR102" s="230"/>
      <c r="CS102" s="170"/>
      <c r="CT102" s="171"/>
      <c r="CU102" s="229"/>
      <c r="CV102" s="230"/>
      <c r="CW102" s="170"/>
      <c r="CX102" s="171"/>
      <c r="CY102" s="229"/>
      <c r="CZ102" s="230"/>
      <c r="DA102" s="170"/>
      <c r="DB102" s="171"/>
      <c r="DC102" s="229"/>
      <c r="DD102" s="230"/>
      <c r="DE102" s="170"/>
      <c r="DF102" s="171"/>
      <c r="DG102" s="229"/>
      <c r="DH102" s="230"/>
      <c r="DI102" s="170"/>
      <c r="DJ102" s="171"/>
      <c r="DK102" s="229"/>
      <c r="DL102" s="230"/>
      <c r="DM102" s="170"/>
      <c r="DN102" s="171"/>
      <c r="DO102" s="229"/>
      <c r="DP102" s="230"/>
      <c r="DQ102" s="170"/>
      <c r="DR102" s="171"/>
      <c r="DS102" s="229"/>
      <c r="DT102" s="230"/>
      <c r="DU102" s="170"/>
      <c r="DV102" s="171"/>
      <c r="DW102" s="229"/>
      <c r="DX102" s="230"/>
      <c r="DY102" s="170"/>
      <c r="DZ102" s="183">
        <f t="shared" si="11"/>
        <v>0</v>
      </c>
      <c r="EA102" s="184">
        <f t="shared" si="11"/>
        <v>0</v>
      </c>
      <c r="EB102" s="184">
        <f t="shared" si="11"/>
        <v>0</v>
      </c>
      <c r="EC102" s="185">
        <f t="shared" si="11"/>
        <v>0</v>
      </c>
      <c r="ED102" s="97"/>
    </row>
    <row r="103" spans="1:134" ht="29.25" customHeight="1" x14ac:dyDescent="0.25">
      <c r="A103" s="222">
        <v>9</v>
      </c>
      <c r="B103" s="594" t="s">
        <v>856</v>
      </c>
      <c r="C103" s="388" t="s">
        <v>1443</v>
      </c>
      <c r="D103" s="386" t="s">
        <v>1444</v>
      </c>
      <c r="E103" s="600">
        <v>9</v>
      </c>
      <c r="F103" s="171">
        <v>2</v>
      </c>
      <c r="G103" s="229"/>
      <c r="H103" s="230"/>
      <c r="I103" s="170"/>
      <c r="J103" s="171">
        <v>2</v>
      </c>
      <c r="K103" s="229"/>
      <c r="L103" s="230"/>
      <c r="M103" s="170"/>
      <c r="N103" s="171">
        <v>2</v>
      </c>
      <c r="O103" s="229"/>
      <c r="P103" s="230"/>
      <c r="Q103" s="170"/>
      <c r="R103" s="171">
        <v>2</v>
      </c>
      <c r="S103" s="229"/>
      <c r="T103" s="230"/>
      <c r="U103" s="170"/>
      <c r="V103" s="171"/>
      <c r="W103" s="229"/>
      <c r="X103" s="230"/>
      <c r="Y103" s="170"/>
      <c r="Z103" s="171">
        <v>2</v>
      </c>
      <c r="AA103" s="229"/>
      <c r="AB103" s="230"/>
      <c r="AC103" s="170"/>
      <c r="AD103" s="171">
        <v>2</v>
      </c>
      <c r="AE103" s="229"/>
      <c r="AF103" s="230"/>
      <c r="AG103" s="170"/>
      <c r="AH103" s="171">
        <v>2</v>
      </c>
      <c r="AI103" s="229"/>
      <c r="AJ103" s="230"/>
      <c r="AK103" s="170"/>
      <c r="AL103" s="171">
        <v>2</v>
      </c>
      <c r="AM103" s="229"/>
      <c r="AN103" s="230"/>
      <c r="AO103" s="170"/>
      <c r="AP103" s="171">
        <v>2</v>
      </c>
      <c r="AQ103" s="229"/>
      <c r="AR103" s="230"/>
      <c r="AS103" s="170"/>
      <c r="AT103" s="171">
        <v>2</v>
      </c>
      <c r="AU103" s="229">
        <v>2</v>
      </c>
      <c r="AV103" s="230"/>
      <c r="AW103" s="170"/>
      <c r="AX103" s="171"/>
      <c r="AY103" s="229"/>
      <c r="AZ103" s="230"/>
      <c r="BA103" s="170"/>
      <c r="BB103" s="171">
        <v>2</v>
      </c>
      <c r="BC103" s="229">
        <v>2</v>
      </c>
      <c r="BD103" s="230"/>
      <c r="BE103" s="170"/>
      <c r="BF103" s="171">
        <v>2</v>
      </c>
      <c r="BG103" s="229">
        <v>2</v>
      </c>
      <c r="BH103" s="230"/>
      <c r="BI103" s="170"/>
      <c r="BJ103" s="171">
        <v>2</v>
      </c>
      <c r="BK103" s="229">
        <v>2</v>
      </c>
      <c r="BL103" s="230"/>
      <c r="BM103" s="170"/>
      <c r="BN103" s="171">
        <v>2</v>
      </c>
      <c r="BO103" s="229"/>
      <c r="BP103" s="230"/>
      <c r="BQ103" s="170"/>
      <c r="BR103" s="171">
        <v>2</v>
      </c>
      <c r="BS103" s="229"/>
      <c r="BT103" s="230"/>
      <c r="BU103" s="170"/>
      <c r="BV103" s="171">
        <v>3</v>
      </c>
      <c r="BW103" s="229"/>
      <c r="BX103" s="230"/>
      <c r="BY103" s="170"/>
      <c r="BZ103" s="171"/>
      <c r="CA103" s="229"/>
      <c r="CB103" s="230"/>
      <c r="CC103" s="170"/>
      <c r="CD103" s="171"/>
      <c r="CE103" s="229">
        <v>4</v>
      </c>
      <c r="CF103" s="230"/>
      <c r="CG103" s="170"/>
      <c r="CH103" s="171"/>
      <c r="CI103" s="229">
        <v>4</v>
      </c>
      <c r="CJ103" s="230"/>
      <c r="CK103" s="170"/>
      <c r="CL103" s="171"/>
      <c r="CM103" s="229">
        <v>4</v>
      </c>
      <c r="CN103" s="230"/>
      <c r="CO103" s="170"/>
      <c r="CP103" s="171"/>
      <c r="CQ103" s="229">
        <v>4</v>
      </c>
      <c r="CR103" s="230"/>
      <c r="CS103" s="170"/>
      <c r="CT103" s="171"/>
      <c r="CU103" s="229">
        <v>1</v>
      </c>
      <c r="CV103" s="230"/>
      <c r="CW103" s="170"/>
      <c r="CX103" s="171"/>
      <c r="CY103" s="229">
        <v>1</v>
      </c>
      <c r="CZ103" s="230"/>
      <c r="DA103" s="170"/>
      <c r="DB103" s="171"/>
      <c r="DC103" s="229"/>
      <c r="DD103" s="230"/>
      <c r="DE103" s="170"/>
      <c r="DF103" s="171">
        <v>1</v>
      </c>
      <c r="DG103" s="229"/>
      <c r="DH103" s="230"/>
      <c r="DI103" s="170"/>
      <c r="DJ103" s="171">
        <v>1</v>
      </c>
      <c r="DK103" s="229"/>
      <c r="DL103" s="230"/>
      <c r="DM103" s="170"/>
      <c r="DN103" s="171"/>
      <c r="DO103" s="229">
        <v>3</v>
      </c>
      <c r="DP103" s="230"/>
      <c r="DQ103" s="170"/>
      <c r="DR103" s="171"/>
      <c r="DS103" s="229">
        <v>3</v>
      </c>
      <c r="DT103" s="230"/>
      <c r="DU103" s="170"/>
      <c r="DV103" s="171">
        <v>2</v>
      </c>
      <c r="DW103" s="229"/>
      <c r="DX103" s="230"/>
      <c r="DY103" s="170"/>
      <c r="DZ103" s="183">
        <f t="shared" si="11"/>
        <v>37</v>
      </c>
      <c r="EA103" s="184">
        <f t="shared" si="11"/>
        <v>32</v>
      </c>
      <c r="EB103" s="184">
        <f t="shared" si="11"/>
        <v>0</v>
      </c>
      <c r="EC103" s="185">
        <f t="shared" si="11"/>
        <v>0</v>
      </c>
      <c r="ED103" s="97"/>
    </row>
    <row r="104" spans="1:134" ht="29.25" customHeight="1" x14ac:dyDescent="0.25">
      <c r="A104" s="222">
        <v>10</v>
      </c>
      <c r="B104" s="594" t="s">
        <v>849</v>
      </c>
      <c r="C104" s="388" t="s">
        <v>235</v>
      </c>
      <c r="D104" s="386" t="s">
        <v>1437</v>
      </c>
      <c r="E104" s="600">
        <v>8</v>
      </c>
      <c r="F104" s="171">
        <v>1</v>
      </c>
      <c r="G104" s="229"/>
      <c r="H104" s="230"/>
      <c r="I104" s="170"/>
      <c r="J104" s="171">
        <v>1</v>
      </c>
      <c r="K104" s="229"/>
      <c r="L104" s="230"/>
      <c r="M104" s="170"/>
      <c r="N104" s="171">
        <v>1</v>
      </c>
      <c r="O104" s="229"/>
      <c r="P104" s="230"/>
      <c r="Q104" s="170"/>
      <c r="R104" s="171">
        <v>1</v>
      </c>
      <c r="S104" s="229"/>
      <c r="T104" s="230"/>
      <c r="U104" s="170"/>
      <c r="V104" s="171"/>
      <c r="W104" s="229"/>
      <c r="X104" s="230"/>
      <c r="Y104" s="170"/>
      <c r="Z104" s="171">
        <v>1</v>
      </c>
      <c r="AA104" s="229"/>
      <c r="AB104" s="230"/>
      <c r="AC104" s="170"/>
      <c r="AD104" s="171">
        <v>1</v>
      </c>
      <c r="AE104" s="229"/>
      <c r="AF104" s="230"/>
      <c r="AG104" s="170"/>
      <c r="AH104" s="171">
        <v>1</v>
      </c>
      <c r="AI104" s="229"/>
      <c r="AJ104" s="230"/>
      <c r="AK104" s="170"/>
      <c r="AL104" s="171">
        <v>1</v>
      </c>
      <c r="AM104" s="229"/>
      <c r="AN104" s="230"/>
      <c r="AO104" s="170"/>
      <c r="AP104" s="171">
        <v>1</v>
      </c>
      <c r="AQ104" s="229"/>
      <c r="AR104" s="230"/>
      <c r="AS104" s="170"/>
      <c r="AT104" s="171">
        <v>1</v>
      </c>
      <c r="AU104" s="229"/>
      <c r="AV104" s="230"/>
      <c r="AW104" s="170"/>
      <c r="AX104" s="171"/>
      <c r="AY104" s="229"/>
      <c r="AZ104" s="230"/>
      <c r="BA104" s="170"/>
      <c r="BB104" s="171">
        <v>1</v>
      </c>
      <c r="BC104" s="229"/>
      <c r="BD104" s="230"/>
      <c r="BE104" s="170"/>
      <c r="BF104" s="171">
        <v>1</v>
      </c>
      <c r="BG104" s="229"/>
      <c r="BH104" s="230"/>
      <c r="BI104" s="170"/>
      <c r="BJ104" s="171">
        <v>1</v>
      </c>
      <c r="BK104" s="229"/>
      <c r="BL104" s="230"/>
      <c r="BM104" s="170"/>
      <c r="BN104" s="171">
        <v>1</v>
      </c>
      <c r="BO104" s="229"/>
      <c r="BP104" s="230"/>
      <c r="BQ104" s="170"/>
      <c r="BR104" s="171">
        <v>1</v>
      </c>
      <c r="BS104" s="229"/>
      <c r="BT104" s="230"/>
      <c r="BU104" s="170"/>
      <c r="BV104" s="171">
        <v>1</v>
      </c>
      <c r="BW104" s="229"/>
      <c r="BX104" s="230"/>
      <c r="BY104" s="170"/>
      <c r="BZ104" s="171"/>
      <c r="CA104" s="229"/>
      <c r="CB104" s="230"/>
      <c r="CC104" s="170"/>
      <c r="CD104" s="171"/>
      <c r="CE104" s="229">
        <v>1</v>
      </c>
      <c r="CF104" s="230"/>
      <c r="CG104" s="170"/>
      <c r="CH104" s="171"/>
      <c r="CI104" s="229">
        <v>1</v>
      </c>
      <c r="CJ104" s="230"/>
      <c r="CK104" s="170"/>
      <c r="CL104" s="171"/>
      <c r="CM104" s="229">
        <v>1</v>
      </c>
      <c r="CN104" s="230"/>
      <c r="CO104" s="170"/>
      <c r="CP104" s="171"/>
      <c r="CQ104" s="229">
        <v>1</v>
      </c>
      <c r="CR104" s="230"/>
      <c r="CS104" s="170"/>
      <c r="CT104" s="171"/>
      <c r="CU104" s="229">
        <v>1</v>
      </c>
      <c r="CV104" s="230"/>
      <c r="CW104" s="170"/>
      <c r="CX104" s="171"/>
      <c r="CY104" s="229">
        <v>1</v>
      </c>
      <c r="CZ104" s="230"/>
      <c r="DA104" s="170"/>
      <c r="DB104" s="171"/>
      <c r="DC104" s="229"/>
      <c r="DD104" s="230"/>
      <c r="DE104" s="170"/>
      <c r="DF104" s="171"/>
      <c r="DG104" s="229">
        <v>1</v>
      </c>
      <c r="DH104" s="230"/>
      <c r="DI104" s="170"/>
      <c r="DJ104" s="171"/>
      <c r="DK104" s="229">
        <v>1</v>
      </c>
      <c r="DL104" s="230"/>
      <c r="DM104" s="170"/>
      <c r="DN104" s="171"/>
      <c r="DO104" s="229">
        <v>1</v>
      </c>
      <c r="DP104" s="230"/>
      <c r="DQ104" s="170"/>
      <c r="DR104" s="171"/>
      <c r="DS104" s="229">
        <v>1</v>
      </c>
      <c r="DT104" s="230"/>
      <c r="DU104" s="170"/>
      <c r="DV104" s="171"/>
      <c r="DW104" s="229">
        <v>1</v>
      </c>
      <c r="DX104" s="230"/>
      <c r="DY104" s="170"/>
      <c r="DZ104" s="183">
        <f t="shared" ref="DZ104:DZ110" si="12">F104+J104+N104+R104+V104+Z104+AD104+AH104+AL104+AP104+AT104+AX104+BB104+BF104+BJ104+BN104+BR104+BV104+BZ104+CD104+CH104+CL104+CP104+CT104+CX104+DB104+DF104+DJ104+DN104+DR104+DV104</f>
        <v>16</v>
      </c>
      <c r="EA104" s="184">
        <f t="shared" ref="EA104:EA110" si="13">G104+K104+O104+S104+W104+AA104+AE104+AI104+AM104+AQ104+AU104+AY104+BC104+BG104+BK104+BO104+BS104+BW104+CA104+CE104+CI104+CM104+CQ104+CU104+CY104+DC104+DG104+DK104+DO104+DS104+DW104</f>
        <v>11</v>
      </c>
      <c r="EB104" s="184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5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2">
        <v>11</v>
      </c>
      <c r="B105" s="594" t="s">
        <v>1076</v>
      </c>
      <c r="C105" s="388" t="s">
        <v>1077</v>
      </c>
      <c r="D105" s="386" t="s">
        <v>1445</v>
      </c>
      <c r="E105" s="600">
        <v>9</v>
      </c>
      <c r="F105" s="171">
        <v>1</v>
      </c>
      <c r="G105" s="229"/>
      <c r="H105" s="230"/>
      <c r="I105" s="170"/>
      <c r="J105" s="171">
        <v>1</v>
      </c>
      <c r="K105" s="229"/>
      <c r="L105" s="230"/>
      <c r="M105" s="170"/>
      <c r="N105" s="171">
        <v>1</v>
      </c>
      <c r="O105" s="229"/>
      <c r="P105" s="230"/>
      <c r="Q105" s="170"/>
      <c r="R105" s="171">
        <v>1</v>
      </c>
      <c r="S105" s="229"/>
      <c r="T105" s="230"/>
      <c r="U105" s="170"/>
      <c r="V105" s="171"/>
      <c r="W105" s="229"/>
      <c r="X105" s="230"/>
      <c r="Y105" s="170"/>
      <c r="Z105" s="171">
        <v>1</v>
      </c>
      <c r="AA105" s="229"/>
      <c r="AB105" s="230"/>
      <c r="AC105" s="170"/>
      <c r="AD105" s="171">
        <v>3</v>
      </c>
      <c r="AE105" s="229"/>
      <c r="AF105" s="230"/>
      <c r="AG105" s="170"/>
      <c r="AH105" s="171">
        <v>3</v>
      </c>
      <c r="AI105" s="229"/>
      <c r="AJ105" s="230"/>
      <c r="AK105" s="170"/>
      <c r="AL105" s="171">
        <v>3</v>
      </c>
      <c r="AM105" s="229"/>
      <c r="AN105" s="230"/>
      <c r="AO105" s="170"/>
      <c r="AP105" s="171">
        <v>3</v>
      </c>
      <c r="AQ105" s="229"/>
      <c r="AR105" s="230"/>
      <c r="AS105" s="170"/>
      <c r="AT105" s="171">
        <v>3</v>
      </c>
      <c r="AU105" s="229"/>
      <c r="AV105" s="230"/>
      <c r="AW105" s="170"/>
      <c r="AX105" s="171"/>
      <c r="AY105" s="229"/>
      <c r="AZ105" s="230"/>
      <c r="BA105" s="170"/>
      <c r="BB105" s="171">
        <v>1</v>
      </c>
      <c r="BC105" s="229"/>
      <c r="BD105" s="230"/>
      <c r="BE105" s="170"/>
      <c r="BF105" s="171">
        <v>1</v>
      </c>
      <c r="BG105" s="229"/>
      <c r="BH105" s="230"/>
      <c r="BI105" s="170"/>
      <c r="BJ105" s="171">
        <v>1</v>
      </c>
      <c r="BK105" s="229"/>
      <c r="BL105" s="230"/>
      <c r="BM105" s="170"/>
      <c r="BN105" s="171">
        <v>1</v>
      </c>
      <c r="BO105" s="229"/>
      <c r="BP105" s="230"/>
      <c r="BQ105" s="170"/>
      <c r="BR105" s="171">
        <v>1</v>
      </c>
      <c r="BS105" s="229"/>
      <c r="BT105" s="230"/>
      <c r="BU105" s="170"/>
      <c r="BV105" s="171">
        <v>1</v>
      </c>
      <c r="BW105" s="229"/>
      <c r="BX105" s="230"/>
      <c r="BY105" s="170"/>
      <c r="BZ105" s="171"/>
      <c r="CA105" s="229"/>
      <c r="CB105" s="230"/>
      <c r="CC105" s="170"/>
      <c r="CD105" s="171">
        <v>1</v>
      </c>
      <c r="CE105" s="229"/>
      <c r="CF105" s="230"/>
      <c r="CG105" s="170"/>
      <c r="CH105" s="171">
        <v>1</v>
      </c>
      <c r="CI105" s="229"/>
      <c r="CJ105" s="230"/>
      <c r="CK105" s="170"/>
      <c r="CL105" s="171">
        <v>1</v>
      </c>
      <c r="CM105" s="229"/>
      <c r="CN105" s="230"/>
      <c r="CO105" s="170"/>
      <c r="CP105" s="171">
        <v>1</v>
      </c>
      <c r="CQ105" s="229"/>
      <c r="CR105" s="230"/>
      <c r="CS105" s="170"/>
      <c r="CT105" s="171">
        <v>1</v>
      </c>
      <c r="CU105" s="229"/>
      <c r="CV105" s="230"/>
      <c r="CW105" s="170"/>
      <c r="CX105" s="171">
        <v>1</v>
      </c>
      <c r="CY105" s="229"/>
      <c r="CZ105" s="230"/>
      <c r="DA105" s="170"/>
      <c r="DB105" s="171"/>
      <c r="DC105" s="229"/>
      <c r="DD105" s="230"/>
      <c r="DE105" s="170"/>
      <c r="DF105" s="171">
        <v>1</v>
      </c>
      <c r="DG105" s="229"/>
      <c r="DH105" s="230"/>
      <c r="DI105" s="170"/>
      <c r="DJ105" s="171">
        <v>1</v>
      </c>
      <c r="DK105" s="229"/>
      <c r="DL105" s="230"/>
      <c r="DM105" s="170"/>
      <c r="DN105" s="171">
        <v>1</v>
      </c>
      <c r="DO105" s="229"/>
      <c r="DP105" s="230"/>
      <c r="DQ105" s="170"/>
      <c r="DR105" s="171">
        <v>1</v>
      </c>
      <c r="DS105" s="229"/>
      <c r="DT105" s="230"/>
      <c r="DU105" s="170"/>
      <c r="DV105" s="171">
        <v>1</v>
      </c>
      <c r="DW105" s="229"/>
      <c r="DX105" s="230"/>
      <c r="DY105" s="170"/>
      <c r="DZ105" s="183">
        <f t="shared" si="12"/>
        <v>37</v>
      </c>
      <c r="EA105" s="184">
        <f t="shared" si="13"/>
        <v>0</v>
      </c>
      <c r="EB105" s="184">
        <f t="shared" si="14"/>
        <v>0</v>
      </c>
      <c r="EC105" s="185">
        <f t="shared" si="15"/>
        <v>0</v>
      </c>
      <c r="ED105" s="97"/>
    </row>
    <row r="106" spans="1:134" ht="29.25" customHeight="1" x14ac:dyDescent="0.25">
      <c r="A106" s="222">
        <v>12</v>
      </c>
      <c r="B106" s="594" t="s">
        <v>1886</v>
      </c>
      <c r="C106" s="388" t="s">
        <v>1887</v>
      </c>
      <c r="D106" s="386" t="s">
        <v>2734</v>
      </c>
      <c r="E106" s="600">
        <v>9</v>
      </c>
      <c r="F106" s="171"/>
      <c r="G106" s="229">
        <v>1</v>
      </c>
      <c r="H106" s="230"/>
      <c r="I106" s="170"/>
      <c r="J106" s="171"/>
      <c r="K106" s="229">
        <v>1</v>
      </c>
      <c r="L106" s="230"/>
      <c r="M106" s="170"/>
      <c r="N106" s="171"/>
      <c r="O106" s="229">
        <v>1</v>
      </c>
      <c r="P106" s="230"/>
      <c r="Q106" s="170"/>
      <c r="R106" s="171"/>
      <c r="S106" s="229">
        <v>1</v>
      </c>
      <c r="T106" s="230"/>
      <c r="U106" s="170"/>
      <c r="V106" s="171"/>
      <c r="W106" s="229"/>
      <c r="X106" s="230"/>
      <c r="Y106" s="170"/>
      <c r="Z106" s="171"/>
      <c r="AA106" s="229">
        <v>1</v>
      </c>
      <c r="AB106" s="230"/>
      <c r="AC106" s="170"/>
      <c r="AD106" s="171"/>
      <c r="AE106" s="229">
        <v>1</v>
      </c>
      <c r="AF106" s="230"/>
      <c r="AG106" s="170"/>
      <c r="AH106" s="171"/>
      <c r="AI106" s="229">
        <v>1</v>
      </c>
      <c r="AJ106" s="230"/>
      <c r="AK106" s="170"/>
      <c r="AL106" s="171"/>
      <c r="AM106" s="229">
        <v>1</v>
      </c>
      <c r="AN106" s="230"/>
      <c r="AO106" s="170"/>
      <c r="AP106" s="171"/>
      <c r="AQ106" s="229">
        <v>1</v>
      </c>
      <c r="AR106" s="230"/>
      <c r="AS106" s="170"/>
      <c r="AT106" s="171"/>
      <c r="AU106" s="229">
        <v>1</v>
      </c>
      <c r="AV106" s="230"/>
      <c r="AW106" s="170"/>
      <c r="AX106" s="171"/>
      <c r="AY106" s="229"/>
      <c r="AZ106" s="230"/>
      <c r="BA106" s="170"/>
      <c r="BB106" s="171"/>
      <c r="BC106" s="229">
        <v>1</v>
      </c>
      <c r="BD106" s="230"/>
      <c r="BE106" s="170"/>
      <c r="BF106" s="171"/>
      <c r="BG106" s="229">
        <v>1</v>
      </c>
      <c r="BH106" s="230"/>
      <c r="BI106" s="170"/>
      <c r="BJ106" s="171"/>
      <c r="BK106" s="229">
        <v>1</v>
      </c>
      <c r="BL106" s="230"/>
      <c r="BM106" s="170"/>
      <c r="BN106" s="171"/>
      <c r="BO106" s="229">
        <v>1</v>
      </c>
      <c r="BP106" s="230"/>
      <c r="BQ106" s="170"/>
      <c r="BR106" s="171"/>
      <c r="BS106" s="229">
        <v>1</v>
      </c>
      <c r="BT106" s="230"/>
      <c r="BU106" s="170"/>
      <c r="BV106" s="171"/>
      <c r="BW106" s="229">
        <v>1</v>
      </c>
      <c r="BX106" s="230"/>
      <c r="BY106" s="170"/>
      <c r="BZ106" s="171"/>
      <c r="CA106" s="229"/>
      <c r="CB106" s="230"/>
      <c r="CC106" s="170"/>
      <c r="CD106" s="171"/>
      <c r="CE106" s="229">
        <v>1</v>
      </c>
      <c r="CF106" s="230"/>
      <c r="CG106" s="170"/>
      <c r="CH106" s="171"/>
      <c r="CI106" s="229">
        <v>1</v>
      </c>
      <c r="CJ106" s="230"/>
      <c r="CK106" s="170"/>
      <c r="CL106" s="171"/>
      <c r="CM106" s="229">
        <v>1</v>
      </c>
      <c r="CN106" s="230"/>
      <c r="CO106" s="170"/>
      <c r="CP106" s="171"/>
      <c r="CQ106" s="229">
        <v>1</v>
      </c>
      <c r="CR106" s="230"/>
      <c r="CS106" s="170"/>
      <c r="CT106" s="171"/>
      <c r="CU106" s="229">
        <v>1</v>
      </c>
      <c r="CV106" s="230"/>
      <c r="CW106" s="170"/>
      <c r="CX106" s="171"/>
      <c r="CY106" s="229">
        <v>1</v>
      </c>
      <c r="CZ106" s="230"/>
      <c r="DA106" s="170"/>
      <c r="DB106" s="171"/>
      <c r="DC106" s="229"/>
      <c r="DD106" s="230"/>
      <c r="DE106" s="170"/>
      <c r="DF106" s="171"/>
      <c r="DG106" s="229">
        <v>1</v>
      </c>
      <c r="DH106" s="230"/>
      <c r="DI106" s="170"/>
      <c r="DJ106" s="171"/>
      <c r="DK106" s="229">
        <v>1</v>
      </c>
      <c r="DL106" s="230"/>
      <c r="DM106" s="170"/>
      <c r="DN106" s="171"/>
      <c r="DO106" s="229">
        <v>1</v>
      </c>
      <c r="DP106" s="230"/>
      <c r="DQ106" s="170"/>
      <c r="DR106" s="171"/>
      <c r="DS106" s="229">
        <v>1</v>
      </c>
      <c r="DT106" s="230"/>
      <c r="DU106" s="170"/>
      <c r="DV106" s="171"/>
      <c r="DW106" s="229">
        <v>1</v>
      </c>
      <c r="DX106" s="230"/>
      <c r="DY106" s="170"/>
      <c r="DZ106" s="183">
        <f t="shared" si="12"/>
        <v>0</v>
      </c>
      <c r="EA106" s="184">
        <f t="shared" si="13"/>
        <v>27</v>
      </c>
      <c r="EB106" s="184">
        <f t="shared" si="14"/>
        <v>0</v>
      </c>
      <c r="EC106" s="185">
        <f t="shared" si="15"/>
        <v>0</v>
      </c>
      <c r="ED106" s="97"/>
    </row>
    <row r="107" spans="1:134" ht="29.25" customHeight="1" x14ac:dyDescent="0.25">
      <c r="A107" s="222">
        <v>13</v>
      </c>
      <c r="B107" s="594"/>
      <c r="C107" s="388" t="s">
        <v>2735</v>
      </c>
      <c r="D107" s="386" t="s">
        <v>2736</v>
      </c>
      <c r="E107" s="600">
        <v>9</v>
      </c>
      <c r="F107" s="171"/>
      <c r="G107" s="229">
        <v>1</v>
      </c>
      <c r="H107" s="230"/>
      <c r="I107" s="170"/>
      <c r="J107" s="171"/>
      <c r="K107" s="229">
        <v>1</v>
      </c>
      <c r="L107" s="230"/>
      <c r="M107" s="170"/>
      <c r="N107" s="171"/>
      <c r="O107" s="229">
        <v>1</v>
      </c>
      <c r="P107" s="230"/>
      <c r="Q107" s="170"/>
      <c r="R107" s="171"/>
      <c r="S107" s="229">
        <v>1</v>
      </c>
      <c r="T107" s="230"/>
      <c r="U107" s="170"/>
      <c r="V107" s="171"/>
      <c r="W107" s="229"/>
      <c r="X107" s="230"/>
      <c r="Y107" s="170"/>
      <c r="Z107" s="171"/>
      <c r="AA107" s="229">
        <v>1</v>
      </c>
      <c r="AB107" s="230"/>
      <c r="AC107" s="170"/>
      <c r="AD107" s="171"/>
      <c r="AE107" s="229">
        <v>1</v>
      </c>
      <c r="AF107" s="230"/>
      <c r="AG107" s="170"/>
      <c r="AH107" s="171"/>
      <c r="AI107" s="229">
        <v>1</v>
      </c>
      <c r="AJ107" s="230"/>
      <c r="AK107" s="170"/>
      <c r="AL107" s="171"/>
      <c r="AM107" s="229">
        <v>1</v>
      </c>
      <c r="AN107" s="230"/>
      <c r="AO107" s="170"/>
      <c r="AP107" s="171"/>
      <c r="AQ107" s="229">
        <v>1</v>
      </c>
      <c r="AR107" s="230"/>
      <c r="AS107" s="170"/>
      <c r="AT107" s="171"/>
      <c r="AU107" s="229">
        <v>1</v>
      </c>
      <c r="AV107" s="230"/>
      <c r="AW107" s="170"/>
      <c r="AX107" s="171"/>
      <c r="AY107" s="229"/>
      <c r="AZ107" s="230"/>
      <c r="BA107" s="170"/>
      <c r="BB107" s="171"/>
      <c r="BC107" s="229">
        <v>1</v>
      </c>
      <c r="BD107" s="230"/>
      <c r="BE107" s="170"/>
      <c r="BF107" s="171"/>
      <c r="BG107" s="229">
        <v>1</v>
      </c>
      <c r="BH107" s="230"/>
      <c r="BI107" s="170"/>
      <c r="BJ107" s="171"/>
      <c r="BK107" s="229">
        <v>1</v>
      </c>
      <c r="BL107" s="230"/>
      <c r="BM107" s="170"/>
      <c r="BN107" s="171"/>
      <c r="BO107" s="229">
        <v>1</v>
      </c>
      <c r="BP107" s="230"/>
      <c r="BQ107" s="170"/>
      <c r="BR107" s="171"/>
      <c r="BS107" s="229">
        <v>1</v>
      </c>
      <c r="BT107" s="230"/>
      <c r="BU107" s="170"/>
      <c r="BV107" s="171"/>
      <c r="BW107" s="229">
        <v>1</v>
      </c>
      <c r="BX107" s="230"/>
      <c r="BY107" s="170"/>
      <c r="BZ107" s="171"/>
      <c r="CA107" s="229"/>
      <c r="CB107" s="230"/>
      <c r="CC107" s="170"/>
      <c r="CD107" s="171"/>
      <c r="CE107" s="229">
        <v>1</v>
      </c>
      <c r="CF107" s="230"/>
      <c r="CG107" s="170"/>
      <c r="CH107" s="171"/>
      <c r="CI107" s="229">
        <v>1</v>
      </c>
      <c r="CJ107" s="230"/>
      <c r="CK107" s="170"/>
      <c r="CL107" s="171"/>
      <c r="CM107" s="229">
        <v>1</v>
      </c>
      <c r="CN107" s="230"/>
      <c r="CO107" s="170"/>
      <c r="CP107" s="171"/>
      <c r="CQ107" s="229">
        <v>1</v>
      </c>
      <c r="CR107" s="230"/>
      <c r="CS107" s="170"/>
      <c r="CT107" s="171"/>
      <c r="CU107" s="229">
        <v>1</v>
      </c>
      <c r="CV107" s="230"/>
      <c r="CW107" s="170"/>
      <c r="CX107" s="171"/>
      <c r="CY107" s="229">
        <v>1</v>
      </c>
      <c r="CZ107" s="230"/>
      <c r="DA107" s="170"/>
      <c r="DB107" s="171"/>
      <c r="DC107" s="229"/>
      <c r="DD107" s="230"/>
      <c r="DE107" s="170"/>
      <c r="DF107" s="171"/>
      <c r="DG107" s="229">
        <v>1</v>
      </c>
      <c r="DH107" s="230"/>
      <c r="DI107" s="170"/>
      <c r="DJ107" s="171"/>
      <c r="DK107" s="229">
        <v>1</v>
      </c>
      <c r="DL107" s="230"/>
      <c r="DM107" s="170"/>
      <c r="DN107" s="171"/>
      <c r="DO107" s="229">
        <v>1</v>
      </c>
      <c r="DP107" s="230"/>
      <c r="DQ107" s="170"/>
      <c r="DR107" s="171"/>
      <c r="DS107" s="229">
        <v>1</v>
      </c>
      <c r="DT107" s="230"/>
      <c r="DU107" s="170"/>
      <c r="DV107" s="171"/>
      <c r="DW107" s="229">
        <v>1</v>
      </c>
      <c r="DX107" s="230"/>
      <c r="DY107" s="170"/>
      <c r="DZ107" s="183">
        <f t="shared" si="12"/>
        <v>0</v>
      </c>
      <c r="EA107" s="184">
        <f t="shared" si="13"/>
        <v>27</v>
      </c>
      <c r="EB107" s="184">
        <f t="shared" si="14"/>
        <v>0</v>
      </c>
      <c r="EC107" s="185">
        <f t="shared" si="15"/>
        <v>0</v>
      </c>
      <c r="ED107" s="97"/>
    </row>
    <row r="108" spans="1:134" ht="29.25" customHeight="1" x14ac:dyDescent="0.25">
      <c r="A108" s="222">
        <v>14</v>
      </c>
      <c r="B108" s="594"/>
      <c r="C108" s="388" t="s">
        <v>1885</v>
      </c>
      <c r="D108" s="386" t="s">
        <v>2737</v>
      </c>
      <c r="E108" s="600">
        <v>9</v>
      </c>
      <c r="F108" s="171"/>
      <c r="G108" s="229">
        <v>1</v>
      </c>
      <c r="H108" s="230"/>
      <c r="I108" s="170"/>
      <c r="J108" s="171"/>
      <c r="K108" s="229">
        <v>1</v>
      </c>
      <c r="L108" s="230"/>
      <c r="M108" s="170"/>
      <c r="N108" s="171"/>
      <c r="O108" s="229">
        <v>1</v>
      </c>
      <c r="P108" s="230"/>
      <c r="Q108" s="170"/>
      <c r="R108" s="171"/>
      <c r="S108" s="229">
        <v>1</v>
      </c>
      <c r="T108" s="230"/>
      <c r="U108" s="170"/>
      <c r="V108" s="171"/>
      <c r="W108" s="229"/>
      <c r="X108" s="230"/>
      <c r="Y108" s="170"/>
      <c r="Z108" s="171"/>
      <c r="AA108" s="229">
        <v>1</v>
      </c>
      <c r="AB108" s="230"/>
      <c r="AC108" s="170"/>
      <c r="AD108" s="171"/>
      <c r="AE108" s="229">
        <v>1</v>
      </c>
      <c r="AF108" s="230"/>
      <c r="AG108" s="170"/>
      <c r="AH108" s="171"/>
      <c r="AI108" s="229">
        <v>1</v>
      </c>
      <c r="AJ108" s="230"/>
      <c r="AK108" s="170"/>
      <c r="AL108" s="171"/>
      <c r="AM108" s="229">
        <v>1</v>
      </c>
      <c r="AN108" s="230"/>
      <c r="AO108" s="170"/>
      <c r="AP108" s="171"/>
      <c r="AQ108" s="229">
        <v>1</v>
      </c>
      <c r="AR108" s="230"/>
      <c r="AS108" s="170"/>
      <c r="AT108" s="171"/>
      <c r="AU108" s="229">
        <v>1</v>
      </c>
      <c r="AV108" s="230"/>
      <c r="AW108" s="170"/>
      <c r="AX108" s="171"/>
      <c r="AY108" s="229"/>
      <c r="AZ108" s="230"/>
      <c r="BA108" s="170"/>
      <c r="BB108" s="171"/>
      <c r="BC108" s="229">
        <v>1</v>
      </c>
      <c r="BD108" s="230"/>
      <c r="BE108" s="170"/>
      <c r="BF108" s="171"/>
      <c r="BG108" s="229">
        <v>1</v>
      </c>
      <c r="BH108" s="230"/>
      <c r="BI108" s="170"/>
      <c r="BJ108" s="171"/>
      <c r="BK108" s="229">
        <v>1</v>
      </c>
      <c r="BL108" s="230"/>
      <c r="BM108" s="170"/>
      <c r="BN108" s="171"/>
      <c r="BO108" s="229">
        <v>1</v>
      </c>
      <c r="BP108" s="230"/>
      <c r="BQ108" s="170"/>
      <c r="BR108" s="171"/>
      <c r="BS108" s="229">
        <v>1</v>
      </c>
      <c r="BT108" s="230"/>
      <c r="BU108" s="170"/>
      <c r="BV108" s="171"/>
      <c r="BW108" s="229">
        <v>1</v>
      </c>
      <c r="BX108" s="230"/>
      <c r="BY108" s="170"/>
      <c r="BZ108" s="171"/>
      <c r="CA108" s="229"/>
      <c r="CB108" s="230"/>
      <c r="CC108" s="170"/>
      <c r="CD108" s="171"/>
      <c r="CE108" s="229">
        <v>1</v>
      </c>
      <c r="CF108" s="230"/>
      <c r="CG108" s="170"/>
      <c r="CH108" s="171"/>
      <c r="CI108" s="229">
        <v>1</v>
      </c>
      <c r="CJ108" s="230"/>
      <c r="CK108" s="170"/>
      <c r="CL108" s="171"/>
      <c r="CM108" s="229">
        <v>1</v>
      </c>
      <c r="CN108" s="230"/>
      <c r="CO108" s="170"/>
      <c r="CP108" s="171"/>
      <c r="CQ108" s="229">
        <v>1</v>
      </c>
      <c r="CR108" s="230"/>
      <c r="CS108" s="170"/>
      <c r="CT108" s="171"/>
      <c r="CU108" s="229">
        <v>1</v>
      </c>
      <c r="CV108" s="230"/>
      <c r="CW108" s="170"/>
      <c r="CX108" s="171"/>
      <c r="CY108" s="229">
        <v>1</v>
      </c>
      <c r="CZ108" s="230"/>
      <c r="DA108" s="170"/>
      <c r="DB108" s="171"/>
      <c r="DC108" s="229"/>
      <c r="DD108" s="230"/>
      <c r="DE108" s="170"/>
      <c r="DF108" s="171"/>
      <c r="DG108" s="229">
        <v>1</v>
      </c>
      <c r="DH108" s="230"/>
      <c r="DI108" s="170"/>
      <c r="DJ108" s="171"/>
      <c r="DK108" s="229">
        <v>1</v>
      </c>
      <c r="DL108" s="230"/>
      <c r="DM108" s="170"/>
      <c r="DN108" s="171"/>
      <c r="DO108" s="229">
        <v>1</v>
      </c>
      <c r="DP108" s="230"/>
      <c r="DQ108" s="170"/>
      <c r="DR108" s="171"/>
      <c r="DS108" s="229">
        <v>1</v>
      </c>
      <c r="DT108" s="230"/>
      <c r="DU108" s="170"/>
      <c r="DV108" s="171"/>
      <c r="DW108" s="229">
        <v>1</v>
      </c>
      <c r="DX108" s="230"/>
      <c r="DY108" s="170"/>
      <c r="DZ108" s="183">
        <f t="shared" si="12"/>
        <v>0</v>
      </c>
      <c r="EA108" s="184">
        <f t="shared" si="13"/>
        <v>27</v>
      </c>
      <c r="EB108" s="184">
        <f t="shared" si="14"/>
        <v>0</v>
      </c>
      <c r="EC108" s="185">
        <f t="shared" si="15"/>
        <v>0</v>
      </c>
      <c r="ED108" s="97"/>
    </row>
    <row r="109" spans="1:134" ht="29.25" customHeight="1" x14ac:dyDescent="0.25">
      <c r="A109" s="222">
        <v>15</v>
      </c>
      <c r="B109" s="594"/>
      <c r="C109" s="388" t="s">
        <v>2738</v>
      </c>
      <c r="D109" s="386" t="s">
        <v>2739</v>
      </c>
      <c r="E109" s="600">
        <v>9</v>
      </c>
      <c r="F109" s="171"/>
      <c r="G109" s="229">
        <v>1</v>
      </c>
      <c r="H109" s="230"/>
      <c r="I109" s="170"/>
      <c r="J109" s="171"/>
      <c r="K109" s="229">
        <v>1</v>
      </c>
      <c r="L109" s="230"/>
      <c r="M109" s="170"/>
      <c r="N109" s="171"/>
      <c r="O109" s="229">
        <v>1</v>
      </c>
      <c r="P109" s="230"/>
      <c r="Q109" s="170"/>
      <c r="R109" s="171"/>
      <c r="S109" s="229">
        <v>1</v>
      </c>
      <c r="T109" s="230"/>
      <c r="U109" s="170"/>
      <c r="V109" s="171"/>
      <c r="W109" s="229"/>
      <c r="X109" s="230"/>
      <c r="Y109" s="170"/>
      <c r="Z109" s="171"/>
      <c r="AA109" s="229">
        <v>1</v>
      </c>
      <c r="AB109" s="230"/>
      <c r="AC109" s="170"/>
      <c r="AD109" s="171"/>
      <c r="AE109" s="229">
        <v>1</v>
      </c>
      <c r="AF109" s="230"/>
      <c r="AG109" s="170"/>
      <c r="AH109" s="171"/>
      <c r="AI109" s="229">
        <v>1</v>
      </c>
      <c r="AJ109" s="230"/>
      <c r="AK109" s="170"/>
      <c r="AL109" s="171"/>
      <c r="AM109" s="229">
        <v>1</v>
      </c>
      <c r="AN109" s="230"/>
      <c r="AO109" s="170"/>
      <c r="AP109" s="171"/>
      <c r="AQ109" s="229">
        <v>1</v>
      </c>
      <c r="AR109" s="230"/>
      <c r="AS109" s="170"/>
      <c r="AT109" s="171"/>
      <c r="AU109" s="229">
        <v>1</v>
      </c>
      <c r="AV109" s="230"/>
      <c r="AW109" s="170"/>
      <c r="AX109" s="171"/>
      <c r="AY109" s="229"/>
      <c r="AZ109" s="230"/>
      <c r="BA109" s="170"/>
      <c r="BB109" s="171"/>
      <c r="BC109" s="229">
        <v>1</v>
      </c>
      <c r="BD109" s="230"/>
      <c r="BE109" s="170"/>
      <c r="BF109" s="171"/>
      <c r="BG109" s="229">
        <v>1</v>
      </c>
      <c r="BH109" s="230"/>
      <c r="BI109" s="170"/>
      <c r="BJ109" s="171"/>
      <c r="BK109" s="229">
        <v>1</v>
      </c>
      <c r="BL109" s="230"/>
      <c r="BM109" s="170"/>
      <c r="BN109" s="171"/>
      <c r="BO109" s="229">
        <v>1</v>
      </c>
      <c r="BP109" s="230"/>
      <c r="BQ109" s="170"/>
      <c r="BR109" s="171"/>
      <c r="BS109" s="229">
        <v>1</v>
      </c>
      <c r="BT109" s="230"/>
      <c r="BU109" s="170"/>
      <c r="BV109" s="171"/>
      <c r="BW109" s="229">
        <v>1</v>
      </c>
      <c r="BX109" s="230"/>
      <c r="BY109" s="170"/>
      <c r="BZ109" s="171"/>
      <c r="CA109" s="229"/>
      <c r="CB109" s="230"/>
      <c r="CC109" s="170"/>
      <c r="CD109" s="171"/>
      <c r="CE109" s="229">
        <v>1</v>
      </c>
      <c r="CF109" s="230"/>
      <c r="CG109" s="170"/>
      <c r="CH109" s="171"/>
      <c r="CI109" s="229">
        <v>1</v>
      </c>
      <c r="CJ109" s="230"/>
      <c r="CK109" s="170"/>
      <c r="CL109" s="171"/>
      <c r="CM109" s="229">
        <v>1</v>
      </c>
      <c r="CN109" s="230"/>
      <c r="CO109" s="170"/>
      <c r="CP109" s="171"/>
      <c r="CQ109" s="229">
        <v>1</v>
      </c>
      <c r="CR109" s="230"/>
      <c r="CS109" s="170"/>
      <c r="CT109" s="171"/>
      <c r="CU109" s="229">
        <v>1</v>
      </c>
      <c r="CV109" s="230"/>
      <c r="CW109" s="170"/>
      <c r="CX109" s="171"/>
      <c r="CY109" s="229">
        <v>1</v>
      </c>
      <c r="CZ109" s="230"/>
      <c r="DA109" s="170"/>
      <c r="DB109" s="171"/>
      <c r="DC109" s="229"/>
      <c r="DD109" s="230"/>
      <c r="DE109" s="170"/>
      <c r="DF109" s="171"/>
      <c r="DG109" s="229">
        <v>1</v>
      </c>
      <c r="DH109" s="230"/>
      <c r="DI109" s="170"/>
      <c r="DJ109" s="171"/>
      <c r="DK109" s="229">
        <v>1</v>
      </c>
      <c r="DL109" s="230"/>
      <c r="DM109" s="170"/>
      <c r="DN109" s="171"/>
      <c r="DO109" s="229">
        <v>1</v>
      </c>
      <c r="DP109" s="230"/>
      <c r="DQ109" s="170"/>
      <c r="DR109" s="171"/>
      <c r="DS109" s="229">
        <v>1</v>
      </c>
      <c r="DT109" s="230"/>
      <c r="DU109" s="170"/>
      <c r="DV109" s="171"/>
      <c r="DW109" s="229">
        <v>1</v>
      </c>
      <c r="DX109" s="230"/>
      <c r="DY109" s="170"/>
      <c r="DZ109" s="183">
        <f t="shared" si="12"/>
        <v>0</v>
      </c>
      <c r="EA109" s="184">
        <f t="shared" si="13"/>
        <v>27</v>
      </c>
      <c r="EB109" s="184">
        <f t="shared" si="14"/>
        <v>0</v>
      </c>
      <c r="EC109" s="185">
        <f t="shared" si="15"/>
        <v>0</v>
      </c>
      <c r="ED109" s="97"/>
    </row>
    <row r="110" spans="1:134" ht="29.25" customHeight="1" x14ac:dyDescent="0.25">
      <c r="A110" s="222">
        <v>16</v>
      </c>
      <c r="B110" s="594" t="s">
        <v>857</v>
      </c>
      <c r="C110" s="388" t="s">
        <v>858</v>
      </c>
      <c r="D110" s="386" t="s">
        <v>1446</v>
      </c>
      <c r="E110" s="600">
        <v>7</v>
      </c>
      <c r="F110" s="171"/>
      <c r="G110" s="229"/>
      <c r="H110" s="230"/>
      <c r="I110" s="170"/>
      <c r="J110" s="171"/>
      <c r="K110" s="229"/>
      <c r="L110" s="230"/>
      <c r="M110" s="170"/>
      <c r="N110" s="171"/>
      <c r="O110" s="229"/>
      <c r="P110" s="230"/>
      <c r="Q110" s="170"/>
      <c r="R110" s="171"/>
      <c r="S110" s="229"/>
      <c r="T110" s="230"/>
      <c r="U110" s="170"/>
      <c r="V110" s="171"/>
      <c r="W110" s="229"/>
      <c r="X110" s="230"/>
      <c r="Y110" s="170"/>
      <c r="Z110" s="171"/>
      <c r="AA110" s="229"/>
      <c r="AB110" s="230"/>
      <c r="AC110" s="170"/>
      <c r="AD110" s="171"/>
      <c r="AE110" s="229"/>
      <c r="AF110" s="230"/>
      <c r="AG110" s="170"/>
      <c r="AH110" s="171"/>
      <c r="AI110" s="229"/>
      <c r="AJ110" s="230"/>
      <c r="AK110" s="170"/>
      <c r="AL110" s="171">
        <v>2</v>
      </c>
      <c r="AM110" s="229"/>
      <c r="AN110" s="230"/>
      <c r="AO110" s="170"/>
      <c r="AP110" s="171">
        <v>2</v>
      </c>
      <c r="AQ110" s="229"/>
      <c r="AR110" s="230"/>
      <c r="AS110" s="170"/>
      <c r="AT110" s="171">
        <v>5</v>
      </c>
      <c r="AU110" s="229"/>
      <c r="AV110" s="230"/>
      <c r="AW110" s="170"/>
      <c r="AX110" s="171"/>
      <c r="AY110" s="229"/>
      <c r="AZ110" s="230"/>
      <c r="BA110" s="170"/>
      <c r="BB110" s="171">
        <v>1</v>
      </c>
      <c r="BC110" s="229"/>
      <c r="BD110" s="230"/>
      <c r="BE110" s="170"/>
      <c r="BF110" s="171">
        <v>1</v>
      </c>
      <c r="BG110" s="229"/>
      <c r="BH110" s="230"/>
      <c r="BI110" s="170"/>
      <c r="BJ110" s="171">
        <v>1</v>
      </c>
      <c r="BK110" s="229"/>
      <c r="BL110" s="230"/>
      <c r="BM110" s="170"/>
      <c r="BN110" s="171">
        <v>5</v>
      </c>
      <c r="BO110" s="229"/>
      <c r="BP110" s="230"/>
      <c r="BQ110" s="170"/>
      <c r="BR110" s="171">
        <v>5</v>
      </c>
      <c r="BS110" s="229"/>
      <c r="BT110" s="230"/>
      <c r="BU110" s="170"/>
      <c r="BV110" s="171">
        <v>1</v>
      </c>
      <c r="BW110" s="229"/>
      <c r="BX110" s="230"/>
      <c r="BY110" s="170"/>
      <c r="BZ110" s="171"/>
      <c r="CA110" s="229"/>
      <c r="CB110" s="230"/>
      <c r="CC110" s="170"/>
      <c r="CD110" s="171">
        <v>1</v>
      </c>
      <c r="CE110" s="229"/>
      <c r="CF110" s="230"/>
      <c r="CG110" s="170"/>
      <c r="CH110" s="171">
        <v>1</v>
      </c>
      <c r="CI110" s="229"/>
      <c r="CJ110" s="230"/>
      <c r="CK110" s="170"/>
      <c r="CL110" s="171">
        <v>1</v>
      </c>
      <c r="CM110" s="229"/>
      <c r="CN110" s="230"/>
      <c r="CO110" s="170"/>
      <c r="CP110" s="171">
        <v>1</v>
      </c>
      <c r="CQ110" s="229"/>
      <c r="CR110" s="230"/>
      <c r="CS110" s="170"/>
      <c r="CT110" s="171">
        <v>1</v>
      </c>
      <c r="CU110" s="229"/>
      <c r="CV110" s="230"/>
      <c r="CW110" s="170"/>
      <c r="CX110" s="171">
        <v>1</v>
      </c>
      <c r="CY110" s="229"/>
      <c r="CZ110" s="230"/>
      <c r="DA110" s="170"/>
      <c r="DB110" s="171"/>
      <c r="DC110" s="229"/>
      <c r="DD110" s="230"/>
      <c r="DE110" s="170"/>
      <c r="DF110" s="171">
        <v>1</v>
      </c>
      <c r="DG110" s="229"/>
      <c r="DH110" s="230"/>
      <c r="DI110" s="170"/>
      <c r="DJ110" s="171">
        <v>1</v>
      </c>
      <c r="DK110" s="229"/>
      <c r="DL110" s="230"/>
      <c r="DM110" s="170"/>
      <c r="DN110" s="171">
        <v>1</v>
      </c>
      <c r="DO110" s="229"/>
      <c r="DP110" s="230"/>
      <c r="DQ110" s="170"/>
      <c r="DR110" s="171">
        <v>1</v>
      </c>
      <c r="DS110" s="229"/>
      <c r="DT110" s="230"/>
      <c r="DU110" s="170"/>
      <c r="DV110" s="171">
        <v>1</v>
      </c>
      <c r="DW110" s="229"/>
      <c r="DX110" s="230"/>
      <c r="DY110" s="170"/>
      <c r="DZ110" s="183">
        <f t="shared" si="12"/>
        <v>34</v>
      </c>
      <c r="EA110" s="184">
        <f t="shared" si="13"/>
        <v>0</v>
      </c>
      <c r="EB110" s="184">
        <f t="shared" si="14"/>
        <v>0</v>
      </c>
      <c r="EC110" s="185">
        <f t="shared" si="15"/>
        <v>0</v>
      </c>
      <c r="ED110" s="97"/>
    </row>
    <row r="111" spans="1:134" ht="48.75" customHeight="1" x14ac:dyDescent="0.25">
      <c r="A111" s="222">
        <v>17</v>
      </c>
      <c r="B111" s="594" t="s">
        <v>855</v>
      </c>
      <c r="C111" s="388" t="s">
        <v>1441</v>
      </c>
      <c r="D111" s="386" t="s">
        <v>1442</v>
      </c>
      <c r="E111" s="600">
        <v>8</v>
      </c>
      <c r="F111" s="171"/>
      <c r="G111" s="229"/>
      <c r="H111" s="230"/>
      <c r="I111" s="170"/>
      <c r="J111" s="171"/>
      <c r="K111" s="229"/>
      <c r="L111" s="230"/>
      <c r="M111" s="170"/>
      <c r="N111" s="171"/>
      <c r="O111" s="229"/>
      <c r="P111" s="230"/>
      <c r="Q111" s="170"/>
      <c r="R111" s="171"/>
      <c r="S111" s="229"/>
      <c r="T111" s="230"/>
      <c r="U111" s="170"/>
      <c r="V111" s="171"/>
      <c r="W111" s="229"/>
      <c r="X111" s="230"/>
      <c r="Y111" s="170"/>
      <c r="Z111" s="171"/>
      <c r="AA111" s="229"/>
      <c r="AB111" s="230"/>
      <c r="AC111" s="170"/>
      <c r="AD111" s="171"/>
      <c r="AE111" s="229"/>
      <c r="AF111" s="230"/>
      <c r="AG111" s="170"/>
      <c r="AH111" s="171"/>
      <c r="AI111" s="229"/>
      <c r="AJ111" s="230"/>
      <c r="AK111" s="170"/>
      <c r="AL111" s="171"/>
      <c r="AM111" s="229"/>
      <c r="AN111" s="230">
        <v>1</v>
      </c>
      <c r="AO111" s="170"/>
      <c r="AP111" s="171"/>
      <c r="AQ111" s="229"/>
      <c r="AR111" s="230"/>
      <c r="AS111" s="170"/>
      <c r="AT111" s="171"/>
      <c r="AU111" s="229"/>
      <c r="AV111" s="230">
        <v>4</v>
      </c>
      <c r="AW111" s="170"/>
      <c r="AX111" s="171"/>
      <c r="AY111" s="229"/>
      <c r="AZ111" s="230"/>
      <c r="BA111" s="170"/>
      <c r="BB111" s="171"/>
      <c r="BC111" s="229"/>
      <c r="BD111" s="230"/>
      <c r="BE111" s="170"/>
      <c r="BF111" s="171"/>
      <c r="BG111" s="229"/>
      <c r="BH111" s="230"/>
      <c r="BI111" s="170"/>
      <c r="BJ111" s="171"/>
      <c r="BK111" s="229"/>
      <c r="BL111" s="230"/>
      <c r="BM111" s="170"/>
      <c r="BN111" s="171"/>
      <c r="BO111" s="229"/>
      <c r="BP111" s="230"/>
      <c r="BQ111" s="170"/>
      <c r="BR111" s="171"/>
      <c r="BS111" s="229"/>
      <c r="BT111" s="230"/>
      <c r="BU111" s="170"/>
      <c r="BV111" s="171"/>
      <c r="BW111" s="229"/>
      <c r="BX111" s="230"/>
      <c r="BY111" s="170"/>
      <c r="BZ111" s="171"/>
      <c r="CA111" s="229"/>
      <c r="CB111" s="230"/>
      <c r="CC111" s="170"/>
      <c r="CD111" s="171"/>
      <c r="CE111" s="229"/>
      <c r="CF111" s="230"/>
      <c r="CG111" s="170"/>
      <c r="CH111" s="171"/>
      <c r="CI111" s="229"/>
      <c r="CJ111" s="230"/>
      <c r="CK111" s="170"/>
      <c r="CL111" s="171"/>
      <c r="CM111" s="229"/>
      <c r="CN111" s="230">
        <v>5</v>
      </c>
      <c r="CO111" s="170"/>
      <c r="CP111" s="171"/>
      <c r="CQ111" s="229"/>
      <c r="CR111" s="230">
        <v>5</v>
      </c>
      <c r="CS111" s="170"/>
      <c r="CT111" s="171"/>
      <c r="CU111" s="229"/>
      <c r="CV111" s="230"/>
      <c r="CW111" s="170"/>
      <c r="CX111" s="171"/>
      <c r="CY111" s="229"/>
      <c r="CZ111" s="230"/>
      <c r="DA111" s="170"/>
      <c r="DB111" s="171"/>
      <c r="DC111" s="229"/>
      <c r="DD111" s="230"/>
      <c r="DE111" s="170"/>
      <c r="DF111" s="171"/>
      <c r="DG111" s="229"/>
      <c r="DH111" s="230"/>
      <c r="DI111" s="170"/>
      <c r="DJ111" s="171"/>
      <c r="DK111" s="229"/>
      <c r="DL111" s="230"/>
      <c r="DM111" s="170"/>
      <c r="DN111" s="171"/>
      <c r="DO111" s="229"/>
      <c r="DP111" s="230"/>
      <c r="DQ111" s="170"/>
      <c r="DR111" s="171"/>
      <c r="DS111" s="229"/>
      <c r="DT111" s="230"/>
      <c r="DU111" s="170"/>
      <c r="DV111" s="171">
        <v>1</v>
      </c>
      <c r="DW111" s="229"/>
      <c r="DX111" s="230"/>
      <c r="DY111" s="170"/>
      <c r="DZ111" s="183">
        <f t="shared" si="11"/>
        <v>1</v>
      </c>
      <c r="EA111" s="184">
        <f t="shared" si="11"/>
        <v>0</v>
      </c>
      <c r="EB111" s="184">
        <f t="shared" si="11"/>
        <v>15</v>
      </c>
      <c r="EC111" s="185">
        <f t="shared" si="11"/>
        <v>0</v>
      </c>
      <c r="ED111" s="97"/>
    </row>
    <row r="112" spans="1:134" ht="29.25" customHeight="1" x14ac:dyDescent="0.25">
      <c r="A112" s="222">
        <v>18</v>
      </c>
      <c r="B112" s="594"/>
      <c r="C112" s="388" t="s">
        <v>2740</v>
      </c>
      <c r="D112" s="386" t="s">
        <v>2741</v>
      </c>
      <c r="E112" s="600">
        <v>5</v>
      </c>
      <c r="F112" s="171"/>
      <c r="G112" s="229"/>
      <c r="H112" s="230"/>
      <c r="I112" s="170"/>
      <c r="J112" s="171"/>
      <c r="K112" s="229"/>
      <c r="L112" s="230"/>
      <c r="M112" s="170"/>
      <c r="N112" s="171"/>
      <c r="O112" s="229"/>
      <c r="P112" s="230"/>
      <c r="Q112" s="170"/>
      <c r="R112" s="171"/>
      <c r="S112" s="229"/>
      <c r="T112" s="230"/>
      <c r="U112" s="170"/>
      <c r="V112" s="171"/>
      <c r="W112" s="229"/>
      <c r="X112" s="230"/>
      <c r="Y112" s="170"/>
      <c r="Z112" s="171"/>
      <c r="AA112" s="229"/>
      <c r="AB112" s="230"/>
      <c r="AC112" s="170"/>
      <c r="AD112" s="171"/>
      <c r="AE112" s="229"/>
      <c r="AF112" s="230"/>
      <c r="AG112" s="170"/>
      <c r="AH112" s="171"/>
      <c r="AI112" s="229"/>
      <c r="AJ112" s="230"/>
      <c r="AK112" s="170"/>
      <c r="AL112" s="171"/>
      <c r="AM112" s="229"/>
      <c r="AN112" s="230">
        <v>1</v>
      </c>
      <c r="AO112" s="170"/>
      <c r="AP112" s="171"/>
      <c r="AQ112" s="229"/>
      <c r="AR112" s="230"/>
      <c r="AS112" s="170"/>
      <c r="AT112" s="171"/>
      <c r="AU112" s="229"/>
      <c r="AV112" s="230">
        <v>4</v>
      </c>
      <c r="AW112" s="170"/>
      <c r="AX112" s="171"/>
      <c r="AY112" s="229"/>
      <c r="AZ112" s="230"/>
      <c r="BA112" s="170"/>
      <c r="BB112" s="171"/>
      <c r="BC112" s="229"/>
      <c r="BD112" s="230"/>
      <c r="BE112" s="170"/>
      <c r="BF112" s="171"/>
      <c r="BG112" s="229"/>
      <c r="BH112" s="230"/>
      <c r="BI112" s="170"/>
      <c r="BJ112" s="171"/>
      <c r="BK112" s="229"/>
      <c r="BL112" s="230"/>
      <c r="BM112" s="170"/>
      <c r="BN112" s="171"/>
      <c r="BO112" s="229"/>
      <c r="BP112" s="230"/>
      <c r="BQ112" s="170"/>
      <c r="BR112" s="171"/>
      <c r="BS112" s="229"/>
      <c r="BT112" s="230"/>
      <c r="BU112" s="170"/>
      <c r="BV112" s="171"/>
      <c r="BW112" s="229"/>
      <c r="BX112" s="230"/>
      <c r="BY112" s="170"/>
      <c r="BZ112" s="171"/>
      <c r="CA112" s="229"/>
      <c r="CB112" s="230"/>
      <c r="CC112" s="170"/>
      <c r="CD112" s="171"/>
      <c r="CE112" s="229"/>
      <c r="CF112" s="230"/>
      <c r="CG112" s="170"/>
      <c r="CH112" s="171"/>
      <c r="CI112" s="229"/>
      <c r="CJ112" s="230"/>
      <c r="CK112" s="170"/>
      <c r="CL112" s="171"/>
      <c r="CM112" s="229"/>
      <c r="CN112" s="230">
        <v>5</v>
      </c>
      <c r="CO112" s="170"/>
      <c r="CP112" s="171"/>
      <c r="CQ112" s="229"/>
      <c r="CR112" s="230">
        <v>5</v>
      </c>
      <c r="CS112" s="170"/>
      <c r="CT112" s="171"/>
      <c r="CU112" s="229"/>
      <c r="CV112" s="230"/>
      <c r="CW112" s="170"/>
      <c r="CX112" s="171"/>
      <c r="CY112" s="229"/>
      <c r="CZ112" s="230"/>
      <c r="DA112" s="170"/>
      <c r="DB112" s="171"/>
      <c r="DC112" s="229"/>
      <c r="DD112" s="230"/>
      <c r="DE112" s="170"/>
      <c r="DF112" s="171"/>
      <c r="DG112" s="229"/>
      <c r="DH112" s="230"/>
      <c r="DI112" s="170"/>
      <c r="DJ112" s="171"/>
      <c r="DK112" s="229"/>
      <c r="DL112" s="230"/>
      <c r="DM112" s="170"/>
      <c r="DN112" s="171"/>
      <c r="DO112" s="229"/>
      <c r="DP112" s="230"/>
      <c r="DQ112" s="170"/>
      <c r="DR112" s="171"/>
      <c r="DS112" s="229"/>
      <c r="DT112" s="230"/>
      <c r="DU112" s="170"/>
      <c r="DV112" s="171">
        <v>1</v>
      </c>
      <c r="DW112" s="229"/>
      <c r="DX112" s="230"/>
      <c r="DY112" s="170"/>
      <c r="DZ112" s="183">
        <f>F112+J112+N112+R112+V112+Z112+AD112+AH112+AL112+AP112+AT112+AX112+BB112+BF112+BJ112+BN112+BR112+BV112+BZ112+CD112+CH112+CL112+CP112+CT112+CX112+DB112+DF112+DJ112+DN112+DR112+DV112</f>
        <v>1</v>
      </c>
      <c r="EA112" s="184">
        <f>G112+K112+O112+S112+W112+AA112+AE112+AI112+AM112+AQ112+AU112+AY112+BC112+BG112+BK112+BO112+BS112+BW112+CA112+CE112+CI112+CM112+CQ112+CU112+CY112+DC112+DG112+DK112+DO112+DS112+DW112</f>
        <v>0</v>
      </c>
      <c r="EB112" s="184">
        <f>H112+L112+P112+T112+X112+AB112+AF112+AJ112+AN112+AR112+AV112+AZ112+BD112+BH112+BL112+BP112+BT112+BX112+CB112+CF112+CJ112+CN112+CR112+CV112+CZ112+DD112+DH112+DL112+DP112+DT112+DX112</f>
        <v>15</v>
      </c>
      <c r="EC112" s="185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2">
        <v>19</v>
      </c>
      <c r="B113" s="594" t="s">
        <v>861</v>
      </c>
      <c r="C113" s="388" t="s">
        <v>167</v>
      </c>
      <c r="D113" s="386" t="s">
        <v>1448</v>
      </c>
      <c r="E113" s="600">
        <v>0</v>
      </c>
      <c r="F113" s="171"/>
      <c r="G113" s="229"/>
      <c r="H113" s="230"/>
      <c r="I113" s="170"/>
      <c r="J113" s="171"/>
      <c r="K113" s="229"/>
      <c r="L113" s="230"/>
      <c r="M113" s="170"/>
      <c r="N113" s="171"/>
      <c r="O113" s="229"/>
      <c r="P113" s="230"/>
      <c r="Q113" s="170"/>
      <c r="R113" s="171"/>
      <c r="S113" s="229"/>
      <c r="T113" s="230"/>
      <c r="U113" s="170"/>
      <c r="V113" s="171"/>
      <c r="W113" s="229"/>
      <c r="X113" s="230"/>
      <c r="Y113" s="170"/>
      <c r="Z113" s="171"/>
      <c r="AA113" s="229"/>
      <c r="AB113" s="230"/>
      <c r="AC113" s="170"/>
      <c r="AD113" s="171"/>
      <c r="AE113" s="229"/>
      <c r="AF113" s="230"/>
      <c r="AG113" s="170"/>
      <c r="AH113" s="171"/>
      <c r="AI113" s="229"/>
      <c r="AJ113" s="230"/>
      <c r="AK113" s="170"/>
      <c r="AL113" s="171"/>
      <c r="AM113" s="229"/>
      <c r="AN113" s="230"/>
      <c r="AO113" s="170"/>
      <c r="AP113" s="171"/>
      <c r="AQ113" s="229"/>
      <c r="AR113" s="230"/>
      <c r="AS113" s="170"/>
      <c r="AT113" s="171"/>
      <c r="AU113" s="229"/>
      <c r="AV113" s="230"/>
      <c r="AW113" s="170"/>
      <c r="AX113" s="171"/>
      <c r="AY113" s="229"/>
      <c r="AZ113" s="230"/>
      <c r="BA113" s="170"/>
      <c r="BB113" s="171"/>
      <c r="BC113" s="229"/>
      <c r="BD113" s="230"/>
      <c r="BE113" s="170"/>
      <c r="BF113" s="171"/>
      <c r="BG113" s="229"/>
      <c r="BH113" s="230"/>
      <c r="BI113" s="170"/>
      <c r="BJ113" s="171"/>
      <c r="BK113" s="229"/>
      <c r="BL113" s="230"/>
      <c r="BM113" s="170"/>
      <c r="BN113" s="171"/>
      <c r="BO113" s="229"/>
      <c r="BP113" s="230"/>
      <c r="BQ113" s="170"/>
      <c r="BR113" s="171"/>
      <c r="BS113" s="229"/>
      <c r="BT113" s="230"/>
      <c r="BU113" s="170"/>
      <c r="BV113" s="171"/>
      <c r="BW113" s="229"/>
      <c r="BX113" s="230"/>
      <c r="BY113" s="170"/>
      <c r="BZ113" s="171"/>
      <c r="CA113" s="229"/>
      <c r="CB113" s="230"/>
      <c r="CC113" s="170"/>
      <c r="CD113" s="171"/>
      <c r="CE113" s="229"/>
      <c r="CF113" s="230"/>
      <c r="CG113" s="170"/>
      <c r="CH113" s="171"/>
      <c r="CI113" s="229"/>
      <c r="CJ113" s="230"/>
      <c r="CK113" s="170"/>
      <c r="CL113" s="171"/>
      <c r="CM113" s="229"/>
      <c r="CN113" s="230"/>
      <c r="CO113" s="170"/>
      <c r="CP113" s="171"/>
      <c r="CQ113" s="229"/>
      <c r="CR113" s="230"/>
      <c r="CS113" s="170"/>
      <c r="CT113" s="171"/>
      <c r="CU113" s="229"/>
      <c r="CV113" s="230"/>
      <c r="CW113" s="170"/>
      <c r="CX113" s="171"/>
      <c r="CY113" s="229"/>
      <c r="CZ113" s="230"/>
      <c r="DA113" s="170"/>
      <c r="DB113" s="171"/>
      <c r="DC113" s="229"/>
      <c r="DD113" s="230"/>
      <c r="DE113" s="170"/>
      <c r="DF113" s="171"/>
      <c r="DG113" s="229"/>
      <c r="DH113" s="230"/>
      <c r="DI113" s="170"/>
      <c r="DJ113" s="171"/>
      <c r="DK113" s="229"/>
      <c r="DL113" s="230"/>
      <c r="DM113" s="170"/>
      <c r="DN113" s="171"/>
      <c r="DO113" s="229"/>
      <c r="DP113" s="230"/>
      <c r="DQ113" s="170"/>
      <c r="DR113" s="171"/>
      <c r="DS113" s="229"/>
      <c r="DT113" s="230"/>
      <c r="DU113" s="170"/>
      <c r="DV113" s="171"/>
      <c r="DW113" s="229"/>
      <c r="DX113" s="230"/>
      <c r="DY113" s="170"/>
      <c r="DZ113" s="183">
        <f t="shared" si="11"/>
        <v>0</v>
      </c>
      <c r="EA113" s="184">
        <f t="shared" si="11"/>
        <v>0</v>
      </c>
      <c r="EB113" s="184">
        <f t="shared" si="11"/>
        <v>0</v>
      </c>
      <c r="EC113" s="185">
        <f t="shared" si="11"/>
        <v>0</v>
      </c>
      <c r="ED113" s="97"/>
    </row>
    <row r="114" spans="1:134" ht="29.25" customHeight="1" x14ac:dyDescent="0.25">
      <c r="A114" s="222">
        <v>20</v>
      </c>
      <c r="B114" s="594" t="s">
        <v>1888</v>
      </c>
      <c r="C114" s="388" t="s">
        <v>1889</v>
      </c>
      <c r="D114" s="384" t="s">
        <v>1890</v>
      </c>
      <c r="E114" s="593">
        <v>0</v>
      </c>
      <c r="F114" s="171">
        <v>2</v>
      </c>
      <c r="G114" s="229"/>
      <c r="H114" s="230"/>
      <c r="I114" s="170"/>
      <c r="J114" s="171">
        <v>2</v>
      </c>
      <c r="K114" s="229"/>
      <c r="L114" s="230"/>
      <c r="M114" s="170"/>
      <c r="N114" s="171">
        <v>2</v>
      </c>
      <c r="O114" s="229"/>
      <c r="P114" s="230"/>
      <c r="Q114" s="170"/>
      <c r="R114" s="171">
        <v>2</v>
      </c>
      <c r="S114" s="229"/>
      <c r="T114" s="230"/>
      <c r="U114" s="170"/>
      <c r="V114" s="171"/>
      <c r="W114" s="229"/>
      <c r="X114" s="230"/>
      <c r="Y114" s="170"/>
      <c r="Z114" s="171">
        <v>2</v>
      </c>
      <c r="AA114" s="229"/>
      <c r="AB114" s="230"/>
      <c r="AC114" s="170"/>
      <c r="AD114" s="171">
        <v>2</v>
      </c>
      <c r="AE114" s="229"/>
      <c r="AF114" s="230"/>
      <c r="AG114" s="170"/>
      <c r="AH114" s="171">
        <v>2</v>
      </c>
      <c r="AI114" s="229"/>
      <c r="AJ114" s="230"/>
      <c r="AK114" s="170"/>
      <c r="AL114" s="171">
        <v>2</v>
      </c>
      <c r="AM114" s="229"/>
      <c r="AN114" s="230"/>
      <c r="AO114" s="170"/>
      <c r="AP114" s="171">
        <v>2</v>
      </c>
      <c r="AQ114" s="229"/>
      <c r="AR114" s="230"/>
      <c r="AS114" s="170"/>
      <c r="AT114" s="171">
        <v>2</v>
      </c>
      <c r="AU114" s="229"/>
      <c r="AV114" s="230"/>
      <c r="AW114" s="170"/>
      <c r="AX114" s="171"/>
      <c r="AY114" s="229"/>
      <c r="AZ114" s="230"/>
      <c r="BA114" s="170"/>
      <c r="BB114" s="171">
        <v>2</v>
      </c>
      <c r="BC114" s="229"/>
      <c r="BD114" s="230"/>
      <c r="BE114" s="170"/>
      <c r="BF114" s="171">
        <v>2</v>
      </c>
      <c r="BG114" s="229"/>
      <c r="BH114" s="230"/>
      <c r="BI114" s="170"/>
      <c r="BJ114" s="171">
        <v>2</v>
      </c>
      <c r="BK114" s="229"/>
      <c r="BL114" s="230"/>
      <c r="BM114" s="170"/>
      <c r="BN114" s="171">
        <v>2</v>
      </c>
      <c r="BO114" s="229"/>
      <c r="BP114" s="230"/>
      <c r="BQ114" s="170"/>
      <c r="BR114" s="171">
        <v>2</v>
      </c>
      <c r="BS114" s="229"/>
      <c r="BT114" s="230"/>
      <c r="BU114" s="170"/>
      <c r="BV114" s="171">
        <v>2</v>
      </c>
      <c r="BW114" s="229"/>
      <c r="BX114" s="230"/>
      <c r="BY114" s="170"/>
      <c r="BZ114" s="171"/>
      <c r="CA114" s="229"/>
      <c r="CB114" s="230"/>
      <c r="CC114" s="170"/>
      <c r="CD114" s="171"/>
      <c r="CE114" s="229">
        <v>4</v>
      </c>
      <c r="CF114" s="230"/>
      <c r="CG114" s="170"/>
      <c r="CH114" s="171"/>
      <c r="CI114" s="229">
        <v>4</v>
      </c>
      <c r="CJ114" s="230"/>
      <c r="CK114" s="170"/>
      <c r="CL114" s="171"/>
      <c r="CM114" s="229">
        <v>4</v>
      </c>
      <c r="CN114" s="230"/>
      <c r="CO114" s="170"/>
      <c r="CP114" s="171"/>
      <c r="CQ114" s="229">
        <v>4</v>
      </c>
      <c r="CR114" s="230"/>
      <c r="CS114" s="170"/>
      <c r="CT114" s="171">
        <v>1</v>
      </c>
      <c r="CU114" s="229"/>
      <c r="CV114" s="230"/>
      <c r="CW114" s="170"/>
      <c r="CX114" s="171">
        <v>1</v>
      </c>
      <c r="CY114" s="229"/>
      <c r="CZ114" s="230"/>
      <c r="DA114" s="170"/>
      <c r="DB114" s="171"/>
      <c r="DC114" s="229"/>
      <c r="DD114" s="230"/>
      <c r="DE114" s="170"/>
      <c r="DF114" s="171">
        <v>1</v>
      </c>
      <c r="DG114" s="229"/>
      <c r="DH114" s="230"/>
      <c r="DI114" s="170"/>
      <c r="DJ114" s="171">
        <v>1</v>
      </c>
      <c r="DK114" s="229"/>
      <c r="DL114" s="230"/>
      <c r="DM114" s="170"/>
      <c r="DN114" s="171">
        <v>1</v>
      </c>
      <c r="DO114" s="229"/>
      <c r="DP114" s="230"/>
      <c r="DQ114" s="170"/>
      <c r="DR114" s="171">
        <v>1</v>
      </c>
      <c r="DS114" s="229"/>
      <c r="DT114" s="230"/>
      <c r="DU114" s="170"/>
      <c r="DV114" s="171">
        <v>1</v>
      </c>
      <c r="DW114" s="229"/>
      <c r="DX114" s="230"/>
      <c r="DY114" s="170"/>
      <c r="DZ114" s="183">
        <f t="shared" si="11"/>
        <v>39</v>
      </c>
      <c r="EA114" s="184">
        <f t="shared" si="11"/>
        <v>16</v>
      </c>
      <c r="EB114" s="184">
        <f t="shared" si="11"/>
        <v>0</v>
      </c>
      <c r="EC114" s="185">
        <f t="shared" si="11"/>
        <v>0</v>
      </c>
      <c r="ED114" s="97"/>
    </row>
    <row r="115" spans="1:134" ht="29.25" customHeight="1" x14ac:dyDescent="0.25">
      <c r="A115" s="222">
        <v>21</v>
      </c>
      <c r="B115" s="594" t="s">
        <v>2300</v>
      </c>
      <c r="C115" s="388" t="s">
        <v>2301</v>
      </c>
      <c r="D115" s="384" t="s">
        <v>2302</v>
      </c>
      <c r="E115" s="581">
        <v>0</v>
      </c>
      <c r="F115" s="171">
        <v>1</v>
      </c>
      <c r="G115" s="229"/>
      <c r="H115" s="230"/>
      <c r="I115" s="170"/>
      <c r="J115" s="171">
        <v>1</v>
      </c>
      <c r="K115" s="229"/>
      <c r="L115" s="230"/>
      <c r="M115" s="170"/>
      <c r="N115" s="171">
        <v>1</v>
      </c>
      <c r="O115" s="229"/>
      <c r="P115" s="230"/>
      <c r="Q115" s="170"/>
      <c r="R115" s="171">
        <v>1</v>
      </c>
      <c r="S115" s="229"/>
      <c r="T115" s="230"/>
      <c r="U115" s="170"/>
      <c r="V115" s="171"/>
      <c r="W115" s="229"/>
      <c r="X115" s="230"/>
      <c r="Y115" s="170"/>
      <c r="Z115" s="171">
        <v>1</v>
      </c>
      <c r="AA115" s="229"/>
      <c r="AB115" s="230"/>
      <c r="AC115" s="170"/>
      <c r="AD115" s="171">
        <v>1</v>
      </c>
      <c r="AE115" s="229"/>
      <c r="AF115" s="230"/>
      <c r="AG115" s="170"/>
      <c r="AH115" s="171">
        <v>1</v>
      </c>
      <c r="AI115" s="229"/>
      <c r="AJ115" s="230"/>
      <c r="AK115" s="170"/>
      <c r="AL115" s="171">
        <v>1</v>
      </c>
      <c r="AM115" s="229"/>
      <c r="AN115" s="230"/>
      <c r="AO115" s="170"/>
      <c r="AP115" s="171">
        <v>1</v>
      </c>
      <c r="AQ115" s="229"/>
      <c r="AR115" s="230"/>
      <c r="AS115" s="170"/>
      <c r="AT115" s="171">
        <v>1</v>
      </c>
      <c r="AU115" s="229"/>
      <c r="AV115" s="230"/>
      <c r="AW115" s="170"/>
      <c r="AX115" s="171"/>
      <c r="AY115" s="229"/>
      <c r="AZ115" s="230"/>
      <c r="BA115" s="170"/>
      <c r="BB115" s="171">
        <v>1</v>
      </c>
      <c r="BC115" s="229"/>
      <c r="BD115" s="230"/>
      <c r="BE115" s="170"/>
      <c r="BF115" s="171">
        <v>1</v>
      </c>
      <c r="BG115" s="229"/>
      <c r="BH115" s="230"/>
      <c r="BI115" s="170"/>
      <c r="BJ115" s="171">
        <v>1</v>
      </c>
      <c r="BK115" s="229"/>
      <c r="BL115" s="230"/>
      <c r="BM115" s="170"/>
      <c r="BN115" s="171">
        <v>1</v>
      </c>
      <c r="BO115" s="229"/>
      <c r="BP115" s="230"/>
      <c r="BQ115" s="170"/>
      <c r="BR115" s="171">
        <v>1</v>
      </c>
      <c r="BS115" s="229"/>
      <c r="BT115" s="230"/>
      <c r="BU115" s="170"/>
      <c r="BV115" s="171">
        <v>1</v>
      </c>
      <c r="BW115" s="229"/>
      <c r="BX115" s="230"/>
      <c r="BY115" s="170"/>
      <c r="BZ115" s="171"/>
      <c r="CA115" s="229"/>
      <c r="CB115" s="230"/>
      <c r="CC115" s="170"/>
      <c r="CD115" s="171">
        <v>1</v>
      </c>
      <c r="CE115" s="229"/>
      <c r="CF115" s="230"/>
      <c r="CG115" s="170"/>
      <c r="CH115" s="171">
        <v>1</v>
      </c>
      <c r="CI115" s="229"/>
      <c r="CJ115" s="230"/>
      <c r="CK115" s="170"/>
      <c r="CL115" s="171">
        <v>1</v>
      </c>
      <c r="CM115" s="229"/>
      <c r="CN115" s="230"/>
      <c r="CO115" s="170"/>
      <c r="CP115" s="171">
        <v>1</v>
      </c>
      <c r="CQ115" s="229"/>
      <c r="CR115" s="230"/>
      <c r="CS115" s="170"/>
      <c r="CT115" s="171">
        <v>1</v>
      </c>
      <c r="CU115" s="229"/>
      <c r="CV115" s="230"/>
      <c r="CW115" s="170"/>
      <c r="CX115" s="171">
        <v>1</v>
      </c>
      <c r="CY115" s="229"/>
      <c r="CZ115" s="230"/>
      <c r="DA115" s="170"/>
      <c r="DB115" s="171"/>
      <c r="DC115" s="229"/>
      <c r="DD115" s="230"/>
      <c r="DE115" s="170"/>
      <c r="DF115" s="171">
        <v>1</v>
      </c>
      <c r="DG115" s="229"/>
      <c r="DH115" s="230"/>
      <c r="DI115" s="170"/>
      <c r="DJ115" s="171">
        <v>1</v>
      </c>
      <c r="DK115" s="229"/>
      <c r="DL115" s="230"/>
      <c r="DM115" s="170"/>
      <c r="DN115" s="171">
        <v>1</v>
      </c>
      <c r="DO115" s="229"/>
      <c r="DP115" s="230"/>
      <c r="DQ115" s="170"/>
      <c r="DR115" s="171">
        <v>1</v>
      </c>
      <c r="DS115" s="229"/>
      <c r="DT115" s="230"/>
      <c r="DU115" s="170"/>
      <c r="DV115" s="171">
        <v>1</v>
      </c>
      <c r="DW115" s="229"/>
      <c r="DX115" s="230"/>
      <c r="DY115" s="170"/>
      <c r="DZ115" s="183">
        <f t="shared" si="11"/>
        <v>27</v>
      </c>
      <c r="EA115" s="184">
        <f t="shared" si="11"/>
        <v>0</v>
      </c>
      <c r="EB115" s="184">
        <f t="shared" si="11"/>
        <v>0</v>
      </c>
      <c r="EC115" s="185">
        <f t="shared" si="11"/>
        <v>0</v>
      </c>
      <c r="ED115" s="97"/>
    </row>
    <row r="116" spans="1:134" ht="29.25" customHeight="1" x14ac:dyDescent="0.25">
      <c r="A116" s="222">
        <v>22</v>
      </c>
      <c r="B116" s="594" t="s">
        <v>859</v>
      </c>
      <c r="C116" s="388" t="s">
        <v>860</v>
      </c>
      <c r="D116" s="386" t="s">
        <v>1447</v>
      </c>
      <c r="E116" s="600">
        <v>0</v>
      </c>
      <c r="F116" s="171"/>
      <c r="G116" s="229">
        <v>1</v>
      </c>
      <c r="H116" s="230"/>
      <c r="I116" s="170"/>
      <c r="J116" s="171"/>
      <c r="K116" s="229">
        <v>1</v>
      </c>
      <c r="L116" s="230"/>
      <c r="M116" s="170"/>
      <c r="N116" s="171"/>
      <c r="O116" s="229">
        <v>1</v>
      </c>
      <c r="P116" s="230"/>
      <c r="Q116" s="170"/>
      <c r="R116" s="171"/>
      <c r="S116" s="229">
        <v>1</v>
      </c>
      <c r="T116" s="230"/>
      <c r="U116" s="170"/>
      <c r="V116" s="171"/>
      <c r="W116" s="229"/>
      <c r="X116" s="230"/>
      <c r="Y116" s="170"/>
      <c r="Z116" s="171"/>
      <c r="AA116" s="229">
        <v>1</v>
      </c>
      <c r="AB116" s="230"/>
      <c r="AC116" s="170"/>
      <c r="AD116" s="171"/>
      <c r="AE116" s="229">
        <v>1</v>
      </c>
      <c r="AF116" s="230"/>
      <c r="AG116" s="170"/>
      <c r="AH116" s="171"/>
      <c r="AI116" s="229">
        <v>1</v>
      </c>
      <c r="AJ116" s="230"/>
      <c r="AK116" s="170"/>
      <c r="AL116" s="171"/>
      <c r="AM116" s="229">
        <v>1</v>
      </c>
      <c r="AN116" s="230"/>
      <c r="AO116" s="170"/>
      <c r="AP116" s="171"/>
      <c r="AQ116" s="229">
        <v>1</v>
      </c>
      <c r="AR116" s="230"/>
      <c r="AS116" s="170"/>
      <c r="AT116" s="171"/>
      <c r="AU116" s="229">
        <v>1</v>
      </c>
      <c r="AV116" s="230"/>
      <c r="AW116" s="170"/>
      <c r="AX116" s="171"/>
      <c r="AY116" s="229"/>
      <c r="AZ116" s="230"/>
      <c r="BA116" s="170"/>
      <c r="BB116" s="171"/>
      <c r="BC116" s="229">
        <v>1</v>
      </c>
      <c r="BD116" s="230"/>
      <c r="BE116" s="170"/>
      <c r="BF116" s="171"/>
      <c r="BG116" s="229">
        <v>1</v>
      </c>
      <c r="BH116" s="230"/>
      <c r="BI116" s="170"/>
      <c r="BJ116" s="171"/>
      <c r="BK116" s="229">
        <v>1</v>
      </c>
      <c r="BL116" s="230"/>
      <c r="BM116" s="170"/>
      <c r="BN116" s="171"/>
      <c r="BO116" s="229">
        <v>1</v>
      </c>
      <c r="BP116" s="230"/>
      <c r="BQ116" s="170"/>
      <c r="BR116" s="171"/>
      <c r="BS116" s="229">
        <v>1</v>
      </c>
      <c r="BT116" s="230"/>
      <c r="BU116" s="170"/>
      <c r="BV116" s="171"/>
      <c r="BW116" s="229">
        <v>1</v>
      </c>
      <c r="BX116" s="230"/>
      <c r="BY116" s="170"/>
      <c r="BZ116" s="171"/>
      <c r="CA116" s="229"/>
      <c r="CB116" s="230"/>
      <c r="CC116" s="170"/>
      <c r="CD116" s="171">
        <v>1</v>
      </c>
      <c r="CE116" s="229"/>
      <c r="CF116" s="230"/>
      <c r="CG116" s="170"/>
      <c r="CH116" s="171">
        <v>1</v>
      </c>
      <c r="CI116" s="229"/>
      <c r="CJ116" s="230"/>
      <c r="CK116" s="170"/>
      <c r="CL116" s="171">
        <v>1</v>
      </c>
      <c r="CM116" s="229"/>
      <c r="CN116" s="230"/>
      <c r="CO116" s="170"/>
      <c r="CP116" s="171">
        <v>1</v>
      </c>
      <c r="CQ116" s="229"/>
      <c r="CR116" s="230"/>
      <c r="CS116" s="170"/>
      <c r="CT116" s="171">
        <v>1</v>
      </c>
      <c r="CU116" s="229"/>
      <c r="CV116" s="230"/>
      <c r="CW116" s="170"/>
      <c r="CX116" s="171">
        <v>1</v>
      </c>
      <c r="CY116" s="229"/>
      <c r="CZ116" s="230"/>
      <c r="DA116" s="170"/>
      <c r="DB116" s="171"/>
      <c r="DC116" s="229"/>
      <c r="DD116" s="230"/>
      <c r="DE116" s="170"/>
      <c r="DF116" s="171">
        <v>1</v>
      </c>
      <c r="DG116" s="229"/>
      <c r="DH116" s="230"/>
      <c r="DI116" s="170"/>
      <c r="DJ116" s="171">
        <v>1</v>
      </c>
      <c r="DK116" s="229"/>
      <c r="DL116" s="230"/>
      <c r="DM116" s="170"/>
      <c r="DN116" s="171">
        <v>1</v>
      </c>
      <c r="DO116" s="229"/>
      <c r="DP116" s="230"/>
      <c r="DQ116" s="170"/>
      <c r="DR116" s="171">
        <v>1</v>
      </c>
      <c r="DS116" s="229"/>
      <c r="DT116" s="230"/>
      <c r="DU116" s="170"/>
      <c r="DV116" s="171">
        <v>2</v>
      </c>
      <c r="DW116" s="229"/>
      <c r="DX116" s="230"/>
      <c r="DY116" s="170"/>
      <c r="DZ116" s="183">
        <f t="shared" ref="DZ116:DZ117" si="16">F116+J116+N116+R116+V116+Z116+AD116+AH116+AL116+AP116+AT116+AX116+BB116+BF116+BJ116+BN116+BR116+BV116+BZ116+CD116+CH116+CL116+CP116+CT116+CX116+DB116+DF116+DJ116+DN116+DR116+DV116</f>
        <v>12</v>
      </c>
      <c r="EA116" s="184">
        <f t="shared" ref="EA116:EA117" si="17">G116+K116+O116+S116+W116+AA116+AE116+AI116+AM116+AQ116+AU116+AY116+BC116+BG116+BK116+BO116+BS116+BW116+CA116+CE116+CI116+CM116+CQ116+CU116+CY116+DC116+DG116+DK116+DO116+DS116+DW116</f>
        <v>16</v>
      </c>
      <c r="EB116" s="184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5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2">
        <v>23</v>
      </c>
      <c r="B117" s="594" t="s">
        <v>862</v>
      </c>
      <c r="C117" s="388" t="s">
        <v>863</v>
      </c>
      <c r="D117" s="386" t="s">
        <v>1449</v>
      </c>
      <c r="E117" s="600">
        <v>0</v>
      </c>
      <c r="F117" s="171">
        <v>1</v>
      </c>
      <c r="G117" s="229"/>
      <c r="H117" s="230"/>
      <c r="I117" s="170"/>
      <c r="J117" s="171">
        <v>1</v>
      </c>
      <c r="K117" s="229"/>
      <c r="L117" s="230"/>
      <c r="M117" s="170"/>
      <c r="N117" s="171">
        <v>1</v>
      </c>
      <c r="O117" s="229"/>
      <c r="P117" s="230"/>
      <c r="Q117" s="170"/>
      <c r="R117" s="171">
        <v>1</v>
      </c>
      <c r="S117" s="229"/>
      <c r="T117" s="230"/>
      <c r="U117" s="170"/>
      <c r="V117" s="171"/>
      <c r="W117" s="229"/>
      <c r="X117" s="230"/>
      <c r="Y117" s="170"/>
      <c r="Z117" s="171">
        <v>1</v>
      </c>
      <c r="AA117" s="229"/>
      <c r="AB117" s="230"/>
      <c r="AC117" s="170"/>
      <c r="AD117" s="171"/>
      <c r="AE117" s="229">
        <v>3</v>
      </c>
      <c r="AF117" s="230"/>
      <c r="AG117" s="170"/>
      <c r="AH117" s="171"/>
      <c r="AI117" s="229">
        <v>3</v>
      </c>
      <c r="AJ117" s="230"/>
      <c r="AK117" s="170"/>
      <c r="AL117" s="171"/>
      <c r="AM117" s="229">
        <v>3</v>
      </c>
      <c r="AN117" s="230"/>
      <c r="AO117" s="170"/>
      <c r="AP117" s="171"/>
      <c r="AQ117" s="229">
        <v>3</v>
      </c>
      <c r="AR117" s="230"/>
      <c r="AS117" s="170"/>
      <c r="AT117" s="171">
        <v>1</v>
      </c>
      <c r="AU117" s="229"/>
      <c r="AV117" s="230"/>
      <c r="AW117" s="170"/>
      <c r="AX117" s="171"/>
      <c r="AY117" s="229"/>
      <c r="AZ117" s="230"/>
      <c r="BA117" s="170"/>
      <c r="BB117" s="171">
        <v>1</v>
      </c>
      <c r="BC117" s="229"/>
      <c r="BD117" s="230"/>
      <c r="BE117" s="170"/>
      <c r="BF117" s="171">
        <v>1</v>
      </c>
      <c r="BG117" s="229"/>
      <c r="BH117" s="230"/>
      <c r="BI117" s="170"/>
      <c r="BJ117" s="171">
        <v>1</v>
      </c>
      <c r="BK117" s="229"/>
      <c r="BL117" s="230"/>
      <c r="BM117" s="170"/>
      <c r="BN117" s="171">
        <v>2</v>
      </c>
      <c r="BO117" s="229"/>
      <c r="BP117" s="230"/>
      <c r="BQ117" s="170"/>
      <c r="BR117" s="171">
        <v>2</v>
      </c>
      <c r="BS117" s="229"/>
      <c r="BT117" s="230"/>
      <c r="BU117" s="170"/>
      <c r="BV117" s="171">
        <v>1</v>
      </c>
      <c r="BW117" s="229"/>
      <c r="BX117" s="230"/>
      <c r="BY117" s="170"/>
      <c r="BZ117" s="171"/>
      <c r="CA117" s="229"/>
      <c r="CB117" s="230"/>
      <c r="CC117" s="170"/>
      <c r="CD117" s="171">
        <v>1</v>
      </c>
      <c r="CE117" s="229"/>
      <c r="CF117" s="230"/>
      <c r="CG117" s="170"/>
      <c r="CH117" s="171">
        <v>1</v>
      </c>
      <c r="CI117" s="229"/>
      <c r="CJ117" s="230"/>
      <c r="CK117" s="170"/>
      <c r="CL117" s="171">
        <v>2</v>
      </c>
      <c r="CM117" s="229"/>
      <c r="CN117" s="230"/>
      <c r="CO117" s="170"/>
      <c r="CP117" s="171">
        <v>2</v>
      </c>
      <c r="CQ117" s="229"/>
      <c r="CR117" s="230"/>
      <c r="CS117" s="170"/>
      <c r="CT117" s="171">
        <v>1</v>
      </c>
      <c r="CU117" s="229"/>
      <c r="CV117" s="230"/>
      <c r="CW117" s="170"/>
      <c r="CX117" s="171">
        <v>1</v>
      </c>
      <c r="CY117" s="229"/>
      <c r="CZ117" s="230"/>
      <c r="DA117" s="170"/>
      <c r="DB117" s="171"/>
      <c r="DC117" s="229"/>
      <c r="DD117" s="230"/>
      <c r="DE117" s="170"/>
      <c r="DF117" s="171"/>
      <c r="DG117" s="229">
        <v>2</v>
      </c>
      <c r="DH117" s="230"/>
      <c r="DI117" s="170"/>
      <c r="DJ117" s="171"/>
      <c r="DK117" s="229">
        <v>2</v>
      </c>
      <c r="DL117" s="230"/>
      <c r="DM117" s="170"/>
      <c r="DN117" s="171"/>
      <c r="DO117" s="229">
        <v>1</v>
      </c>
      <c r="DP117" s="230"/>
      <c r="DQ117" s="170"/>
      <c r="DR117" s="171"/>
      <c r="DS117" s="229">
        <v>1</v>
      </c>
      <c r="DT117" s="230"/>
      <c r="DU117" s="170"/>
      <c r="DV117" s="171"/>
      <c r="DW117" s="229">
        <v>1</v>
      </c>
      <c r="DX117" s="230"/>
      <c r="DY117" s="170"/>
      <c r="DZ117" s="183">
        <f t="shared" si="16"/>
        <v>22</v>
      </c>
      <c r="EA117" s="184">
        <f t="shared" si="17"/>
        <v>19</v>
      </c>
      <c r="EB117" s="184">
        <f t="shared" si="18"/>
        <v>0</v>
      </c>
      <c r="EC117" s="185">
        <f t="shared" si="19"/>
        <v>0</v>
      </c>
      <c r="ED117" s="97"/>
    </row>
    <row r="118" spans="1:134" ht="29.25" customHeight="1" thickBot="1" x14ac:dyDescent="0.3">
      <c r="A118" s="222">
        <v>24</v>
      </c>
      <c r="B118" s="594" t="s">
        <v>864</v>
      </c>
      <c r="C118" s="388" t="s">
        <v>865</v>
      </c>
      <c r="D118" s="389" t="s">
        <v>1450</v>
      </c>
      <c r="E118" s="573">
        <v>0</v>
      </c>
      <c r="F118" s="171">
        <v>2</v>
      </c>
      <c r="G118" s="229"/>
      <c r="H118" s="230"/>
      <c r="I118" s="170"/>
      <c r="J118" s="171">
        <v>2</v>
      </c>
      <c r="K118" s="229"/>
      <c r="L118" s="230"/>
      <c r="M118" s="170"/>
      <c r="N118" s="171">
        <v>2</v>
      </c>
      <c r="O118" s="229"/>
      <c r="P118" s="230"/>
      <c r="Q118" s="170"/>
      <c r="R118" s="171">
        <v>2</v>
      </c>
      <c r="S118" s="229"/>
      <c r="T118" s="230"/>
      <c r="U118" s="170"/>
      <c r="V118" s="231"/>
      <c r="W118" s="232"/>
      <c r="X118" s="233"/>
      <c r="Y118" s="234"/>
      <c r="Z118" s="171">
        <v>2</v>
      </c>
      <c r="AA118" s="229"/>
      <c r="AB118" s="230"/>
      <c r="AC118" s="170"/>
      <c r="AD118" s="171">
        <v>2</v>
      </c>
      <c r="AE118" s="229"/>
      <c r="AF118" s="230"/>
      <c r="AG118" s="170"/>
      <c r="AH118" s="171">
        <v>2</v>
      </c>
      <c r="AI118" s="229"/>
      <c r="AJ118" s="230"/>
      <c r="AK118" s="170"/>
      <c r="AL118" s="171">
        <v>2</v>
      </c>
      <c r="AM118" s="229"/>
      <c r="AN118" s="230"/>
      <c r="AO118" s="170"/>
      <c r="AP118" s="171">
        <v>2</v>
      </c>
      <c r="AQ118" s="229"/>
      <c r="AR118" s="230"/>
      <c r="AS118" s="170"/>
      <c r="AT118" s="171">
        <v>2</v>
      </c>
      <c r="AU118" s="229"/>
      <c r="AV118" s="230"/>
      <c r="AW118" s="170"/>
      <c r="AX118" s="231"/>
      <c r="AY118" s="232"/>
      <c r="AZ118" s="233"/>
      <c r="BA118" s="234"/>
      <c r="BB118" s="171">
        <v>1</v>
      </c>
      <c r="BC118" s="229"/>
      <c r="BD118" s="230"/>
      <c r="BE118" s="170"/>
      <c r="BF118" s="171">
        <v>1</v>
      </c>
      <c r="BG118" s="229"/>
      <c r="BH118" s="230"/>
      <c r="BI118" s="170"/>
      <c r="BJ118" s="171">
        <v>1</v>
      </c>
      <c r="BK118" s="229"/>
      <c r="BL118" s="230"/>
      <c r="BM118" s="170"/>
      <c r="BN118" s="171">
        <v>1</v>
      </c>
      <c r="BO118" s="229"/>
      <c r="BP118" s="230"/>
      <c r="BQ118" s="170"/>
      <c r="BR118" s="171">
        <v>1</v>
      </c>
      <c r="BS118" s="229"/>
      <c r="BT118" s="230"/>
      <c r="BU118" s="170"/>
      <c r="BV118" s="171"/>
      <c r="BW118" s="229">
        <v>1</v>
      </c>
      <c r="BX118" s="230"/>
      <c r="BY118" s="170"/>
      <c r="BZ118" s="231"/>
      <c r="CA118" s="232"/>
      <c r="CB118" s="233"/>
      <c r="CC118" s="234"/>
      <c r="CD118" s="171"/>
      <c r="CE118" s="229">
        <v>1</v>
      </c>
      <c r="CF118" s="230"/>
      <c r="CG118" s="170"/>
      <c r="CH118" s="171"/>
      <c r="CI118" s="229">
        <v>1</v>
      </c>
      <c r="CJ118" s="230"/>
      <c r="CK118" s="170"/>
      <c r="CL118" s="171"/>
      <c r="CM118" s="229">
        <v>1</v>
      </c>
      <c r="CN118" s="230"/>
      <c r="CO118" s="170"/>
      <c r="CP118" s="171"/>
      <c r="CQ118" s="229">
        <v>1</v>
      </c>
      <c r="CR118" s="230"/>
      <c r="CS118" s="170"/>
      <c r="CT118" s="171"/>
      <c r="CU118" s="229">
        <v>1</v>
      </c>
      <c r="CV118" s="230"/>
      <c r="CW118" s="170"/>
      <c r="CX118" s="171"/>
      <c r="CY118" s="229">
        <v>1</v>
      </c>
      <c r="CZ118" s="230"/>
      <c r="DA118" s="170"/>
      <c r="DB118" s="231"/>
      <c r="DC118" s="232"/>
      <c r="DD118" s="233"/>
      <c r="DE118" s="234"/>
      <c r="DF118" s="171"/>
      <c r="DG118" s="229">
        <v>3</v>
      </c>
      <c r="DH118" s="230"/>
      <c r="DI118" s="170"/>
      <c r="DJ118" s="171"/>
      <c r="DK118" s="229">
        <v>3</v>
      </c>
      <c r="DL118" s="230"/>
      <c r="DM118" s="170"/>
      <c r="DN118" s="171"/>
      <c r="DO118" s="229">
        <v>3</v>
      </c>
      <c r="DP118" s="230"/>
      <c r="DQ118" s="170"/>
      <c r="DR118" s="171"/>
      <c r="DS118" s="229">
        <v>3</v>
      </c>
      <c r="DT118" s="230"/>
      <c r="DU118" s="170"/>
      <c r="DV118" s="171"/>
      <c r="DW118" s="229">
        <v>3</v>
      </c>
      <c r="DX118" s="230"/>
      <c r="DY118" s="170"/>
      <c r="DZ118" s="183">
        <f t="shared" si="11"/>
        <v>25</v>
      </c>
      <c r="EA118" s="184">
        <f t="shared" si="11"/>
        <v>22</v>
      </c>
      <c r="EB118" s="184">
        <f t="shared" si="11"/>
        <v>0</v>
      </c>
      <c r="EC118" s="185">
        <f t="shared" si="11"/>
        <v>0</v>
      </c>
      <c r="ED118" s="97"/>
    </row>
    <row r="119" spans="1:134" ht="33" customHeight="1" thickBot="1" x14ac:dyDescent="0.3">
      <c r="A119" s="455"/>
      <c r="B119" s="453"/>
      <c r="C119" s="691" t="s">
        <v>980</v>
      </c>
      <c r="D119" s="691"/>
      <c r="E119" s="601"/>
      <c r="F119" s="347"/>
      <c r="G119" s="348"/>
      <c r="H119" s="348"/>
      <c r="I119" s="349"/>
      <c r="J119" s="347"/>
      <c r="K119" s="348"/>
      <c r="L119" s="348"/>
      <c r="M119" s="349"/>
      <c r="N119" s="347"/>
      <c r="O119" s="348"/>
      <c r="P119" s="348"/>
      <c r="Q119" s="349"/>
      <c r="R119" s="347"/>
      <c r="S119" s="348"/>
      <c r="T119" s="348"/>
      <c r="U119" s="349"/>
      <c r="V119" s="148"/>
      <c r="W119" s="149"/>
      <c r="X119" s="149"/>
      <c r="Y119" s="150"/>
      <c r="Z119" s="347"/>
      <c r="AA119" s="348"/>
      <c r="AB119" s="348"/>
      <c r="AC119" s="349"/>
      <c r="AD119" s="347"/>
      <c r="AE119" s="348"/>
      <c r="AF119" s="348"/>
      <c r="AG119" s="349"/>
      <c r="AH119" s="347"/>
      <c r="AI119" s="348"/>
      <c r="AJ119" s="348"/>
      <c r="AK119" s="349"/>
      <c r="AL119" s="347"/>
      <c r="AM119" s="348"/>
      <c r="AN119" s="348"/>
      <c r="AO119" s="349"/>
      <c r="AP119" s="347"/>
      <c r="AQ119" s="348"/>
      <c r="AR119" s="348"/>
      <c r="AS119" s="349"/>
      <c r="AT119" s="347"/>
      <c r="AU119" s="348"/>
      <c r="AV119" s="348"/>
      <c r="AW119" s="349"/>
      <c r="AX119" s="148"/>
      <c r="AY119" s="149"/>
      <c r="AZ119" s="149"/>
      <c r="BA119" s="150"/>
      <c r="BB119" s="347"/>
      <c r="BC119" s="348"/>
      <c r="BD119" s="348"/>
      <c r="BE119" s="349"/>
      <c r="BF119" s="347"/>
      <c r="BG119" s="348"/>
      <c r="BH119" s="348"/>
      <c r="BI119" s="349"/>
      <c r="BJ119" s="347"/>
      <c r="BK119" s="348"/>
      <c r="BL119" s="348"/>
      <c r="BM119" s="349"/>
      <c r="BN119" s="347"/>
      <c r="BO119" s="348"/>
      <c r="BP119" s="348"/>
      <c r="BQ119" s="349"/>
      <c r="BR119" s="347"/>
      <c r="BS119" s="348"/>
      <c r="BT119" s="348"/>
      <c r="BU119" s="349"/>
      <c r="BV119" s="347"/>
      <c r="BW119" s="348"/>
      <c r="BX119" s="348"/>
      <c r="BY119" s="349"/>
      <c r="BZ119" s="148"/>
      <c r="CA119" s="149"/>
      <c r="CB119" s="149"/>
      <c r="CC119" s="150"/>
      <c r="CD119" s="347"/>
      <c r="CE119" s="348"/>
      <c r="CF119" s="348"/>
      <c r="CG119" s="349"/>
      <c r="CH119" s="347"/>
      <c r="CI119" s="348"/>
      <c r="CJ119" s="348"/>
      <c r="CK119" s="349"/>
      <c r="CL119" s="347"/>
      <c r="CM119" s="348"/>
      <c r="CN119" s="348"/>
      <c r="CO119" s="349"/>
      <c r="CP119" s="347"/>
      <c r="CQ119" s="348"/>
      <c r="CR119" s="348"/>
      <c r="CS119" s="349"/>
      <c r="CT119" s="347"/>
      <c r="CU119" s="348"/>
      <c r="CV119" s="348"/>
      <c r="CW119" s="349"/>
      <c r="CX119" s="347"/>
      <c r="CY119" s="348"/>
      <c r="CZ119" s="348"/>
      <c r="DA119" s="349"/>
      <c r="DB119" s="148"/>
      <c r="DC119" s="149"/>
      <c r="DD119" s="149"/>
      <c r="DE119" s="150"/>
      <c r="DF119" s="347"/>
      <c r="DG119" s="348"/>
      <c r="DH119" s="348"/>
      <c r="DI119" s="349"/>
      <c r="DJ119" s="347"/>
      <c r="DK119" s="348"/>
      <c r="DL119" s="348"/>
      <c r="DM119" s="349"/>
      <c r="DN119" s="347"/>
      <c r="DO119" s="348"/>
      <c r="DP119" s="348"/>
      <c r="DQ119" s="349"/>
      <c r="DR119" s="347"/>
      <c r="DS119" s="348"/>
      <c r="DT119" s="348"/>
      <c r="DU119" s="349"/>
      <c r="DV119" s="347"/>
      <c r="DW119" s="348"/>
      <c r="DX119" s="348"/>
      <c r="DY119" s="349"/>
      <c r="DZ119" s="182"/>
      <c r="EA119" s="182"/>
      <c r="EB119" s="182"/>
      <c r="EC119" s="165"/>
      <c r="ED119" s="97"/>
    </row>
    <row r="120" spans="1:134" ht="33.75" customHeight="1" x14ac:dyDescent="0.25">
      <c r="A120" s="222">
        <v>1</v>
      </c>
      <c r="B120" s="594" t="s">
        <v>804</v>
      </c>
      <c r="C120" s="388" t="s">
        <v>238</v>
      </c>
      <c r="D120" s="384" t="s">
        <v>2742</v>
      </c>
      <c r="E120" s="593">
        <v>26</v>
      </c>
      <c r="F120" s="140">
        <v>2</v>
      </c>
      <c r="G120" s="141"/>
      <c r="H120" s="142"/>
      <c r="I120" s="143"/>
      <c r="J120" s="140">
        <v>2</v>
      </c>
      <c r="K120" s="141"/>
      <c r="L120" s="142"/>
      <c r="M120" s="143"/>
      <c r="N120" s="140">
        <v>2</v>
      </c>
      <c r="O120" s="141"/>
      <c r="P120" s="142"/>
      <c r="Q120" s="143"/>
      <c r="R120" s="140">
        <v>2</v>
      </c>
      <c r="S120" s="141"/>
      <c r="T120" s="142"/>
      <c r="U120" s="143"/>
      <c r="V120" s="151"/>
      <c r="W120" s="152"/>
      <c r="X120" s="153"/>
      <c r="Y120" s="154"/>
      <c r="Z120" s="140">
        <v>2</v>
      </c>
      <c r="AA120" s="141"/>
      <c r="AB120" s="142"/>
      <c r="AC120" s="143"/>
      <c r="AD120" s="140">
        <v>1</v>
      </c>
      <c r="AE120" s="141">
        <v>2</v>
      </c>
      <c r="AF120" s="142">
        <v>1</v>
      </c>
      <c r="AG120" s="143"/>
      <c r="AH120" s="140">
        <v>1</v>
      </c>
      <c r="AI120" s="141">
        <v>2</v>
      </c>
      <c r="AJ120" s="142">
        <v>1</v>
      </c>
      <c r="AK120" s="143"/>
      <c r="AL120" s="140">
        <v>1</v>
      </c>
      <c r="AM120" s="141">
        <v>5</v>
      </c>
      <c r="AN120" s="142">
        <v>1</v>
      </c>
      <c r="AO120" s="143"/>
      <c r="AP120" s="140">
        <v>1</v>
      </c>
      <c r="AQ120" s="141">
        <v>5</v>
      </c>
      <c r="AR120" s="142"/>
      <c r="AS120" s="143"/>
      <c r="AT120" s="140"/>
      <c r="AU120" s="141"/>
      <c r="AV120" s="142">
        <v>2</v>
      </c>
      <c r="AW120" s="143"/>
      <c r="AX120" s="151"/>
      <c r="AY120" s="152"/>
      <c r="AZ120" s="153"/>
      <c r="BA120" s="154"/>
      <c r="BB120" s="140"/>
      <c r="BC120" s="141"/>
      <c r="BD120" s="142"/>
      <c r="BE120" s="143"/>
      <c r="BF120" s="140">
        <v>2</v>
      </c>
      <c r="BG120" s="141">
        <v>8</v>
      </c>
      <c r="BH120" s="142">
        <v>3</v>
      </c>
      <c r="BI120" s="143"/>
      <c r="BJ120" s="140">
        <v>2</v>
      </c>
      <c r="BK120" s="141">
        <v>2</v>
      </c>
      <c r="BL120" s="142"/>
      <c r="BM120" s="143"/>
      <c r="BN120" s="140">
        <v>2</v>
      </c>
      <c r="BO120" s="141"/>
      <c r="BP120" s="142"/>
      <c r="BQ120" s="143"/>
      <c r="BR120" s="140">
        <v>2</v>
      </c>
      <c r="BS120" s="141"/>
      <c r="BT120" s="142"/>
      <c r="BU120" s="143"/>
      <c r="BV120" s="140">
        <v>2</v>
      </c>
      <c r="BW120" s="141"/>
      <c r="BX120" s="142"/>
      <c r="BY120" s="143"/>
      <c r="BZ120" s="151"/>
      <c r="CA120" s="152"/>
      <c r="CB120" s="153"/>
      <c r="CC120" s="154"/>
      <c r="CD120" s="140">
        <v>2</v>
      </c>
      <c r="CE120" s="141"/>
      <c r="CF120" s="142"/>
      <c r="CG120" s="143"/>
      <c r="CH120" s="140">
        <v>2</v>
      </c>
      <c r="CI120" s="141"/>
      <c r="CJ120" s="142"/>
      <c r="CK120" s="143"/>
      <c r="CL120" s="140">
        <v>2</v>
      </c>
      <c r="CM120" s="141"/>
      <c r="CN120" s="142"/>
      <c r="CO120" s="143"/>
      <c r="CP120" s="140">
        <v>2</v>
      </c>
      <c r="CQ120" s="141"/>
      <c r="CR120" s="142"/>
      <c r="CS120" s="143"/>
      <c r="CT120" s="140">
        <v>2</v>
      </c>
      <c r="CU120" s="141"/>
      <c r="CV120" s="142"/>
      <c r="CW120" s="143"/>
      <c r="CX120" s="140">
        <v>2</v>
      </c>
      <c r="CY120" s="141">
        <v>5</v>
      </c>
      <c r="CZ120" s="142">
        <v>1</v>
      </c>
      <c r="DA120" s="143"/>
      <c r="DB120" s="151"/>
      <c r="DC120" s="152"/>
      <c r="DD120" s="153"/>
      <c r="DE120" s="154"/>
      <c r="DF120" s="140">
        <v>1</v>
      </c>
      <c r="DG120" s="141">
        <v>2</v>
      </c>
      <c r="DH120" s="142"/>
      <c r="DI120" s="143"/>
      <c r="DJ120" s="140">
        <v>1</v>
      </c>
      <c r="DK120" s="141">
        <v>2</v>
      </c>
      <c r="DL120" s="142"/>
      <c r="DM120" s="143"/>
      <c r="DN120" s="140">
        <v>1</v>
      </c>
      <c r="DO120" s="141">
        <v>2</v>
      </c>
      <c r="DP120" s="142"/>
      <c r="DQ120" s="143"/>
      <c r="DR120" s="140">
        <v>1</v>
      </c>
      <c r="DS120" s="141">
        <v>2</v>
      </c>
      <c r="DT120" s="142"/>
      <c r="DU120" s="143"/>
      <c r="DV120" s="140">
        <v>3</v>
      </c>
      <c r="DW120" s="141">
        <v>3</v>
      </c>
      <c r="DX120" s="142"/>
      <c r="DY120" s="143"/>
      <c r="DZ120" s="198">
        <f t="shared" ref="DZ120:EC120" si="20">F120+J120+N120+R120+V120+Z120+AD120+AH120+AL120+AP120+AT120+AX120+BB120+BF120+BJ120+BN120+BR120+BV120+BZ120+CD120+CH120+CL120+CP120+CT120+CX120+DB120+DF120+DJ120+DN120+DR120+DV120</f>
        <v>43</v>
      </c>
      <c r="EA120" s="199">
        <f t="shared" si="20"/>
        <v>40</v>
      </c>
      <c r="EB120" s="199">
        <f t="shared" si="20"/>
        <v>9</v>
      </c>
      <c r="EC120" s="200">
        <f t="shared" si="20"/>
        <v>0</v>
      </c>
      <c r="ED120" s="97"/>
    </row>
    <row r="121" spans="1:134" ht="33.75" customHeight="1" x14ac:dyDescent="0.25">
      <c r="A121" s="222">
        <v>2</v>
      </c>
      <c r="B121" s="594" t="s">
        <v>854</v>
      </c>
      <c r="C121" s="388" t="s">
        <v>166</v>
      </c>
      <c r="D121" s="386" t="s">
        <v>1451</v>
      </c>
      <c r="E121" s="600">
        <v>10</v>
      </c>
      <c r="F121" s="171">
        <v>1</v>
      </c>
      <c r="G121" s="229"/>
      <c r="H121" s="230"/>
      <c r="I121" s="170"/>
      <c r="J121" s="171">
        <v>1</v>
      </c>
      <c r="K121" s="229"/>
      <c r="L121" s="230"/>
      <c r="M121" s="170"/>
      <c r="N121" s="171">
        <v>1</v>
      </c>
      <c r="O121" s="229"/>
      <c r="P121" s="230"/>
      <c r="Q121" s="170"/>
      <c r="R121" s="171">
        <v>1</v>
      </c>
      <c r="S121" s="229"/>
      <c r="T121" s="230"/>
      <c r="U121" s="170"/>
      <c r="V121" s="171"/>
      <c r="W121" s="229"/>
      <c r="X121" s="230"/>
      <c r="Y121" s="170"/>
      <c r="Z121" s="171">
        <v>1</v>
      </c>
      <c r="AA121" s="229"/>
      <c r="AB121" s="230"/>
      <c r="AC121" s="170"/>
      <c r="AD121" s="171">
        <v>1</v>
      </c>
      <c r="AE121" s="229"/>
      <c r="AF121" s="230"/>
      <c r="AG121" s="170"/>
      <c r="AH121" s="171">
        <v>1</v>
      </c>
      <c r="AI121" s="229"/>
      <c r="AJ121" s="230"/>
      <c r="AK121" s="170"/>
      <c r="AL121" s="171">
        <v>1</v>
      </c>
      <c r="AM121" s="229"/>
      <c r="AN121" s="230"/>
      <c r="AO121" s="170"/>
      <c r="AP121" s="171">
        <v>1</v>
      </c>
      <c r="AQ121" s="229"/>
      <c r="AR121" s="230"/>
      <c r="AS121" s="170"/>
      <c r="AT121" s="171">
        <v>1</v>
      </c>
      <c r="AU121" s="229"/>
      <c r="AV121" s="230"/>
      <c r="AW121" s="170"/>
      <c r="AX121" s="171"/>
      <c r="AY121" s="229"/>
      <c r="AZ121" s="230"/>
      <c r="BA121" s="170"/>
      <c r="BB121" s="171">
        <v>1</v>
      </c>
      <c r="BC121" s="229"/>
      <c r="BD121" s="230"/>
      <c r="BE121" s="170"/>
      <c r="BF121" s="171">
        <v>1</v>
      </c>
      <c r="BG121" s="229"/>
      <c r="BH121" s="230"/>
      <c r="BI121" s="170"/>
      <c r="BJ121" s="171">
        <v>1</v>
      </c>
      <c r="BK121" s="229"/>
      <c r="BL121" s="230"/>
      <c r="BM121" s="170"/>
      <c r="BN121" s="171">
        <v>1</v>
      </c>
      <c r="BO121" s="229"/>
      <c r="BP121" s="230"/>
      <c r="BQ121" s="170"/>
      <c r="BR121" s="171">
        <v>1</v>
      </c>
      <c r="BS121" s="229"/>
      <c r="BT121" s="230"/>
      <c r="BU121" s="170"/>
      <c r="BV121" s="171">
        <v>1</v>
      </c>
      <c r="BW121" s="229"/>
      <c r="BX121" s="230"/>
      <c r="BY121" s="170"/>
      <c r="BZ121" s="171"/>
      <c r="CA121" s="229"/>
      <c r="CB121" s="230"/>
      <c r="CC121" s="170"/>
      <c r="CD121" s="171">
        <v>1</v>
      </c>
      <c r="CE121" s="229"/>
      <c r="CF121" s="230"/>
      <c r="CG121" s="170"/>
      <c r="CH121" s="171">
        <v>1</v>
      </c>
      <c r="CI121" s="229"/>
      <c r="CJ121" s="230"/>
      <c r="CK121" s="170"/>
      <c r="CL121" s="171">
        <v>1</v>
      </c>
      <c r="CM121" s="229"/>
      <c r="CN121" s="230"/>
      <c r="CO121" s="170"/>
      <c r="CP121" s="171">
        <v>1</v>
      </c>
      <c r="CQ121" s="229"/>
      <c r="CR121" s="230"/>
      <c r="CS121" s="170"/>
      <c r="CT121" s="171">
        <v>1</v>
      </c>
      <c r="CU121" s="229"/>
      <c r="CV121" s="230"/>
      <c r="CW121" s="170"/>
      <c r="CX121" s="171">
        <v>1</v>
      </c>
      <c r="CY121" s="229"/>
      <c r="CZ121" s="230"/>
      <c r="DA121" s="170"/>
      <c r="DB121" s="171"/>
      <c r="DC121" s="229"/>
      <c r="DD121" s="230"/>
      <c r="DE121" s="170"/>
      <c r="DF121" s="171">
        <v>1</v>
      </c>
      <c r="DG121" s="229"/>
      <c r="DH121" s="230"/>
      <c r="DI121" s="170"/>
      <c r="DJ121" s="171">
        <v>1</v>
      </c>
      <c r="DK121" s="229"/>
      <c r="DL121" s="230"/>
      <c r="DM121" s="170"/>
      <c r="DN121" s="171">
        <v>1</v>
      </c>
      <c r="DO121" s="229"/>
      <c r="DP121" s="230"/>
      <c r="DQ121" s="170"/>
      <c r="DR121" s="171">
        <v>1</v>
      </c>
      <c r="DS121" s="229"/>
      <c r="DT121" s="230"/>
      <c r="DU121" s="170"/>
      <c r="DV121" s="171">
        <v>1</v>
      </c>
      <c r="DW121" s="229"/>
      <c r="DX121" s="230"/>
      <c r="DY121" s="170"/>
      <c r="DZ121" s="198">
        <f t="shared" ref="DZ121:DZ125" si="21">F121+J121+N121+R121+V121+Z121+AD121+AH121+AL121+AP121+AT121+AX121+BB121+BF121+BJ121+BN121+BR121+BV121+BZ121+CD121+CH121+CL121+CP121+CT121+CX121+DB121+DF121+DJ121+DN121+DR121+DV121</f>
        <v>27</v>
      </c>
      <c r="EA121" s="199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9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200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2">
        <v>3</v>
      </c>
      <c r="B122" s="594"/>
      <c r="C122" s="388" t="s">
        <v>2743</v>
      </c>
      <c r="D122" s="386" t="s">
        <v>2744</v>
      </c>
      <c r="E122" s="600">
        <v>9</v>
      </c>
      <c r="F122" s="171">
        <v>1</v>
      </c>
      <c r="G122" s="229"/>
      <c r="H122" s="230"/>
      <c r="I122" s="170"/>
      <c r="J122" s="171">
        <v>1</v>
      </c>
      <c r="K122" s="229"/>
      <c r="L122" s="230"/>
      <c r="M122" s="170"/>
      <c r="N122" s="171">
        <v>1</v>
      </c>
      <c r="O122" s="229"/>
      <c r="P122" s="230"/>
      <c r="Q122" s="170"/>
      <c r="R122" s="171">
        <v>1</v>
      </c>
      <c r="S122" s="229"/>
      <c r="T122" s="230"/>
      <c r="U122" s="170"/>
      <c r="V122" s="171"/>
      <c r="W122" s="229"/>
      <c r="X122" s="230"/>
      <c r="Y122" s="170"/>
      <c r="Z122" s="171">
        <v>1</v>
      </c>
      <c r="AA122" s="229"/>
      <c r="AB122" s="230"/>
      <c r="AC122" s="170"/>
      <c r="AD122" s="171">
        <v>1</v>
      </c>
      <c r="AE122" s="229"/>
      <c r="AF122" s="230"/>
      <c r="AG122" s="170"/>
      <c r="AH122" s="171">
        <v>1</v>
      </c>
      <c r="AI122" s="229"/>
      <c r="AJ122" s="230"/>
      <c r="AK122" s="170"/>
      <c r="AL122" s="171">
        <v>1</v>
      </c>
      <c r="AM122" s="229"/>
      <c r="AN122" s="230"/>
      <c r="AO122" s="170"/>
      <c r="AP122" s="171">
        <v>1</v>
      </c>
      <c r="AQ122" s="229"/>
      <c r="AR122" s="230"/>
      <c r="AS122" s="170"/>
      <c r="AT122" s="171">
        <v>1</v>
      </c>
      <c r="AU122" s="229"/>
      <c r="AV122" s="230"/>
      <c r="AW122" s="170"/>
      <c r="AX122" s="171"/>
      <c r="AY122" s="229"/>
      <c r="AZ122" s="230"/>
      <c r="BA122" s="170"/>
      <c r="BB122" s="171">
        <v>1</v>
      </c>
      <c r="BC122" s="229"/>
      <c r="BD122" s="230"/>
      <c r="BE122" s="170"/>
      <c r="BF122" s="171">
        <v>1</v>
      </c>
      <c r="BG122" s="229"/>
      <c r="BH122" s="230"/>
      <c r="BI122" s="170"/>
      <c r="BJ122" s="171">
        <v>1</v>
      </c>
      <c r="BK122" s="229"/>
      <c r="BL122" s="230"/>
      <c r="BM122" s="170"/>
      <c r="BN122" s="171">
        <v>1</v>
      </c>
      <c r="BO122" s="229"/>
      <c r="BP122" s="230"/>
      <c r="BQ122" s="170"/>
      <c r="BR122" s="171">
        <v>1</v>
      </c>
      <c r="BS122" s="229"/>
      <c r="BT122" s="230"/>
      <c r="BU122" s="170"/>
      <c r="BV122" s="171">
        <v>1</v>
      </c>
      <c r="BW122" s="229"/>
      <c r="BX122" s="230"/>
      <c r="BY122" s="170"/>
      <c r="BZ122" s="171"/>
      <c r="CA122" s="229"/>
      <c r="CB122" s="230"/>
      <c r="CC122" s="170"/>
      <c r="CD122" s="171">
        <v>1</v>
      </c>
      <c r="CE122" s="229"/>
      <c r="CF122" s="230"/>
      <c r="CG122" s="170"/>
      <c r="CH122" s="171">
        <v>1</v>
      </c>
      <c r="CI122" s="229"/>
      <c r="CJ122" s="230"/>
      <c r="CK122" s="170"/>
      <c r="CL122" s="171">
        <v>1</v>
      </c>
      <c r="CM122" s="229"/>
      <c r="CN122" s="230"/>
      <c r="CO122" s="170"/>
      <c r="CP122" s="171">
        <v>1</v>
      </c>
      <c r="CQ122" s="229"/>
      <c r="CR122" s="230"/>
      <c r="CS122" s="170"/>
      <c r="CT122" s="171">
        <v>1</v>
      </c>
      <c r="CU122" s="229"/>
      <c r="CV122" s="230"/>
      <c r="CW122" s="170"/>
      <c r="CX122" s="171">
        <v>1</v>
      </c>
      <c r="CY122" s="229"/>
      <c r="CZ122" s="230"/>
      <c r="DA122" s="170"/>
      <c r="DB122" s="171"/>
      <c r="DC122" s="229"/>
      <c r="DD122" s="230"/>
      <c r="DE122" s="170"/>
      <c r="DF122" s="171">
        <v>1</v>
      </c>
      <c r="DG122" s="229"/>
      <c r="DH122" s="230"/>
      <c r="DI122" s="170"/>
      <c r="DJ122" s="171">
        <v>1</v>
      </c>
      <c r="DK122" s="229"/>
      <c r="DL122" s="230"/>
      <c r="DM122" s="170"/>
      <c r="DN122" s="171">
        <v>1</v>
      </c>
      <c r="DO122" s="229"/>
      <c r="DP122" s="230"/>
      <c r="DQ122" s="170"/>
      <c r="DR122" s="171">
        <v>1</v>
      </c>
      <c r="DS122" s="229"/>
      <c r="DT122" s="230"/>
      <c r="DU122" s="170"/>
      <c r="DV122" s="171">
        <v>1</v>
      </c>
      <c r="DW122" s="229"/>
      <c r="DX122" s="230"/>
      <c r="DY122" s="170"/>
      <c r="DZ122" s="198">
        <f t="shared" si="21"/>
        <v>27</v>
      </c>
      <c r="EA122" s="199">
        <f t="shared" si="22"/>
        <v>0</v>
      </c>
      <c r="EB122" s="199">
        <f t="shared" si="23"/>
        <v>0</v>
      </c>
      <c r="EC122" s="200">
        <f t="shared" si="24"/>
        <v>0</v>
      </c>
      <c r="ED122" s="97"/>
    </row>
    <row r="123" spans="1:134" ht="33.75" customHeight="1" x14ac:dyDescent="0.25">
      <c r="A123" s="222">
        <v>4</v>
      </c>
      <c r="B123" s="594"/>
      <c r="C123" s="388" t="s">
        <v>2745</v>
      </c>
      <c r="D123" s="386" t="s">
        <v>2746</v>
      </c>
      <c r="E123" s="600">
        <v>9</v>
      </c>
      <c r="F123" s="171">
        <v>1</v>
      </c>
      <c r="G123" s="229"/>
      <c r="H123" s="230"/>
      <c r="I123" s="170"/>
      <c r="J123" s="171">
        <v>1</v>
      </c>
      <c r="K123" s="229"/>
      <c r="L123" s="230"/>
      <c r="M123" s="170"/>
      <c r="N123" s="171">
        <v>1</v>
      </c>
      <c r="O123" s="229"/>
      <c r="P123" s="230"/>
      <c r="Q123" s="170"/>
      <c r="R123" s="171">
        <v>1</v>
      </c>
      <c r="S123" s="229"/>
      <c r="T123" s="230"/>
      <c r="U123" s="170"/>
      <c r="V123" s="171"/>
      <c r="W123" s="229"/>
      <c r="X123" s="230"/>
      <c r="Y123" s="170"/>
      <c r="Z123" s="171">
        <v>1</v>
      </c>
      <c r="AA123" s="229"/>
      <c r="AB123" s="230"/>
      <c r="AC123" s="170"/>
      <c r="AD123" s="171">
        <v>1</v>
      </c>
      <c r="AE123" s="229"/>
      <c r="AF123" s="230"/>
      <c r="AG123" s="170"/>
      <c r="AH123" s="171">
        <v>1</v>
      </c>
      <c r="AI123" s="229"/>
      <c r="AJ123" s="230"/>
      <c r="AK123" s="170"/>
      <c r="AL123" s="171">
        <v>1</v>
      </c>
      <c r="AM123" s="229"/>
      <c r="AN123" s="230"/>
      <c r="AO123" s="170"/>
      <c r="AP123" s="171">
        <v>1</v>
      </c>
      <c r="AQ123" s="229"/>
      <c r="AR123" s="230"/>
      <c r="AS123" s="170"/>
      <c r="AT123" s="171">
        <v>1</v>
      </c>
      <c r="AU123" s="229"/>
      <c r="AV123" s="230"/>
      <c r="AW123" s="170"/>
      <c r="AX123" s="171"/>
      <c r="AY123" s="229"/>
      <c r="AZ123" s="230"/>
      <c r="BA123" s="170"/>
      <c r="BB123" s="171">
        <v>1</v>
      </c>
      <c r="BC123" s="229"/>
      <c r="BD123" s="230"/>
      <c r="BE123" s="170"/>
      <c r="BF123" s="171">
        <v>1</v>
      </c>
      <c r="BG123" s="229"/>
      <c r="BH123" s="230"/>
      <c r="BI123" s="170"/>
      <c r="BJ123" s="171">
        <v>1</v>
      </c>
      <c r="BK123" s="229"/>
      <c r="BL123" s="230"/>
      <c r="BM123" s="170"/>
      <c r="BN123" s="171">
        <v>1</v>
      </c>
      <c r="BO123" s="229"/>
      <c r="BP123" s="230"/>
      <c r="BQ123" s="170"/>
      <c r="BR123" s="171">
        <v>1</v>
      </c>
      <c r="BS123" s="229"/>
      <c r="BT123" s="230"/>
      <c r="BU123" s="170"/>
      <c r="BV123" s="171">
        <v>1</v>
      </c>
      <c r="BW123" s="229"/>
      <c r="BX123" s="230"/>
      <c r="BY123" s="170"/>
      <c r="BZ123" s="171"/>
      <c r="CA123" s="229"/>
      <c r="CB123" s="230"/>
      <c r="CC123" s="170"/>
      <c r="CD123" s="171">
        <v>1</v>
      </c>
      <c r="CE123" s="229"/>
      <c r="CF123" s="230"/>
      <c r="CG123" s="170"/>
      <c r="CH123" s="171">
        <v>1</v>
      </c>
      <c r="CI123" s="229"/>
      <c r="CJ123" s="230"/>
      <c r="CK123" s="170"/>
      <c r="CL123" s="171">
        <v>1</v>
      </c>
      <c r="CM123" s="229"/>
      <c r="CN123" s="230"/>
      <c r="CO123" s="170"/>
      <c r="CP123" s="171">
        <v>1</v>
      </c>
      <c r="CQ123" s="229"/>
      <c r="CR123" s="230"/>
      <c r="CS123" s="170"/>
      <c r="CT123" s="171">
        <v>1</v>
      </c>
      <c r="CU123" s="229"/>
      <c r="CV123" s="230"/>
      <c r="CW123" s="170"/>
      <c r="CX123" s="171">
        <v>1</v>
      </c>
      <c r="CY123" s="229"/>
      <c r="CZ123" s="230"/>
      <c r="DA123" s="170"/>
      <c r="DB123" s="171"/>
      <c r="DC123" s="229"/>
      <c r="DD123" s="230"/>
      <c r="DE123" s="170"/>
      <c r="DF123" s="171">
        <v>1</v>
      </c>
      <c r="DG123" s="229"/>
      <c r="DH123" s="230"/>
      <c r="DI123" s="170"/>
      <c r="DJ123" s="171">
        <v>1</v>
      </c>
      <c r="DK123" s="229"/>
      <c r="DL123" s="230"/>
      <c r="DM123" s="170"/>
      <c r="DN123" s="171">
        <v>1</v>
      </c>
      <c r="DO123" s="229"/>
      <c r="DP123" s="230"/>
      <c r="DQ123" s="170"/>
      <c r="DR123" s="171">
        <v>1</v>
      </c>
      <c r="DS123" s="229"/>
      <c r="DT123" s="230"/>
      <c r="DU123" s="170"/>
      <c r="DV123" s="171">
        <v>1</v>
      </c>
      <c r="DW123" s="229"/>
      <c r="DX123" s="230"/>
      <c r="DY123" s="170"/>
      <c r="DZ123" s="198">
        <f t="shared" si="21"/>
        <v>27</v>
      </c>
      <c r="EA123" s="199">
        <f t="shared" si="22"/>
        <v>0</v>
      </c>
      <c r="EB123" s="199">
        <f t="shared" si="23"/>
        <v>0</v>
      </c>
      <c r="EC123" s="200">
        <f t="shared" si="24"/>
        <v>0</v>
      </c>
      <c r="ED123" s="97"/>
    </row>
    <row r="124" spans="1:134" ht="51" customHeight="1" x14ac:dyDescent="0.25">
      <c r="A124" s="222">
        <v>5</v>
      </c>
      <c r="B124" s="594"/>
      <c r="C124" s="388" t="s">
        <v>2747</v>
      </c>
      <c r="D124" s="386" t="s">
        <v>2748</v>
      </c>
      <c r="E124" s="600">
        <v>9</v>
      </c>
      <c r="F124" s="171">
        <v>1</v>
      </c>
      <c r="G124" s="229"/>
      <c r="H124" s="230"/>
      <c r="I124" s="170"/>
      <c r="J124" s="171">
        <v>1</v>
      </c>
      <c r="K124" s="229"/>
      <c r="L124" s="230"/>
      <c r="M124" s="170"/>
      <c r="N124" s="171">
        <v>1</v>
      </c>
      <c r="O124" s="229"/>
      <c r="P124" s="230"/>
      <c r="Q124" s="170"/>
      <c r="R124" s="171">
        <v>1</v>
      </c>
      <c r="S124" s="229"/>
      <c r="T124" s="230"/>
      <c r="U124" s="170"/>
      <c r="V124" s="171"/>
      <c r="W124" s="229"/>
      <c r="X124" s="230"/>
      <c r="Y124" s="170"/>
      <c r="Z124" s="171">
        <v>1</v>
      </c>
      <c r="AA124" s="229"/>
      <c r="AB124" s="230"/>
      <c r="AC124" s="170"/>
      <c r="AD124" s="171">
        <v>1</v>
      </c>
      <c r="AE124" s="229"/>
      <c r="AF124" s="230"/>
      <c r="AG124" s="170"/>
      <c r="AH124" s="171">
        <v>1</v>
      </c>
      <c r="AI124" s="229"/>
      <c r="AJ124" s="230"/>
      <c r="AK124" s="170"/>
      <c r="AL124" s="171">
        <v>1</v>
      </c>
      <c r="AM124" s="229"/>
      <c r="AN124" s="230"/>
      <c r="AO124" s="170"/>
      <c r="AP124" s="171">
        <v>1</v>
      </c>
      <c r="AQ124" s="229"/>
      <c r="AR124" s="230"/>
      <c r="AS124" s="170"/>
      <c r="AT124" s="171">
        <v>1</v>
      </c>
      <c r="AU124" s="229"/>
      <c r="AV124" s="230"/>
      <c r="AW124" s="170"/>
      <c r="AX124" s="171"/>
      <c r="AY124" s="229"/>
      <c r="AZ124" s="230"/>
      <c r="BA124" s="170"/>
      <c r="BB124" s="171">
        <v>1</v>
      </c>
      <c r="BC124" s="229"/>
      <c r="BD124" s="230"/>
      <c r="BE124" s="170"/>
      <c r="BF124" s="171">
        <v>1</v>
      </c>
      <c r="BG124" s="229"/>
      <c r="BH124" s="230"/>
      <c r="BI124" s="170"/>
      <c r="BJ124" s="171">
        <v>1</v>
      </c>
      <c r="BK124" s="229"/>
      <c r="BL124" s="230"/>
      <c r="BM124" s="170"/>
      <c r="BN124" s="171">
        <v>1</v>
      </c>
      <c r="BO124" s="229"/>
      <c r="BP124" s="230"/>
      <c r="BQ124" s="170"/>
      <c r="BR124" s="171">
        <v>1</v>
      </c>
      <c r="BS124" s="229"/>
      <c r="BT124" s="230"/>
      <c r="BU124" s="170"/>
      <c r="BV124" s="171">
        <v>1</v>
      </c>
      <c r="BW124" s="229"/>
      <c r="BX124" s="230"/>
      <c r="BY124" s="170"/>
      <c r="BZ124" s="171"/>
      <c r="CA124" s="229"/>
      <c r="CB124" s="230"/>
      <c r="CC124" s="170"/>
      <c r="CD124" s="171">
        <v>1</v>
      </c>
      <c r="CE124" s="229"/>
      <c r="CF124" s="230"/>
      <c r="CG124" s="170"/>
      <c r="CH124" s="171">
        <v>1</v>
      </c>
      <c r="CI124" s="229"/>
      <c r="CJ124" s="230"/>
      <c r="CK124" s="170"/>
      <c r="CL124" s="171">
        <v>1</v>
      </c>
      <c r="CM124" s="229"/>
      <c r="CN124" s="230"/>
      <c r="CO124" s="170"/>
      <c r="CP124" s="171">
        <v>1</v>
      </c>
      <c r="CQ124" s="229"/>
      <c r="CR124" s="230"/>
      <c r="CS124" s="170"/>
      <c r="CT124" s="171">
        <v>1</v>
      </c>
      <c r="CU124" s="229"/>
      <c r="CV124" s="230"/>
      <c r="CW124" s="170"/>
      <c r="CX124" s="171">
        <v>1</v>
      </c>
      <c r="CY124" s="229"/>
      <c r="CZ124" s="230"/>
      <c r="DA124" s="170"/>
      <c r="DB124" s="171"/>
      <c r="DC124" s="229"/>
      <c r="DD124" s="230"/>
      <c r="DE124" s="170"/>
      <c r="DF124" s="171">
        <v>1</v>
      </c>
      <c r="DG124" s="229"/>
      <c r="DH124" s="230"/>
      <c r="DI124" s="170"/>
      <c r="DJ124" s="171">
        <v>1</v>
      </c>
      <c r="DK124" s="229"/>
      <c r="DL124" s="230"/>
      <c r="DM124" s="170"/>
      <c r="DN124" s="171">
        <v>1</v>
      </c>
      <c r="DO124" s="229"/>
      <c r="DP124" s="230"/>
      <c r="DQ124" s="170"/>
      <c r="DR124" s="171">
        <v>1</v>
      </c>
      <c r="DS124" s="229"/>
      <c r="DT124" s="230"/>
      <c r="DU124" s="170"/>
      <c r="DV124" s="171">
        <v>1</v>
      </c>
      <c r="DW124" s="229"/>
      <c r="DX124" s="230"/>
      <c r="DY124" s="170"/>
      <c r="DZ124" s="198">
        <f t="shared" si="21"/>
        <v>27</v>
      </c>
      <c r="EA124" s="199">
        <f t="shared" si="22"/>
        <v>0</v>
      </c>
      <c r="EB124" s="199">
        <f t="shared" si="23"/>
        <v>0</v>
      </c>
      <c r="EC124" s="200">
        <f t="shared" si="24"/>
        <v>0</v>
      </c>
      <c r="ED124" s="97"/>
    </row>
    <row r="125" spans="1:134" ht="35.25" customHeight="1" thickBot="1" x14ac:dyDescent="0.3">
      <c r="A125" s="222">
        <v>6</v>
      </c>
      <c r="B125" s="594" t="s">
        <v>1891</v>
      </c>
      <c r="C125" s="388" t="s">
        <v>219</v>
      </c>
      <c r="D125" s="386" t="s">
        <v>1892</v>
      </c>
      <c r="E125" s="600">
        <v>9</v>
      </c>
      <c r="F125" s="239"/>
      <c r="G125" s="240">
        <v>1</v>
      </c>
      <c r="H125" s="241"/>
      <c r="I125" s="242"/>
      <c r="J125" s="239"/>
      <c r="K125" s="240">
        <v>1</v>
      </c>
      <c r="L125" s="241"/>
      <c r="M125" s="242"/>
      <c r="N125" s="239"/>
      <c r="O125" s="240">
        <v>1</v>
      </c>
      <c r="P125" s="241"/>
      <c r="Q125" s="242"/>
      <c r="R125" s="239"/>
      <c r="S125" s="240">
        <v>1</v>
      </c>
      <c r="T125" s="241"/>
      <c r="U125" s="242"/>
      <c r="V125" s="171"/>
      <c r="W125" s="229"/>
      <c r="X125" s="230"/>
      <c r="Y125" s="170"/>
      <c r="Z125" s="239"/>
      <c r="AA125" s="240">
        <v>1</v>
      </c>
      <c r="AB125" s="241"/>
      <c r="AC125" s="242"/>
      <c r="AD125" s="239"/>
      <c r="AE125" s="240">
        <v>1</v>
      </c>
      <c r="AF125" s="241"/>
      <c r="AG125" s="242"/>
      <c r="AH125" s="239"/>
      <c r="AI125" s="240">
        <v>1</v>
      </c>
      <c r="AJ125" s="241"/>
      <c r="AK125" s="242"/>
      <c r="AL125" s="239"/>
      <c r="AM125" s="240">
        <v>1</v>
      </c>
      <c r="AN125" s="241"/>
      <c r="AO125" s="242"/>
      <c r="AP125" s="239"/>
      <c r="AQ125" s="240">
        <v>1</v>
      </c>
      <c r="AR125" s="241"/>
      <c r="AS125" s="242"/>
      <c r="AT125" s="239"/>
      <c r="AU125" s="240">
        <v>1</v>
      </c>
      <c r="AV125" s="241"/>
      <c r="AW125" s="242"/>
      <c r="AX125" s="171"/>
      <c r="AY125" s="229"/>
      <c r="AZ125" s="230"/>
      <c r="BA125" s="170"/>
      <c r="BB125" s="239"/>
      <c r="BC125" s="240">
        <v>1</v>
      </c>
      <c r="BD125" s="241"/>
      <c r="BE125" s="242"/>
      <c r="BF125" s="239"/>
      <c r="BG125" s="240">
        <v>1</v>
      </c>
      <c r="BH125" s="241"/>
      <c r="BI125" s="242"/>
      <c r="BJ125" s="239"/>
      <c r="BK125" s="240">
        <v>1</v>
      </c>
      <c r="BL125" s="241"/>
      <c r="BM125" s="242"/>
      <c r="BN125" s="239"/>
      <c r="BO125" s="240">
        <v>1</v>
      </c>
      <c r="BP125" s="241"/>
      <c r="BQ125" s="242"/>
      <c r="BR125" s="239"/>
      <c r="BS125" s="240">
        <v>1</v>
      </c>
      <c r="BT125" s="241"/>
      <c r="BU125" s="242"/>
      <c r="BV125" s="239"/>
      <c r="BW125" s="240">
        <v>1</v>
      </c>
      <c r="BX125" s="241"/>
      <c r="BY125" s="242"/>
      <c r="BZ125" s="171"/>
      <c r="CA125" s="229"/>
      <c r="CB125" s="230"/>
      <c r="CC125" s="170"/>
      <c r="CD125" s="239"/>
      <c r="CE125" s="240">
        <v>1</v>
      </c>
      <c r="CF125" s="241"/>
      <c r="CG125" s="242"/>
      <c r="CH125" s="239"/>
      <c r="CI125" s="240">
        <v>1</v>
      </c>
      <c r="CJ125" s="241"/>
      <c r="CK125" s="242"/>
      <c r="CL125" s="239"/>
      <c r="CM125" s="240">
        <v>1</v>
      </c>
      <c r="CN125" s="241"/>
      <c r="CO125" s="242"/>
      <c r="CP125" s="239"/>
      <c r="CQ125" s="240">
        <v>1</v>
      </c>
      <c r="CR125" s="241"/>
      <c r="CS125" s="242"/>
      <c r="CT125" s="239"/>
      <c r="CU125" s="240">
        <v>1</v>
      </c>
      <c r="CV125" s="241"/>
      <c r="CW125" s="242"/>
      <c r="CX125" s="239"/>
      <c r="CY125" s="240">
        <v>1</v>
      </c>
      <c r="CZ125" s="241"/>
      <c r="DA125" s="242"/>
      <c r="DB125" s="171"/>
      <c r="DC125" s="229"/>
      <c r="DD125" s="230"/>
      <c r="DE125" s="170"/>
      <c r="DF125" s="239"/>
      <c r="DG125" s="240">
        <v>1</v>
      </c>
      <c r="DH125" s="241"/>
      <c r="DI125" s="242"/>
      <c r="DJ125" s="239"/>
      <c r="DK125" s="240">
        <v>1</v>
      </c>
      <c r="DL125" s="241"/>
      <c r="DM125" s="242"/>
      <c r="DN125" s="239"/>
      <c r="DO125" s="240">
        <v>1</v>
      </c>
      <c r="DP125" s="241"/>
      <c r="DQ125" s="242"/>
      <c r="DR125" s="239"/>
      <c r="DS125" s="240">
        <v>1</v>
      </c>
      <c r="DT125" s="241"/>
      <c r="DU125" s="242"/>
      <c r="DV125" s="239"/>
      <c r="DW125" s="240">
        <v>1</v>
      </c>
      <c r="DX125" s="241"/>
      <c r="DY125" s="242"/>
      <c r="DZ125" s="198">
        <f t="shared" si="21"/>
        <v>0</v>
      </c>
      <c r="EA125" s="199">
        <f t="shared" si="22"/>
        <v>27</v>
      </c>
      <c r="EB125" s="199">
        <f t="shared" si="23"/>
        <v>0</v>
      </c>
      <c r="EC125" s="200">
        <f t="shared" si="24"/>
        <v>0</v>
      </c>
      <c r="ED125" s="97"/>
    </row>
    <row r="126" spans="1:134" ht="22.5" customHeight="1" thickBot="1" x14ac:dyDescent="0.3">
      <c r="A126" s="458"/>
      <c r="B126" s="590"/>
      <c r="C126" s="704" t="s">
        <v>2034</v>
      </c>
      <c r="D126" s="705"/>
      <c r="E126" s="453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8"/>
      <c r="W126" s="149"/>
      <c r="X126" s="149"/>
      <c r="Y126" s="150"/>
      <c r="Z126" s="146"/>
      <c r="AA126" s="146"/>
      <c r="AB126" s="147"/>
      <c r="AC126" s="146"/>
      <c r="AD126" s="146"/>
      <c r="AE126" s="146"/>
      <c r="AF126" s="147"/>
      <c r="AG126" s="146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146"/>
      <c r="AU126" s="146"/>
      <c r="AV126" s="147"/>
      <c r="AW126" s="146"/>
      <c r="AX126" s="148"/>
      <c r="AY126" s="149"/>
      <c r="AZ126" s="149"/>
      <c r="BA126" s="150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8"/>
      <c r="CA126" s="149"/>
      <c r="CB126" s="149"/>
      <c r="CC126" s="150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8"/>
      <c r="DC126" s="149"/>
      <c r="DD126" s="149"/>
      <c r="DE126" s="150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2"/>
      <c r="EA126" s="182"/>
      <c r="EB126" s="182"/>
      <c r="EC126" s="165"/>
      <c r="ED126" s="97"/>
    </row>
    <row r="127" spans="1:134" ht="35.25" customHeight="1" thickBot="1" x14ac:dyDescent="0.3">
      <c r="A127" s="221">
        <v>1</v>
      </c>
      <c r="B127" s="602" t="s">
        <v>2035</v>
      </c>
      <c r="C127" s="439" t="s">
        <v>2036</v>
      </c>
      <c r="D127" s="440" t="s">
        <v>2749</v>
      </c>
      <c r="E127" s="603">
        <v>30</v>
      </c>
      <c r="F127" s="140">
        <v>5</v>
      </c>
      <c r="G127" s="141">
        <v>1</v>
      </c>
      <c r="H127" s="142"/>
      <c r="I127" s="143"/>
      <c r="J127" s="140">
        <v>5</v>
      </c>
      <c r="K127" s="141">
        <v>1</v>
      </c>
      <c r="L127" s="142"/>
      <c r="M127" s="143"/>
      <c r="N127" s="140">
        <v>5</v>
      </c>
      <c r="O127" s="141">
        <v>1</v>
      </c>
      <c r="P127" s="142"/>
      <c r="Q127" s="143"/>
      <c r="R127" s="140">
        <v>5</v>
      </c>
      <c r="S127" s="141">
        <v>1</v>
      </c>
      <c r="T127" s="142"/>
      <c r="U127" s="143"/>
      <c r="V127" s="171"/>
      <c r="W127" s="229"/>
      <c r="X127" s="230"/>
      <c r="Y127" s="170"/>
      <c r="Z127" s="140">
        <v>5</v>
      </c>
      <c r="AA127" s="141">
        <v>1</v>
      </c>
      <c r="AB127" s="142"/>
      <c r="AC127" s="143"/>
      <c r="AD127" s="140">
        <v>5</v>
      </c>
      <c r="AE127" s="141">
        <v>1</v>
      </c>
      <c r="AF127" s="142"/>
      <c r="AG127" s="143"/>
      <c r="AH127" s="140">
        <v>5</v>
      </c>
      <c r="AI127" s="141">
        <v>1</v>
      </c>
      <c r="AJ127" s="142"/>
      <c r="AK127" s="143"/>
      <c r="AL127" s="140">
        <v>5</v>
      </c>
      <c r="AM127" s="141">
        <v>1</v>
      </c>
      <c r="AN127" s="142"/>
      <c r="AO127" s="143"/>
      <c r="AP127" s="140">
        <v>5</v>
      </c>
      <c r="AQ127" s="141">
        <v>1</v>
      </c>
      <c r="AR127" s="142"/>
      <c r="AS127" s="143"/>
      <c r="AT127" s="140">
        <v>5</v>
      </c>
      <c r="AU127" s="141">
        <v>1</v>
      </c>
      <c r="AV127" s="142"/>
      <c r="AW127" s="143"/>
      <c r="AX127" s="171"/>
      <c r="AY127" s="229"/>
      <c r="AZ127" s="230"/>
      <c r="BA127" s="170"/>
      <c r="BB127" s="140">
        <v>5</v>
      </c>
      <c r="BC127" s="141">
        <v>1</v>
      </c>
      <c r="BD127" s="142"/>
      <c r="BE127" s="143"/>
      <c r="BF127" s="140">
        <v>5</v>
      </c>
      <c r="BG127" s="141">
        <v>1</v>
      </c>
      <c r="BH127" s="142"/>
      <c r="BI127" s="143"/>
      <c r="BJ127" s="140">
        <v>5</v>
      </c>
      <c r="BK127" s="141">
        <v>1</v>
      </c>
      <c r="BL127" s="142"/>
      <c r="BM127" s="143"/>
      <c r="BN127" s="140">
        <v>5</v>
      </c>
      <c r="BO127" s="141">
        <v>1</v>
      </c>
      <c r="BP127" s="142"/>
      <c r="BQ127" s="143"/>
      <c r="BR127" s="140">
        <v>5</v>
      </c>
      <c r="BS127" s="141">
        <v>1</v>
      </c>
      <c r="BT127" s="142"/>
      <c r="BU127" s="143"/>
      <c r="BV127" s="140">
        <v>5</v>
      </c>
      <c r="BW127" s="141">
        <v>1</v>
      </c>
      <c r="BX127" s="142"/>
      <c r="BY127" s="143"/>
      <c r="BZ127" s="171"/>
      <c r="CA127" s="229"/>
      <c r="CB127" s="230"/>
      <c r="CC127" s="170"/>
      <c r="CD127" s="140">
        <v>5</v>
      </c>
      <c r="CE127" s="141">
        <v>1</v>
      </c>
      <c r="CF127" s="142"/>
      <c r="CG127" s="143"/>
      <c r="CH127" s="140">
        <v>5</v>
      </c>
      <c r="CI127" s="141">
        <v>1</v>
      </c>
      <c r="CJ127" s="142"/>
      <c r="CK127" s="143"/>
      <c r="CL127" s="140">
        <v>5</v>
      </c>
      <c r="CM127" s="141">
        <v>1</v>
      </c>
      <c r="CN127" s="142"/>
      <c r="CO127" s="143"/>
      <c r="CP127" s="140">
        <v>5</v>
      </c>
      <c r="CQ127" s="141">
        <v>1</v>
      </c>
      <c r="CR127" s="142"/>
      <c r="CS127" s="143"/>
      <c r="CT127" s="140">
        <v>5</v>
      </c>
      <c r="CU127" s="141">
        <v>1</v>
      </c>
      <c r="CV127" s="142"/>
      <c r="CW127" s="143"/>
      <c r="CX127" s="140">
        <v>5</v>
      </c>
      <c r="CY127" s="141">
        <v>1</v>
      </c>
      <c r="CZ127" s="142"/>
      <c r="DA127" s="143"/>
      <c r="DB127" s="171"/>
      <c r="DC127" s="229"/>
      <c r="DD127" s="230"/>
      <c r="DE127" s="170"/>
      <c r="DF127" s="140">
        <v>5</v>
      </c>
      <c r="DG127" s="141">
        <v>1</v>
      </c>
      <c r="DH127" s="142"/>
      <c r="DI127" s="143"/>
      <c r="DJ127" s="140">
        <v>5</v>
      </c>
      <c r="DK127" s="141">
        <v>1</v>
      </c>
      <c r="DL127" s="142"/>
      <c r="DM127" s="143"/>
      <c r="DN127" s="140">
        <v>5</v>
      </c>
      <c r="DO127" s="141">
        <v>1</v>
      </c>
      <c r="DP127" s="142"/>
      <c r="DQ127" s="143"/>
      <c r="DR127" s="140">
        <v>5</v>
      </c>
      <c r="DS127" s="141">
        <v>1</v>
      </c>
      <c r="DT127" s="142"/>
      <c r="DU127" s="143"/>
      <c r="DV127" s="140">
        <v>5</v>
      </c>
      <c r="DW127" s="141">
        <v>1</v>
      </c>
      <c r="DX127" s="142"/>
      <c r="DY127" s="143"/>
      <c r="DZ127" s="183">
        <f t="shared" ref="DZ127:EC139" si="25">F127+J127+N127+R127+V127+Z127+AD127+AH127+AL127+AP127+AT127+AX127+BB127+BF127+BJ127+BN127+BR127+BV127+BZ127+CD127+CH127+CL127+CP127+CT127+CX127+DB127+DF127+DJ127+DN127+DR127+DV127</f>
        <v>135</v>
      </c>
      <c r="EA127" s="205">
        <f t="shared" si="25"/>
        <v>27</v>
      </c>
      <c r="EB127" s="205">
        <f t="shared" si="25"/>
        <v>0</v>
      </c>
      <c r="EC127" s="185">
        <f t="shared" si="25"/>
        <v>0</v>
      </c>
      <c r="ED127" s="97"/>
    </row>
    <row r="128" spans="1:134" ht="35.25" customHeight="1" thickBot="1" x14ac:dyDescent="0.3">
      <c r="A128" s="222">
        <v>2</v>
      </c>
      <c r="B128" s="582"/>
      <c r="C128" s="400" t="s">
        <v>2750</v>
      </c>
      <c r="D128" s="419" t="s">
        <v>2751</v>
      </c>
      <c r="E128" s="604">
        <v>30</v>
      </c>
      <c r="F128" s="171">
        <v>5</v>
      </c>
      <c r="G128" s="141">
        <v>1</v>
      </c>
      <c r="H128" s="142"/>
      <c r="I128" s="143"/>
      <c r="J128" s="171">
        <v>5</v>
      </c>
      <c r="K128" s="141">
        <v>1</v>
      </c>
      <c r="L128" s="142"/>
      <c r="M128" s="143"/>
      <c r="N128" s="171">
        <v>5</v>
      </c>
      <c r="O128" s="141">
        <v>1</v>
      </c>
      <c r="P128" s="142"/>
      <c r="Q128" s="143"/>
      <c r="R128" s="171">
        <v>5</v>
      </c>
      <c r="S128" s="141">
        <v>1</v>
      </c>
      <c r="T128" s="142"/>
      <c r="U128" s="143"/>
      <c r="V128" s="171"/>
      <c r="W128" s="229"/>
      <c r="X128" s="230"/>
      <c r="Y128" s="170"/>
      <c r="Z128" s="171">
        <v>5</v>
      </c>
      <c r="AA128" s="141">
        <v>1</v>
      </c>
      <c r="AB128" s="142"/>
      <c r="AC128" s="143"/>
      <c r="AD128" s="171">
        <v>5</v>
      </c>
      <c r="AE128" s="141">
        <v>1</v>
      </c>
      <c r="AF128" s="142"/>
      <c r="AG128" s="143"/>
      <c r="AH128" s="171">
        <v>5</v>
      </c>
      <c r="AI128" s="141">
        <v>1</v>
      </c>
      <c r="AJ128" s="142"/>
      <c r="AK128" s="143"/>
      <c r="AL128" s="171">
        <v>5</v>
      </c>
      <c r="AM128" s="141">
        <v>1</v>
      </c>
      <c r="AN128" s="142"/>
      <c r="AO128" s="143"/>
      <c r="AP128" s="171">
        <v>5</v>
      </c>
      <c r="AQ128" s="141">
        <v>1</v>
      </c>
      <c r="AR128" s="142"/>
      <c r="AS128" s="143"/>
      <c r="AT128" s="171">
        <v>5</v>
      </c>
      <c r="AU128" s="141">
        <v>1</v>
      </c>
      <c r="AV128" s="142"/>
      <c r="AW128" s="143"/>
      <c r="AX128" s="171"/>
      <c r="AY128" s="229"/>
      <c r="AZ128" s="230"/>
      <c r="BA128" s="170"/>
      <c r="BB128" s="171">
        <v>5</v>
      </c>
      <c r="BC128" s="141">
        <v>1</v>
      </c>
      <c r="BD128" s="142"/>
      <c r="BE128" s="143"/>
      <c r="BF128" s="171">
        <v>5</v>
      </c>
      <c r="BG128" s="141">
        <v>1</v>
      </c>
      <c r="BH128" s="142"/>
      <c r="BI128" s="143"/>
      <c r="BJ128" s="171">
        <v>5</v>
      </c>
      <c r="BK128" s="141">
        <v>1</v>
      </c>
      <c r="BL128" s="142"/>
      <c r="BM128" s="143"/>
      <c r="BN128" s="171">
        <v>5</v>
      </c>
      <c r="BO128" s="141">
        <v>1</v>
      </c>
      <c r="BP128" s="142"/>
      <c r="BQ128" s="143"/>
      <c r="BR128" s="171">
        <v>5</v>
      </c>
      <c r="BS128" s="141">
        <v>1</v>
      </c>
      <c r="BT128" s="142"/>
      <c r="BU128" s="143"/>
      <c r="BV128" s="171">
        <v>5</v>
      </c>
      <c r="BW128" s="141">
        <v>1</v>
      </c>
      <c r="BX128" s="142"/>
      <c r="BY128" s="143"/>
      <c r="BZ128" s="171"/>
      <c r="CA128" s="229"/>
      <c r="CB128" s="230"/>
      <c r="CC128" s="170"/>
      <c r="CD128" s="171">
        <v>5</v>
      </c>
      <c r="CE128" s="141">
        <v>1</v>
      </c>
      <c r="CF128" s="142"/>
      <c r="CG128" s="143"/>
      <c r="CH128" s="171">
        <v>5</v>
      </c>
      <c r="CI128" s="141">
        <v>1</v>
      </c>
      <c r="CJ128" s="142"/>
      <c r="CK128" s="143"/>
      <c r="CL128" s="171">
        <v>5</v>
      </c>
      <c r="CM128" s="141">
        <v>1</v>
      </c>
      <c r="CN128" s="142"/>
      <c r="CO128" s="143"/>
      <c r="CP128" s="171">
        <v>5</v>
      </c>
      <c r="CQ128" s="141">
        <v>1</v>
      </c>
      <c r="CR128" s="142"/>
      <c r="CS128" s="143"/>
      <c r="CT128" s="171">
        <v>5</v>
      </c>
      <c r="CU128" s="141">
        <v>1</v>
      </c>
      <c r="CV128" s="142"/>
      <c r="CW128" s="143"/>
      <c r="CX128" s="171">
        <v>5</v>
      </c>
      <c r="CY128" s="141">
        <v>1</v>
      </c>
      <c r="CZ128" s="142"/>
      <c r="DA128" s="143"/>
      <c r="DB128" s="171"/>
      <c r="DC128" s="229"/>
      <c r="DD128" s="230"/>
      <c r="DE128" s="170"/>
      <c r="DF128" s="171">
        <v>5</v>
      </c>
      <c r="DG128" s="141">
        <v>1</v>
      </c>
      <c r="DH128" s="142"/>
      <c r="DI128" s="143"/>
      <c r="DJ128" s="171">
        <v>5</v>
      </c>
      <c r="DK128" s="141">
        <v>1</v>
      </c>
      <c r="DL128" s="142"/>
      <c r="DM128" s="143"/>
      <c r="DN128" s="171">
        <v>5</v>
      </c>
      <c r="DO128" s="141">
        <v>1</v>
      </c>
      <c r="DP128" s="142"/>
      <c r="DQ128" s="143"/>
      <c r="DR128" s="171">
        <v>5</v>
      </c>
      <c r="DS128" s="141">
        <v>1</v>
      </c>
      <c r="DT128" s="142"/>
      <c r="DU128" s="143"/>
      <c r="DV128" s="171">
        <v>5</v>
      </c>
      <c r="DW128" s="141">
        <v>1</v>
      </c>
      <c r="DX128" s="142"/>
      <c r="DY128" s="143"/>
      <c r="DZ128" s="183">
        <f t="shared" si="25"/>
        <v>135</v>
      </c>
      <c r="EA128" s="205">
        <f t="shared" si="25"/>
        <v>27</v>
      </c>
      <c r="EB128" s="205">
        <f t="shared" si="25"/>
        <v>0</v>
      </c>
      <c r="EC128" s="185">
        <f t="shared" si="25"/>
        <v>0</v>
      </c>
      <c r="ED128" s="97"/>
    </row>
    <row r="129" spans="1:134" ht="35.25" customHeight="1" x14ac:dyDescent="0.25">
      <c r="A129" s="222">
        <v>3</v>
      </c>
      <c r="B129" s="582"/>
      <c r="C129" s="400" t="s">
        <v>2752</v>
      </c>
      <c r="D129" s="419" t="s">
        <v>2753</v>
      </c>
      <c r="E129" s="604">
        <v>30</v>
      </c>
      <c r="F129" s="171">
        <v>5</v>
      </c>
      <c r="G129" s="141">
        <v>1</v>
      </c>
      <c r="H129" s="142"/>
      <c r="I129" s="143"/>
      <c r="J129" s="171">
        <v>5</v>
      </c>
      <c r="K129" s="141">
        <v>1</v>
      </c>
      <c r="L129" s="142"/>
      <c r="M129" s="143"/>
      <c r="N129" s="171">
        <v>5</v>
      </c>
      <c r="O129" s="141">
        <v>1</v>
      </c>
      <c r="P129" s="142"/>
      <c r="Q129" s="143"/>
      <c r="R129" s="171">
        <v>5</v>
      </c>
      <c r="S129" s="141">
        <v>1</v>
      </c>
      <c r="T129" s="142"/>
      <c r="U129" s="143"/>
      <c r="V129" s="171"/>
      <c r="W129" s="229"/>
      <c r="X129" s="230"/>
      <c r="Y129" s="170"/>
      <c r="Z129" s="171">
        <v>5</v>
      </c>
      <c r="AA129" s="141">
        <v>1</v>
      </c>
      <c r="AB129" s="142"/>
      <c r="AC129" s="143"/>
      <c r="AD129" s="171">
        <v>5</v>
      </c>
      <c r="AE129" s="141">
        <v>1</v>
      </c>
      <c r="AF129" s="142"/>
      <c r="AG129" s="143"/>
      <c r="AH129" s="171">
        <v>5</v>
      </c>
      <c r="AI129" s="141">
        <v>1</v>
      </c>
      <c r="AJ129" s="142"/>
      <c r="AK129" s="143"/>
      <c r="AL129" s="171">
        <v>5</v>
      </c>
      <c r="AM129" s="141">
        <v>1</v>
      </c>
      <c r="AN129" s="142"/>
      <c r="AO129" s="143"/>
      <c r="AP129" s="171">
        <v>5</v>
      </c>
      <c r="AQ129" s="141">
        <v>1</v>
      </c>
      <c r="AR129" s="142"/>
      <c r="AS129" s="143"/>
      <c r="AT129" s="171">
        <v>5</v>
      </c>
      <c r="AU129" s="141">
        <v>1</v>
      </c>
      <c r="AV129" s="142"/>
      <c r="AW129" s="143"/>
      <c r="AX129" s="171"/>
      <c r="AY129" s="229"/>
      <c r="AZ129" s="230"/>
      <c r="BA129" s="170"/>
      <c r="BB129" s="171">
        <v>5</v>
      </c>
      <c r="BC129" s="141">
        <v>1</v>
      </c>
      <c r="BD129" s="142"/>
      <c r="BE129" s="143"/>
      <c r="BF129" s="171">
        <v>5</v>
      </c>
      <c r="BG129" s="141">
        <v>1</v>
      </c>
      <c r="BH129" s="142"/>
      <c r="BI129" s="143"/>
      <c r="BJ129" s="171">
        <v>5</v>
      </c>
      <c r="BK129" s="141">
        <v>1</v>
      </c>
      <c r="BL129" s="142"/>
      <c r="BM129" s="143"/>
      <c r="BN129" s="171">
        <v>5</v>
      </c>
      <c r="BO129" s="141">
        <v>1</v>
      </c>
      <c r="BP129" s="142"/>
      <c r="BQ129" s="143"/>
      <c r="BR129" s="171">
        <v>5</v>
      </c>
      <c r="BS129" s="141">
        <v>1</v>
      </c>
      <c r="BT129" s="142"/>
      <c r="BU129" s="143"/>
      <c r="BV129" s="171">
        <v>5</v>
      </c>
      <c r="BW129" s="141">
        <v>1</v>
      </c>
      <c r="BX129" s="142"/>
      <c r="BY129" s="143"/>
      <c r="BZ129" s="171"/>
      <c r="CA129" s="229"/>
      <c r="CB129" s="230"/>
      <c r="CC129" s="170"/>
      <c r="CD129" s="171">
        <v>5</v>
      </c>
      <c r="CE129" s="141">
        <v>1</v>
      </c>
      <c r="CF129" s="142"/>
      <c r="CG129" s="143"/>
      <c r="CH129" s="171">
        <v>5</v>
      </c>
      <c r="CI129" s="141">
        <v>1</v>
      </c>
      <c r="CJ129" s="142"/>
      <c r="CK129" s="143"/>
      <c r="CL129" s="171">
        <v>5</v>
      </c>
      <c r="CM129" s="141">
        <v>1</v>
      </c>
      <c r="CN129" s="142"/>
      <c r="CO129" s="143"/>
      <c r="CP129" s="171">
        <v>5</v>
      </c>
      <c r="CQ129" s="141">
        <v>1</v>
      </c>
      <c r="CR129" s="142"/>
      <c r="CS129" s="143"/>
      <c r="CT129" s="171">
        <v>5</v>
      </c>
      <c r="CU129" s="141">
        <v>1</v>
      </c>
      <c r="CV129" s="142"/>
      <c r="CW129" s="143"/>
      <c r="CX129" s="171">
        <v>5</v>
      </c>
      <c r="CY129" s="141">
        <v>1</v>
      </c>
      <c r="CZ129" s="142"/>
      <c r="DA129" s="143"/>
      <c r="DB129" s="171"/>
      <c r="DC129" s="229"/>
      <c r="DD129" s="230"/>
      <c r="DE129" s="170"/>
      <c r="DF129" s="171">
        <v>5</v>
      </c>
      <c r="DG129" s="141">
        <v>1</v>
      </c>
      <c r="DH129" s="142"/>
      <c r="DI129" s="143"/>
      <c r="DJ129" s="171">
        <v>5</v>
      </c>
      <c r="DK129" s="141">
        <v>1</v>
      </c>
      <c r="DL129" s="142"/>
      <c r="DM129" s="143"/>
      <c r="DN129" s="171">
        <v>5</v>
      </c>
      <c r="DO129" s="141">
        <v>1</v>
      </c>
      <c r="DP129" s="142"/>
      <c r="DQ129" s="143"/>
      <c r="DR129" s="171">
        <v>5</v>
      </c>
      <c r="DS129" s="141">
        <v>1</v>
      </c>
      <c r="DT129" s="142"/>
      <c r="DU129" s="143"/>
      <c r="DV129" s="171">
        <v>5</v>
      </c>
      <c r="DW129" s="141">
        <v>1</v>
      </c>
      <c r="DX129" s="142"/>
      <c r="DY129" s="143"/>
      <c r="DZ129" s="183">
        <f t="shared" si="25"/>
        <v>135</v>
      </c>
      <c r="EA129" s="205">
        <f t="shared" si="25"/>
        <v>27</v>
      </c>
      <c r="EB129" s="205">
        <f t="shared" si="25"/>
        <v>0</v>
      </c>
      <c r="EC129" s="185">
        <f t="shared" si="25"/>
        <v>0</v>
      </c>
      <c r="ED129" s="97"/>
    </row>
    <row r="130" spans="1:134" ht="35.25" customHeight="1" x14ac:dyDescent="0.25">
      <c r="A130" s="222">
        <v>4</v>
      </c>
      <c r="B130" s="582" t="s">
        <v>2037</v>
      </c>
      <c r="C130" s="400" t="s">
        <v>2038</v>
      </c>
      <c r="D130" s="419" t="s">
        <v>2754</v>
      </c>
      <c r="E130" s="604">
        <v>6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/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/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/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/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25"/>
        <v>81</v>
      </c>
      <c r="EA130" s="205">
        <f t="shared" si="25"/>
        <v>0</v>
      </c>
      <c r="EB130" s="205">
        <f t="shared" si="25"/>
        <v>0</v>
      </c>
      <c r="EC130" s="185">
        <f t="shared" si="25"/>
        <v>0</v>
      </c>
      <c r="ED130" s="97"/>
    </row>
    <row r="131" spans="1:134" ht="35.25" customHeight="1" x14ac:dyDescent="0.25">
      <c r="A131" s="222">
        <v>5</v>
      </c>
      <c r="B131" s="582" t="s">
        <v>2039</v>
      </c>
      <c r="C131" s="400" t="s">
        <v>2040</v>
      </c>
      <c r="D131" s="419" t="s">
        <v>2755</v>
      </c>
      <c r="E131" s="604">
        <v>6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/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/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/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/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25"/>
        <v>81</v>
      </c>
      <c r="EA131" s="205">
        <f t="shared" si="25"/>
        <v>0</v>
      </c>
      <c r="EB131" s="205">
        <f t="shared" si="25"/>
        <v>0</v>
      </c>
      <c r="EC131" s="185">
        <f t="shared" si="25"/>
        <v>0</v>
      </c>
      <c r="ED131" s="97"/>
    </row>
    <row r="132" spans="1:134" ht="35.25" customHeight="1" x14ac:dyDescent="0.25">
      <c r="A132" s="222">
        <v>6</v>
      </c>
      <c r="B132" s="582" t="s">
        <v>2041</v>
      </c>
      <c r="C132" s="400" t="s">
        <v>2042</v>
      </c>
      <c r="D132" s="419" t="s">
        <v>2756</v>
      </c>
      <c r="E132" s="604">
        <v>6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/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/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/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/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25"/>
        <v>81</v>
      </c>
      <c r="EA132" s="205">
        <f t="shared" si="25"/>
        <v>0</v>
      </c>
      <c r="EB132" s="205">
        <f t="shared" si="25"/>
        <v>0</v>
      </c>
      <c r="EC132" s="185">
        <f t="shared" si="25"/>
        <v>0</v>
      </c>
      <c r="ED132" s="97"/>
    </row>
    <row r="133" spans="1:134" ht="35.25" customHeight="1" x14ac:dyDescent="0.25">
      <c r="A133" s="222">
        <v>7</v>
      </c>
      <c r="B133" s="582" t="s">
        <v>2043</v>
      </c>
      <c r="C133" s="400" t="s">
        <v>2044</v>
      </c>
      <c r="D133" s="419" t="s">
        <v>2757</v>
      </c>
      <c r="E133" s="604">
        <v>6</v>
      </c>
      <c r="F133" s="171">
        <v>3</v>
      </c>
      <c r="G133" s="229"/>
      <c r="H133" s="230"/>
      <c r="I133" s="170"/>
      <c r="J133" s="171">
        <v>3</v>
      </c>
      <c r="K133" s="229"/>
      <c r="L133" s="230"/>
      <c r="M133" s="170"/>
      <c r="N133" s="171">
        <v>3</v>
      </c>
      <c r="O133" s="229"/>
      <c r="P133" s="230"/>
      <c r="Q133" s="170"/>
      <c r="R133" s="171">
        <v>3</v>
      </c>
      <c r="S133" s="229"/>
      <c r="T133" s="230"/>
      <c r="U133" s="170"/>
      <c r="V133" s="171"/>
      <c r="W133" s="229"/>
      <c r="X133" s="230"/>
      <c r="Y133" s="170"/>
      <c r="Z133" s="171">
        <v>3</v>
      </c>
      <c r="AA133" s="229"/>
      <c r="AB133" s="230"/>
      <c r="AC133" s="170"/>
      <c r="AD133" s="171">
        <v>3</v>
      </c>
      <c r="AE133" s="229"/>
      <c r="AF133" s="230"/>
      <c r="AG133" s="170"/>
      <c r="AH133" s="171">
        <v>3</v>
      </c>
      <c r="AI133" s="229"/>
      <c r="AJ133" s="230"/>
      <c r="AK133" s="170"/>
      <c r="AL133" s="171">
        <v>3</v>
      </c>
      <c r="AM133" s="229"/>
      <c r="AN133" s="230"/>
      <c r="AO133" s="170"/>
      <c r="AP133" s="171">
        <v>3</v>
      </c>
      <c r="AQ133" s="229"/>
      <c r="AR133" s="230"/>
      <c r="AS133" s="170"/>
      <c r="AT133" s="171">
        <v>3</v>
      </c>
      <c r="AU133" s="229"/>
      <c r="AV133" s="230"/>
      <c r="AW133" s="170"/>
      <c r="AX133" s="171"/>
      <c r="AY133" s="229"/>
      <c r="AZ133" s="230"/>
      <c r="BA133" s="170"/>
      <c r="BB133" s="171">
        <v>3</v>
      </c>
      <c r="BC133" s="229"/>
      <c r="BD133" s="230"/>
      <c r="BE133" s="170"/>
      <c r="BF133" s="171">
        <v>3</v>
      </c>
      <c r="BG133" s="229"/>
      <c r="BH133" s="230"/>
      <c r="BI133" s="170"/>
      <c r="BJ133" s="171">
        <v>3</v>
      </c>
      <c r="BK133" s="229"/>
      <c r="BL133" s="230"/>
      <c r="BM133" s="170"/>
      <c r="BN133" s="171">
        <v>3</v>
      </c>
      <c r="BO133" s="229"/>
      <c r="BP133" s="230"/>
      <c r="BQ133" s="170"/>
      <c r="BR133" s="171">
        <v>3</v>
      </c>
      <c r="BS133" s="229"/>
      <c r="BT133" s="230"/>
      <c r="BU133" s="170"/>
      <c r="BV133" s="171">
        <v>3</v>
      </c>
      <c r="BW133" s="229"/>
      <c r="BX133" s="230"/>
      <c r="BY133" s="170"/>
      <c r="BZ133" s="171"/>
      <c r="CA133" s="229"/>
      <c r="CB133" s="230"/>
      <c r="CC133" s="170"/>
      <c r="CD133" s="171">
        <v>3</v>
      </c>
      <c r="CE133" s="229"/>
      <c r="CF133" s="230"/>
      <c r="CG133" s="170"/>
      <c r="CH133" s="171">
        <v>3</v>
      </c>
      <c r="CI133" s="229"/>
      <c r="CJ133" s="230"/>
      <c r="CK133" s="170"/>
      <c r="CL133" s="171">
        <v>3</v>
      </c>
      <c r="CM133" s="229"/>
      <c r="CN133" s="230"/>
      <c r="CO133" s="170"/>
      <c r="CP133" s="171">
        <v>3</v>
      </c>
      <c r="CQ133" s="229"/>
      <c r="CR133" s="230"/>
      <c r="CS133" s="170"/>
      <c r="CT133" s="171">
        <v>3</v>
      </c>
      <c r="CU133" s="229"/>
      <c r="CV133" s="230"/>
      <c r="CW133" s="170"/>
      <c r="CX133" s="171">
        <v>3</v>
      </c>
      <c r="CY133" s="229"/>
      <c r="CZ133" s="230"/>
      <c r="DA133" s="170"/>
      <c r="DB133" s="171"/>
      <c r="DC133" s="229"/>
      <c r="DD133" s="230"/>
      <c r="DE133" s="170"/>
      <c r="DF133" s="171">
        <v>3</v>
      </c>
      <c r="DG133" s="229"/>
      <c r="DH133" s="230"/>
      <c r="DI133" s="170"/>
      <c r="DJ133" s="171">
        <v>3</v>
      </c>
      <c r="DK133" s="229"/>
      <c r="DL133" s="230"/>
      <c r="DM133" s="170"/>
      <c r="DN133" s="171">
        <v>3</v>
      </c>
      <c r="DO133" s="229"/>
      <c r="DP133" s="230"/>
      <c r="DQ133" s="170"/>
      <c r="DR133" s="171">
        <v>3</v>
      </c>
      <c r="DS133" s="229"/>
      <c r="DT133" s="230"/>
      <c r="DU133" s="170"/>
      <c r="DV133" s="171">
        <v>3</v>
      </c>
      <c r="DW133" s="229"/>
      <c r="DX133" s="230"/>
      <c r="DY133" s="170"/>
      <c r="DZ133" s="183">
        <f t="shared" si="25"/>
        <v>81</v>
      </c>
      <c r="EA133" s="205">
        <f t="shared" si="25"/>
        <v>0</v>
      </c>
      <c r="EB133" s="205">
        <f t="shared" si="25"/>
        <v>0</v>
      </c>
      <c r="EC133" s="185">
        <f t="shared" si="25"/>
        <v>0</v>
      </c>
      <c r="ED133" s="97"/>
    </row>
    <row r="134" spans="1:134" ht="35.25" customHeight="1" x14ac:dyDescent="0.25">
      <c r="A134" s="222">
        <v>8</v>
      </c>
      <c r="B134" s="582" t="s">
        <v>2045</v>
      </c>
      <c r="C134" s="400" t="s">
        <v>2046</v>
      </c>
      <c r="D134" s="419" t="s">
        <v>2758</v>
      </c>
      <c r="E134" s="604">
        <v>6</v>
      </c>
      <c r="F134" s="171">
        <v>3</v>
      </c>
      <c r="G134" s="229"/>
      <c r="H134" s="230"/>
      <c r="I134" s="170"/>
      <c r="J134" s="171">
        <v>3</v>
      </c>
      <c r="K134" s="229"/>
      <c r="L134" s="230"/>
      <c r="M134" s="170"/>
      <c r="N134" s="171">
        <v>3</v>
      </c>
      <c r="O134" s="229"/>
      <c r="P134" s="230"/>
      <c r="Q134" s="170"/>
      <c r="R134" s="171">
        <v>3</v>
      </c>
      <c r="S134" s="229"/>
      <c r="T134" s="230"/>
      <c r="U134" s="170"/>
      <c r="V134" s="171"/>
      <c r="W134" s="229"/>
      <c r="X134" s="230"/>
      <c r="Y134" s="170"/>
      <c r="Z134" s="171">
        <v>3</v>
      </c>
      <c r="AA134" s="229"/>
      <c r="AB134" s="230"/>
      <c r="AC134" s="170"/>
      <c r="AD134" s="171">
        <v>3</v>
      </c>
      <c r="AE134" s="229"/>
      <c r="AF134" s="230"/>
      <c r="AG134" s="170"/>
      <c r="AH134" s="171">
        <v>3</v>
      </c>
      <c r="AI134" s="229"/>
      <c r="AJ134" s="230"/>
      <c r="AK134" s="170"/>
      <c r="AL134" s="171">
        <v>3</v>
      </c>
      <c r="AM134" s="229"/>
      <c r="AN134" s="230"/>
      <c r="AO134" s="170"/>
      <c r="AP134" s="171">
        <v>3</v>
      </c>
      <c r="AQ134" s="229"/>
      <c r="AR134" s="230"/>
      <c r="AS134" s="170"/>
      <c r="AT134" s="171">
        <v>3</v>
      </c>
      <c r="AU134" s="229"/>
      <c r="AV134" s="230"/>
      <c r="AW134" s="170"/>
      <c r="AX134" s="171"/>
      <c r="AY134" s="229"/>
      <c r="AZ134" s="230"/>
      <c r="BA134" s="170"/>
      <c r="BB134" s="171">
        <v>3</v>
      </c>
      <c r="BC134" s="229"/>
      <c r="BD134" s="230"/>
      <c r="BE134" s="170"/>
      <c r="BF134" s="171">
        <v>3</v>
      </c>
      <c r="BG134" s="229"/>
      <c r="BH134" s="230"/>
      <c r="BI134" s="170"/>
      <c r="BJ134" s="171">
        <v>3</v>
      </c>
      <c r="BK134" s="229"/>
      <c r="BL134" s="230"/>
      <c r="BM134" s="170"/>
      <c r="BN134" s="171">
        <v>3</v>
      </c>
      <c r="BO134" s="229"/>
      <c r="BP134" s="230"/>
      <c r="BQ134" s="170"/>
      <c r="BR134" s="171">
        <v>3</v>
      </c>
      <c r="BS134" s="229"/>
      <c r="BT134" s="230"/>
      <c r="BU134" s="170"/>
      <c r="BV134" s="171">
        <v>3</v>
      </c>
      <c r="BW134" s="229"/>
      <c r="BX134" s="230"/>
      <c r="BY134" s="170"/>
      <c r="BZ134" s="171"/>
      <c r="CA134" s="229"/>
      <c r="CB134" s="230"/>
      <c r="CC134" s="170"/>
      <c r="CD134" s="171">
        <v>3</v>
      </c>
      <c r="CE134" s="229"/>
      <c r="CF134" s="230"/>
      <c r="CG134" s="170"/>
      <c r="CH134" s="171">
        <v>3</v>
      </c>
      <c r="CI134" s="229"/>
      <c r="CJ134" s="230"/>
      <c r="CK134" s="170"/>
      <c r="CL134" s="171">
        <v>3</v>
      </c>
      <c r="CM134" s="229"/>
      <c r="CN134" s="230"/>
      <c r="CO134" s="170"/>
      <c r="CP134" s="171">
        <v>3</v>
      </c>
      <c r="CQ134" s="229"/>
      <c r="CR134" s="230"/>
      <c r="CS134" s="170"/>
      <c r="CT134" s="171">
        <v>3</v>
      </c>
      <c r="CU134" s="229"/>
      <c r="CV134" s="230"/>
      <c r="CW134" s="170"/>
      <c r="CX134" s="171">
        <v>3</v>
      </c>
      <c r="CY134" s="229"/>
      <c r="CZ134" s="230"/>
      <c r="DA134" s="170"/>
      <c r="DB134" s="171"/>
      <c r="DC134" s="229"/>
      <c r="DD134" s="230"/>
      <c r="DE134" s="170"/>
      <c r="DF134" s="171">
        <v>3</v>
      </c>
      <c r="DG134" s="229"/>
      <c r="DH134" s="230"/>
      <c r="DI134" s="170"/>
      <c r="DJ134" s="171">
        <v>3</v>
      </c>
      <c r="DK134" s="229"/>
      <c r="DL134" s="230"/>
      <c r="DM134" s="170"/>
      <c r="DN134" s="171">
        <v>3</v>
      </c>
      <c r="DO134" s="229"/>
      <c r="DP134" s="230"/>
      <c r="DQ134" s="170"/>
      <c r="DR134" s="171">
        <v>3</v>
      </c>
      <c r="DS134" s="229"/>
      <c r="DT134" s="230"/>
      <c r="DU134" s="170"/>
      <c r="DV134" s="171">
        <v>3</v>
      </c>
      <c r="DW134" s="229"/>
      <c r="DX134" s="230"/>
      <c r="DY134" s="170"/>
      <c r="DZ134" s="183">
        <f t="shared" si="25"/>
        <v>81</v>
      </c>
      <c r="EA134" s="205">
        <f t="shared" si="25"/>
        <v>0</v>
      </c>
      <c r="EB134" s="205">
        <f t="shared" si="25"/>
        <v>0</v>
      </c>
      <c r="EC134" s="185">
        <f t="shared" si="25"/>
        <v>0</v>
      </c>
      <c r="ED134" s="97"/>
    </row>
    <row r="135" spans="1:134" ht="35.25" customHeight="1" x14ac:dyDescent="0.25">
      <c r="A135" s="222">
        <v>9</v>
      </c>
      <c r="B135" s="582" t="s">
        <v>2047</v>
      </c>
      <c r="C135" s="400" t="s">
        <v>2048</v>
      </c>
      <c r="D135" s="419" t="s">
        <v>2759</v>
      </c>
      <c r="E135" s="604">
        <v>6</v>
      </c>
      <c r="F135" s="171">
        <v>3</v>
      </c>
      <c r="G135" s="229"/>
      <c r="H135" s="230"/>
      <c r="I135" s="170"/>
      <c r="J135" s="171">
        <v>3</v>
      </c>
      <c r="K135" s="229"/>
      <c r="L135" s="230"/>
      <c r="M135" s="170"/>
      <c r="N135" s="171">
        <v>3</v>
      </c>
      <c r="O135" s="229"/>
      <c r="P135" s="230"/>
      <c r="Q135" s="170"/>
      <c r="R135" s="171">
        <v>3</v>
      </c>
      <c r="S135" s="229"/>
      <c r="T135" s="230"/>
      <c r="U135" s="170"/>
      <c r="V135" s="171"/>
      <c r="W135" s="229"/>
      <c r="X135" s="230"/>
      <c r="Y135" s="170"/>
      <c r="Z135" s="171">
        <v>3</v>
      </c>
      <c r="AA135" s="229"/>
      <c r="AB135" s="230"/>
      <c r="AC135" s="170"/>
      <c r="AD135" s="171">
        <v>3</v>
      </c>
      <c r="AE135" s="229"/>
      <c r="AF135" s="230"/>
      <c r="AG135" s="170"/>
      <c r="AH135" s="171">
        <v>3</v>
      </c>
      <c r="AI135" s="229"/>
      <c r="AJ135" s="230"/>
      <c r="AK135" s="170"/>
      <c r="AL135" s="171">
        <v>3</v>
      </c>
      <c r="AM135" s="229"/>
      <c r="AN135" s="230"/>
      <c r="AO135" s="170"/>
      <c r="AP135" s="171">
        <v>3</v>
      </c>
      <c r="AQ135" s="229"/>
      <c r="AR135" s="230"/>
      <c r="AS135" s="170"/>
      <c r="AT135" s="171">
        <v>3</v>
      </c>
      <c r="AU135" s="229"/>
      <c r="AV135" s="230"/>
      <c r="AW135" s="170"/>
      <c r="AX135" s="171"/>
      <c r="AY135" s="229"/>
      <c r="AZ135" s="230"/>
      <c r="BA135" s="170"/>
      <c r="BB135" s="171">
        <v>3</v>
      </c>
      <c r="BC135" s="229"/>
      <c r="BD135" s="230"/>
      <c r="BE135" s="170"/>
      <c r="BF135" s="171">
        <v>3</v>
      </c>
      <c r="BG135" s="229"/>
      <c r="BH135" s="230"/>
      <c r="BI135" s="170"/>
      <c r="BJ135" s="171">
        <v>3</v>
      </c>
      <c r="BK135" s="229"/>
      <c r="BL135" s="230"/>
      <c r="BM135" s="170"/>
      <c r="BN135" s="171">
        <v>3</v>
      </c>
      <c r="BO135" s="229"/>
      <c r="BP135" s="230"/>
      <c r="BQ135" s="170"/>
      <c r="BR135" s="171">
        <v>3</v>
      </c>
      <c r="BS135" s="229"/>
      <c r="BT135" s="230"/>
      <c r="BU135" s="170"/>
      <c r="BV135" s="171">
        <v>3</v>
      </c>
      <c r="BW135" s="229"/>
      <c r="BX135" s="230"/>
      <c r="BY135" s="170"/>
      <c r="BZ135" s="171"/>
      <c r="CA135" s="229"/>
      <c r="CB135" s="230"/>
      <c r="CC135" s="170"/>
      <c r="CD135" s="171">
        <v>3</v>
      </c>
      <c r="CE135" s="229"/>
      <c r="CF135" s="230"/>
      <c r="CG135" s="170"/>
      <c r="CH135" s="171">
        <v>3</v>
      </c>
      <c r="CI135" s="229"/>
      <c r="CJ135" s="230"/>
      <c r="CK135" s="170"/>
      <c r="CL135" s="171">
        <v>3</v>
      </c>
      <c r="CM135" s="229"/>
      <c r="CN135" s="230"/>
      <c r="CO135" s="170"/>
      <c r="CP135" s="171">
        <v>3</v>
      </c>
      <c r="CQ135" s="229"/>
      <c r="CR135" s="230"/>
      <c r="CS135" s="170"/>
      <c r="CT135" s="171">
        <v>3</v>
      </c>
      <c r="CU135" s="229"/>
      <c r="CV135" s="230"/>
      <c r="CW135" s="170"/>
      <c r="CX135" s="171">
        <v>3</v>
      </c>
      <c r="CY135" s="229"/>
      <c r="CZ135" s="230"/>
      <c r="DA135" s="170"/>
      <c r="DB135" s="171"/>
      <c r="DC135" s="229"/>
      <c r="DD135" s="230"/>
      <c r="DE135" s="170"/>
      <c r="DF135" s="171">
        <v>3</v>
      </c>
      <c r="DG135" s="229"/>
      <c r="DH135" s="230"/>
      <c r="DI135" s="170"/>
      <c r="DJ135" s="171">
        <v>3</v>
      </c>
      <c r="DK135" s="229"/>
      <c r="DL135" s="230"/>
      <c r="DM135" s="170"/>
      <c r="DN135" s="171">
        <v>3</v>
      </c>
      <c r="DO135" s="229"/>
      <c r="DP135" s="230"/>
      <c r="DQ135" s="170"/>
      <c r="DR135" s="171">
        <v>3</v>
      </c>
      <c r="DS135" s="229"/>
      <c r="DT135" s="230"/>
      <c r="DU135" s="170"/>
      <c r="DV135" s="171">
        <v>3</v>
      </c>
      <c r="DW135" s="229"/>
      <c r="DX135" s="230"/>
      <c r="DY135" s="170"/>
      <c r="DZ135" s="183">
        <f t="shared" si="25"/>
        <v>81</v>
      </c>
      <c r="EA135" s="205">
        <f t="shared" si="25"/>
        <v>0</v>
      </c>
      <c r="EB135" s="205">
        <f t="shared" si="25"/>
        <v>0</v>
      </c>
      <c r="EC135" s="185">
        <f t="shared" si="25"/>
        <v>0</v>
      </c>
      <c r="ED135" s="97"/>
    </row>
    <row r="136" spans="1:134" ht="33" customHeight="1" x14ac:dyDescent="0.25">
      <c r="A136" s="222">
        <v>10</v>
      </c>
      <c r="B136" s="582" t="s">
        <v>2049</v>
      </c>
      <c r="C136" s="400" t="s">
        <v>2050</v>
      </c>
      <c r="D136" s="419" t="s">
        <v>2760</v>
      </c>
      <c r="E136" s="604">
        <v>6</v>
      </c>
      <c r="F136" s="171">
        <v>3</v>
      </c>
      <c r="G136" s="229"/>
      <c r="H136" s="230"/>
      <c r="I136" s="170"/>
      <c r="J136" s="171">
        <v>3</v>
      </c>
      <c r="K136" s="229"/>
      <c r="L136" s="230"/>
      <c r="M136" s="170"/>
      <c r="N136" s="171">
        <v>3</v>
      </c>
      <c r="O136" s="229"/>
      <c r="P136" s="230"/>
      <c r="Q136" s="170"/>
      <c r="R136" s="171">
        <v>3</v>
      </c>
      <c r="S136" s="229"/>
      <c r="T136" s="230"/>
      <c r="U136" s="170"/>
      <c r="V136" s="171"/>
      <c r="W136" s="229"/>
      <c r="X136" s="230"/>
      <c r="Y136" s="170"/>
      <c r="Z136" s="171">
        <v>3</v>
      </c>
      <c r="AA136" s="229"/>
      <c r="AB136" s="230"/>
      <c r="AC136" s="170"/>
      <c r="AD136" s="171">
        <v>3</v>
      </c>
      <c r="AE136" s="229"/>
      <c r="AF136" s="230"/>
      <c r="AG136" s="170"/>
      <c r="AH136" s="171">
        <v>3</v>
      </c>
      <c r="AI136" s="229"/>
      <c r="AJ136" s="230"/>
      <c r="AK136" s="170"/>
      <c r="AL136" s="171">
        <v>3</v>
      </c>
      <c r="AM136" s="229"/>
      <c r="AN136" s="230"/>
      <c r="AO136" s="170"/>
      <c r="AP136" s="171">
        <v>3</v>
      </c>
      <c r="AQ136" s="229"/>
      <c r="AR136" s="230"/>
      <c r="AS136" s="170"/>
      <c r="AT136" s="171">
        <v>3</v>
      </c>
      <c r="AU136" s="229"/>
      <c r="AV136" s="230"/>
      <c r="AW136" s="170"/>
      <c r="AX136" s="171"/>
      <c r="AY136" s="229"/>
      <c r="AZ136" s="230"/>
      <c r="BA136" s="170"/>
      <c r="BB136" s="171">
        <v>3</v>
      </c>
      <c r="BC136" s="229"/>
      <c r="BD136" s="230"/>
      <c r="BE136" s="170"/>
      <c r="BF136" s="171">
        <v>3</v>
      </c>
      <c r="BG136" s="229"/>
      <c r="BH136" s="230"/>
      <c r="BI136" s="170"/>
      <c r="BJ136" s="171">
        <v>3</v>
      </c>
      <c r="BK136" s="229"/>
      <c r="BL136" s="230"/>
      <c r="BM136" s="170"/>
      <c r="BN136" s="171">
        <v>3</v>
      </c>
      <c r="BO136" s="229"/>
      <c r="BP136" s="230"/>
      <c r="BQ136" s="170"/>
      <c r="BR136" s="171">
        <v>3</v>
      </c>
      <c r="BS136" s="229"/>
      <c r="BT136" s="230"/>
      <c r="BU136" s="170"/>
      <c r="BV136" s="171">
        <v>3</v>
      </c>
      <c r="BW136" s="229"/>
      <c r="BX136" s="230"/>
      <c r="BY136" s="170"/>
      <c r="BZ136" s="171"/>
      <c r="CA136" s="229"/>
      <c r="CB136" s="230"/>
      <c r="CC136" s="170"/>
      <c r="CD136" s="171">
        <v>3</v>
      </c>
      <c r="CE136" s="229"/>
      <c r="CF136" s="230"/>
      <c r="CG136" s="170"/>
      <c r="CH136" s="171">
        <v>3</v>
      </c>
      <c r="CI136" s="229"/>
      <c r="CJ136" s="230"/>
      <c r="CK136" s="170"/>
      <c r="CL136" s="171">
        <v>3</v>
      </c>
      <c r="CM136" s="229"/>
      <c r="CN136" s="230"/>
      <c r="CO136" s="170"/>
      <c r="CP136" s="171">
        <v>3</v>
      </c>
      <c r="CQ136" s="229"/>
      <c r="CR136" s="230"/>
      <c r="CS136" s="170"/>
      <c r="CT136" s="171">
        <v>3</v>
      </c>
      <c r="CU136" s="229"/>
      <c r="CV136" s="230"/>
      <c r="CW136" s="170"/>
      <c r="CX136" s="171">
        <v>3</v>
      </c>
      <c r="CY136" s="229"/>
      <c r="CZ136" s="230"/>
      <c r="DA136" s="170"/>
      <c r="DB136" s="171"/>
      <c r="DC136" s="229"/>
      <c r="DD136" s="230"/>
      <c r="DE136" s="170"/>
      <c r="DF136" s="171">
        <v>3</v>
      </c>
      <c r="DG136" s="229"/>
      <c r="DH136" s="230"/>
      <c r="DI136" s="170"/>
      <c r="DJ136" s="171">
        <v>3</v>
      </c>
      <c r="DK136" s="229"/>
      <c r="DL136" s="230"/>
      <c r="DM136" s="170"/>
      <c r="DN136" s="171">
        <v>3</v>
      </c>
      <c r="DO136" s="229"/>
      <c r="DP136" s="230"/>
      <c r="DQ136" s="170"/>
      <c r="DR136" s="171">
        <v>3</v>
      </c>
      <c r="DS136" s="229"/>
      <c r="DT136" s="230"/>
      <c r="DU136" s="170"/>
      <c r="DV136" s="171">
        <v>3</v>
      </c>
      <c r="DW136" s="229"/>
      <c r="DX136" s="230"/>
      <c r="DY136" s="170"/>
      <c r="DZ136" s="183">
        <f t="shared" si="25"/>
        <v>81</v>
      </c>
      <c r="EA136" s="205">
        <f t="shared" si="25"/>
        <v>0</v>
      </c>
      <c r="EB136" s="205">
        <f t="shared" si="25"/>
        <v>0</v>
      </c>
      <c r="EC136" s="185">
        <f t="shared" si="25"/>
        <v>0</v>
      </c>
      <c r="ED136" s="97"/>
    </row>
    <row r="137" spans="1:134" ht="35.25" customHeight="1" x14ac:dyDescent="0.25">
      <c r="A137" s="222">
        <v>11</v>
      </c>
      <c r="B137" s="582" t="s">
        <v>2051</v>
      </c>
      <c r="C137" s="400" t="s">
        <v>2052</v>
      </c>
      <c r="D137" s="419" t="s">
        <v>2761</v>
      </c>
      <c r="E137" s="604">
        <v>6</v>
      </c>
      <c r="F137" s="171">
        <v>3</v>
      </c>
      <c r="G137" s="229"/>
      <c r="H137" s="230"/>
      <c r="I137" s="170"/>
      <c r="J137" s="171">
        <v>3</v>
      </c>
      <c r="K137" s="229"/>
      <c r="L137" s="230"/>
      <c r="M137" s="170"/>
      <c r="N137" s="171">
        <v>3</v>
      </c>
      <c r="O137" s="229"/>
      <c r="P137" s="230"/>
      <c r="Q137" s="170"/>
      <c r="R137" s="171">
        <v>3</v>
      </c>
      <c r="S137" s="229"/>
      <c r="T137" s="230"/>
      <c r="U137" s="170"/>
      <c r="V137" s="171"/>
      <c r="W137" s="229"/>
      <c r="X137" s="230"/>
      <c r="Y137" s="170"/>
      <c r="Z137" s="171">
        <v>3</v>
      </c>
      <c r="AA137" s="229"/>
      <c r="AB137" s="230"/>
      <c r="AC137" s="170"/>
      <c r="AD137" s="171">
        <v>3</v>
      </c>
      <c r="AE137" s="229"/>
      <c r="AF137" s="230"/>
      <c r="AG137" s="170"/>
      <c r="AH137" s="171">
        <v>3</v>
      </c>
      <c r="AI137" s="229"/>
      <c r="AJ137" s="230"/>
      <c r="AK137" s="170"/>
      <c r="AL137" s="171">
        <v>3</v>
      </c>
      <c r="AM137" s="229"/>
      <c r="AN137" s="230"/>
      <c r="AO137" s="170"/>
      <c r="AP137" s="171">
        <v>3</v>
      </c>
      <c r="AQ137" s="229"/>
      <c r="AR137" s="230"/>
      <c r="AS137" s="170"/>
      <c r="AT137" s="171">
        <v>3</v>
      </c>
      <c r="AU137" s="229"/>
      <c r="AV137" s="230"/>
      <c r="AW137" s="170"/>
      <c r="AX137" s="171"/>
      <c r="AY137" s="229"/>
      <c r="AZ137" s="230"/>
      <c r="BA137" s="170"/>
      <c r="BB137" s="171">
        <v>3</v>
      </c>
      <c r="BC137" s="229"/>
      <c r="BD137" s="230"/>
      <c r="BE137" s="170"/>
      <c r="BF137" s="171">
        <v>3</v>
      </c>
      <c r="BG137" s="229"/>
      <c r="BH137" s="230"/>
      <c r="BI137" s="170"/>
      <c r="BJ137" s="171">
        <v>3</v>
      </c>
      <c r="BK137" s="229"/>
      <c r="BL137" s="230"/>
      <c r="BM137" s="170"/>
      <c r="BN137" s="171">
        <v>3</v>
      </c>
      <c r="BO137" s="229"/>
      <c r="BP137" s="230"/>
      <c r="BQ137" s="170"/>
      <c r="BR137" s="171">
        <v>3</v>
      </c>
      <c r="BS137" s="229"/>
      <c r="BT137" s="230"/>
      <c r="BU137" s="170"/>
      <c r="BV137" s="171">
        <v>3</v>
      </c>
      <c r="BW137" s="229"/>
      <c r="BX137" s="230"/>
      <c r="BY137" s="170"/>
      <c r="BZ137" s="171"/>
      <c r="CA137" s="229"/>
      <c r="CB137" s="230"/>
      <c r="CC137" s="170"/>
      <c r="CD137" s="171">
        <v>3</v>
      </c>
      <c r="CE137" s="229"/>
      <c r="CF137" s="230"/>
      <c r="CG137" s="170"/>
      <c r="CH137" s="171">
        <v>3</v>
      </c>
      <c r="CI137" s="229"/>
      <c r="CJ137" s="230"/>
      <c r="CK137" s="170"/>
      <c r="CL137" s="171">
        <v>3</v>
      </c>
      <c r="CM137" s="229"/>
      <c r="CN137" s="230"/>
      <c r="CO137" s="170"/>
      <c r="CP137" s="171">
        <v>3</v>
      </c>
      <c r="CQ137" s="229"/>
      <c r="CR137" s="230"/>
      <c r="CS137" s="170"/>
      <c r="CT137" s="171">
        <v>3</v>
      </c>
      <c r="CU137" s="229"/>
      <c r="CV137" s="230"/>
      <c r="CW137" s="170"/>
      <c r="CX137" s="171">
        <v>3</v>
      </c>
      <c r="CY137" s="229"/>
      <c r="CZ137" s="230"/>
      <c r="DA137" s="170"/>
      <c r="DB137" s="171"/>
      <c r="DC137" s="229"/>
      <c r="DD137" s="230"/>
      <c r="DE137" s="170"/>
      <c r="DF137" s="171">
        <v>3</v>
      </c>
      <c r="DG137" s="229"/>
      <c r="DH137" s="230"/>
      <c r="DI137" s="170"/>
      <c r="DJ137" s="171">
        <v>3</v>
      </c>
      <c r="DK137" s="229"/>
      <c r="DL137" s="230"/>
      <c r="DM137" s="170"/>
      <c r="DN137" s="171">
        <v>3</v>
      </c>
      <c r="DO137" s="229"/>
      <c r="DP137" s="230"/>
      <c r="DQ137" s="170"/>
      <c r="DR137" s="171">
        <v>3</v>
      </c>
      <c r="DS137" s="229"/>
      <c r="DT137" s="230"/>
      <c r="DU137" s="170"/>
      <c r="DV137" s="171">
        <v>3</v>
      </c>
      <c r="DW137" s="229"/>
      <c r="DX137" s="230"/>
      <c r="DY137" s="170"/>
      <c r="DZ137" s="183">
        <f t="shared" si="25"/>
        <v>81</v>
      </c>
      <c r="EA137" s="205">
        <f t="shared" si="25"/>
        <v>0</v>
      </c>
      <c r="EB137" s="205">
        <f t="shared" si="25"/>
        <v>0</v>
      </c>
      <c r="EC137" s="185">
        <f t="shared" si="25"/>
        <v>0</v>
      </c>
      <c r="ED137" s="97"/>
    </row>
    <row r="138" spans="1:134" ht="33" customHeight="1" x14ac:dyDescent="0.25">
      <c r="A138" s="222">
        <v>12</v>
      </c>
      <c r="B138" s="582" t="s">
        <v>2053</v>
      </c>
      <c r="C138" s="400" t="s">
        <v>2054</v>
      </c>
      <c r="D138" s="419" t="s">
        <v>2762</v>
      </c>
      <c r="E138" s="604">
        <v>6</v>
      </c>
      <c r="F138" s="171">
        <v>3</v>
      </c>
      <c r="G138" s="229"/>
      <c r="H138" s="230"/>
      <c r="I138" s="170"/>
      <c r="J138" s="171">
        <v>3</v>
      </c>
      <c r="K138" s="229"/>
      <c r="L138" s="230"/>
      <c r="M138" s="170"/>
      <c r="N138" s="171">
        <v>3</v>
      </c>
      <c r="O138" s="229"/>
      <c r="P138" s="230"/>
      <c r="Q138" s="170"/>
      <c r="R138" s="171">
        <v>3</v>
      </c>
      <c r="S138" s="229"/>
      <c r="T138" s="230"/>
      <c r="U138" s="170"/>
      <c r="V138" s="171"/>
      <c r="W138" s="229"/>
      <c r="X138" s="230"/>
      <c r="Y138" s="170"/>
      <c r="Z138" s="171">
        <v>3</v>
      </c>
      <c r="AA138" s="229"/>
      <c r="AB138" s="230"/>
      <c r="AC138" s="170"/>
      <c r="AD138" s="171">
        <v>3</v>
      </c>
      <c r="AE138" s="229"/>
      <c r="AF138" s="230"/>
      <c r="AG138" s="170"/>
      <c r="AH138" s="171">
        <v>3</v>
      </c>
      <c r="AI138" s="229"/>
      <c r="AJ138" s="230"/>
      <c r="AK138" s="170"/>
      <c r="AL138" s="171">
        <v>3</v>
      </c>
      <c r="AM138" s="229"/>
      <c r="AN138" s="230"/>
      <c r="AO138" s="170"/>
      <c r="AP138" s="171">
        <v>3</v>
      </c>
      <c r="AQ138" s="229"/>
      <c r="AR138" s="230"/>
      <c r="AS138" s="170"/>
      <c r="AT138" s="171">
        <v>3</v>
      </c>
      <c r="AU138" s="229"/>
      <c r="AV138" s="230"/>
      <c r="AW138" s="170"/>
      <c r="AX138" s="171"/>
      <c r="AY138" s="229"/>
      <c r="AZ138" s="230"/>
      <c r="BA138" s="170"/>
      <c r="BB138" s="171">
        <v>3</v>
      </c>
      <c r="BC138" s="229"/>
      <c r="BD138" s="230"/>
      <c r="BE138" s="170"/>
      <c r="BF138" s="171">
        <v>3</v>
      </c>
      <c r="BG138" s="229"/>
      <c r="BH138" s="230"/>
      <c r="BI138" s="170"/>
      <c r="BJ138" s="171">
        <v>3</v>
      </c>
      <c r="BK138" s="229"/>
      <c r="BL138" s="230"/>
      <c r="BM138" s="170"/>
      <c r="BN138" s="171">
        <v>3</v>
      </c>
      <c r="BO138" s="229"/>
      <c r="BP138" s="230"/>
      <c r="BQ138" s="170"/>
      <c r="BR138" s="171">
        <v>3</v>
      </c>
      <c r="BS138" s="229"/>
      <c r="BT138" s="230"/>
      <c r="BU138" s="170"/>
      <c r="BV138" s="171">
        <v>3</v>
      </c>
      <c r="BW138" s="229"/>
      <c r="BX138" s="230"/>
      <c r="BY138" s="170"/>
      <c r="BZ138" s="171"/>
      <c r="CA138" s="229"/>
      <c r="CB138" s="230"/>
      <c r="CC138" s="170"/>
      <c r="CD138" s="171">
        <v>3</v>
      </c>
      <c r="CE138" s="229"/>
      <c r="CF138" s="230"/>
      <c r="CG138" s="170"/>
      <c r="CH138" s="171">
        <v>3</v>
      </c>
      <c r="CI138" s="229"/>
      <c r="CJ138" s="230"/>
      <c r="CK138" s="170"/>
      <c r="CL138" s="171">
        <v>3</v>
      </c>
      <c r="CM138" s="229"/>
      <c r="CN138" s="230"/>
      <c r="CO138" s="170"/>
      <c r="CP138" s="171">
        <v>3</v>
      </c>
      <c r="CQ138" s="229"/>
      <c r="CR138" s="230"/>
      <c r="CS138" s="170"/>
      <c r="CT138" s="171">
        <v>3</v>
      </c>
      <c r="CU138" s="229"/>
      <c r="CV138" s="230"/>
      <c r="CW138" s="170"/>
      <c r="CX138" s="171">
        <v>3</v>
      </c>
      <c r="CY138" s="229"/>
      <c r="CZ138" s="230"/>
      <c r="DA138" s="170"/>
      <c r="DB138" s="171"/>
      <c r="DC138" s="229"/>
      <c r="DD138" s="230"/>
      <c r="DE138" s="170"/>
      <c r="DF138" s="171">
        <v>3</v>
      </c>
      <c r="DG138" s="229"/>
      <c r="DH138" s="230"/>
      <c r="DI138" s="170"/>
      <c r="DJ138" s="171">
        <v>3</v>
      </c>
      <c r="DK138" s="229"/>
      <c r="DL138" s="230"/>
      <c r="DM138" s="170"/>
      <c r="DN138" s="171">
        <v>3</v>
      </c>
      <c r="DO138" s="229"/>
      <c r="DP138" s="230"/>
      <c r="DQ138" s="170"/>
      <c r="DR138" s="171">
        <v>3</v>
      </c>
      <c r="DS138" s="229"/>
      <c r="DT138" s="230"/>
      <c r="DU138" s="170"/>
      <c r="DV138" s="171">
        <v>3</v>
      </c>
      <c r="DW138" s="229"/>
      <c r="DX138" s="230"/>
      <c r="DY138" s="170"/>
      <c r="DZ138" s="183">
        <f t="shared" si="25"/>
        <v>81</v>
      </c>
      <c r="EA138" s="205">
        <f t="shared" si="25"/>
        <v>0</v>
      </c>
      <c r="EB138" s="205">
        <f t="shared" si="25"/>
        <v>0</v>
      </c>
      <c r="EC138" s="185">
        <f t="shared" si="25"/>
        <v>0</v>
      </c>
      <c r="ED138" s="97"/>
    </row>
    <row r="139" spans="1:134" ht="35.25" customHeight="1" thickBot="1" x14ac:dyDescent="0.3">
      <c r="A139" s="222">
        <v>13</v>
      </c>
      <c r="B139" s="582" t="s">
        <v>2055</v>
      </c>
      <c r="C139" s="400" t="s">
        <v>2056</v>
      </c>
      <c r="D139" s="419" t="s">
        <v>2763</v>
      </c>
      <c r="E139" s="604">
        <v>6</v>
      </c>
      <c r="F139" s="171">
        <v>3</v>
      </c>
      <c r="G139" s="229"/>
      <c r="H139" s="230"/>
      <c r="I139" s="170"/>
      <c r="J139" s="171">
        <v>3</v>
      </c>
      <c r="K139" s="229"/>
      <c r="L139" s="230"/>
      <c r="M139" s="170"/>
      <c r="N139" s="171">
        <v>3</v>
      </c>
      <c r="O139" s="229"/>
      <c r="P139" s="230"/>
      <c r="Q139" s="170"/>
      <c r="R139" s="171">
        <v>3</v>
      </c>
      <c r="S139" s="229"/>
      <c r="T139" s="230"/>
      <c r="U139" s="170"/>
      <c r="V139" s="171"/>
      <c r="W139" s="229"/>
      <c r="X139" s="230"/>
      <c r="Y139" s="170"/>
      <c r="Z139" s="171">
        <v>3</v>
      </c>
      <c r="AA139" s="229"/>
      <c r="AB139" s="230"/>
      <c r="AC139" s="170"/>
      <c r="AD139" s="171">
        <v>3</v>
      </c>
      <c r="AE139" s="229"/>
      <c r="AF139" s="230"/>
      <c r="AG139" s="170"/>
      <c r="AH139" s="171">
        <v>3</v>
      </c>
      <c r="AI139" s="229"/>
      <c r="AJ139" s="230"/>
      <c r="AK139" s="170"/>
      <c r="AL139" s="171">
        <v>3</v>
      </c>
      <c r="AM139" s="229"/>
      <c r="AN139" s="230"/>
      <c r="AO139" s="170"/>
      <c r="AP139" s="171">
        <v>3</v>
      </c>
      <c r="AQ139" s="229"/>
      <c r="AR139" s="230"/>
      <c r="AS139" s="170"/>
      <c r="AT139" s="171">
        <v>3</v>
      </c>
      <c r="AU139" s="229"/>
      <c r="AV139" s="230"/>
      <c r="AW139" s="170"/>
      <c r="AX139" s="171"/>
      <c r="AY139" s="229"/>
      <c r="AZ139" s="230"/>
      <c r="BA139" s="170"/>
      <c r="BB139" s="171">
        <v>3</v>
      </c>
      <c r="BC139" s="229"/>
      <c r="BD139" s="230"/>
      <c r="BE139" s="170"/>
      <c r="BF139" s="171">
        <v>3</v>
      </c>
      <c r="BG139" s="229"/>
      <c r="BH139" s="230"/>
      <c r="BI139" s="170"/>
      <c r="BJ139" s="171">
        <v>3</v>
      </c>
      <c r="BK139" s="229"/>
      <c r="BL139" s="230"/>
      <c r="BM139" s="170"/>
      <c r="BN139" s="171">
        <v>3</v>
      </c>
      <c r="BO139" s="229"/>
      <c r="BP139" s="230"/>
      <c r="BQ139" s="170"/>
      <c r="BR139" s="171">
        <v>3</v>
      </c>
      <c r="BS139" s="229"/>
      <c r="BT139" s="230"/>
      <c r="BU139" s="170"/>
      <c r="BV139" s="171">
        <v>3</v>
      </c>
      <c r="BW139" s="229"/>
      <c r="BX139" s="230"/>
      <c r="BY139" s="170"/>
      <c r="BZ139" s="171"/>
      <c r="CA139" s="229"/>
      <c r="CB139" s="230"/>
      <c r="CC139" s="170"/>
      <c r="CD139" s="171">
        <v>3</v>
      </c>
      <c r="CE139" s="229"/>
      <c r="CF139" s="230"/>
      <c r="CG139" s="170"/>
      <c r="CH139" s="171">
        <v>3</v>
      </c>
      <c r="CI139" s="229"/>
      <c r="CJ139" s="230"/>
      <c r="CK139" s="170"/>
      <c r="CL139" s="171">
        <v>3</v>
      </c>
      <c r="CM139" s="229"/>
      <c r="CN139" s="230"/>
      <c r="CO139" s="170"/>
      <c r="CP139" s="171">
        <v>3</v>
      </c>
      <c r="CQ139" s="229"/>
      <c r="CR139" s="230"/>
      <c r="CS139" s="170"/>
      <c r="CT139" s="171">
        <v>3</v>
      </c>
      <c r="CU139" s="229"/>
      <c r="CV139" s="230"/>
      <c r="CW139" s="170"/>
      <c r="CX139" s="171">
        <v>3</v>
      </c>
      <c r="CY139" s="229"/>
      <c r="CZ139" s="230"/>
      <c r="DA139" s="170"/>
      <c r="DB139" s="171"/>
      <c r="DC139" s="229"/>
      <c r="DD139" s="230"/>
      <c r="DE139" s="170"/>
      <c r="DF139" s="171">
        <v>3</v>
      </c>
      <c r="DG139" s="229"/>
      <c r="DH139" s="230"/>
      <c r="DI139" s="170"/>
      <c r="DJ139" s="171">
        <v>3</v>
      </c>
      <c r="DK139" s="229"/>
      <c r="DL139" s="230"/>
      <c r="DM139" s="170"/>
      <c r="DN139" s="171">
        <v>3</v>
      </c>
      <c r="DO139" s="229"/>
      <c r="DP139" s="230"/>
      <c r="DQ139" s="170"/>
      <c r="DR139" s="171">
        <v>3</v>
      </c>
      <c r="DS139" s="229"/>
      <c r="DT139" s="230"/>
      <c r="DU139" s="170"/>
      <c r="DV139" s="171">
        <v>3</v>
      </c>
      <c r="DW139" s="229"/>
      <c r="DX139" s="230"/>
      <c r="DY139" s="170"/>
      <c r="DZ139" s="259">
        <f t="shared" si="25"/>
        <v>81</v>
      </c>
      <c r="EA139" s="260">
        <f t="shared" si="25"/>
        <v>0</v>
      </c>
      <c r="EB139" s="260">
        <f t="shared" si="25"/>
        <v>0</v>
      </c>
      <c r="EC139" s="261">
        <f t="shared" si="25"/>
        <v>0</v>
      </c>
      <c r="ED139" s="97"/>
    </row>
    <row r="140" spans="1:134" ht="35.25" customHeight="1" x14ac:dyDescent="0.25">
      <c r="A140" s="222">
        <v>14</v>
      </c>
      <c r="B140" s="582" t="s">
        <v>2057</v>
      </c>
      <c r="C140" s="400" t="s">
        <v>2058</v>
      </c>
      <c r="D140" s="419" t="s">
        <v>2764</v>
      </c>
      <c r="E140" s="603">
        <v>6</v>
      </c>
      <c r="F140" s="171">
        <v>3</v>
      </c>
      <c r="G140" s="229"/>
      <c r="H140" s="230"/>
      <c r="I140" s="170"/>
      <c r="J140" s="171">
        <v>3</v>
      </c>
      <c r="K140" s="229"/>
      <c r="L140" s="230"/>
      <c r="M140" s="170"/>
      <c r="N140" s="171">
        <v>3</v>
      </c>
      <c r="O140" s="229"/>
      <c r="P140" s="230"/>
      <c r="Q140" s="170"/>
      <c r="R140" s="171">
        <v>3</v>
      </c>
      <c r="S140" s="229"/>
      <c r="T140" s="230"/>
      <c r="U140" s="170"/>
      <c r="V140" s="171"/>
      <c r="W140" s="229"/>
      <c r="X140" s="230"/>
      <c r="Y140" s="170"/>
      <c r="Z140" s="171">
        <v>3</v>
      </c>
      <c r="AA140" s="229"/>
      <c r="AB140" s="230"/>
      <c r="AC140" s="170"/>
      <c r="AD140" s="171">
        <v>3</v>
      </c>
      <c r="AE140" s="229"/>
      <c r="AF140" s="230"/>
      <c r="AG140" s="170"/>
      <c r="AH140" s="171">
        <v>3</v>
      </c>
      <c r="AI140" s="229"/>
      <c r="AJ140" s="230"/>
      <c r="AK140" s="170"/>
      <c r="AL140" s="171">
        <v>3</v>
      </c>
      <c r="AM140" s="229"/>
      <c r="AN140" s="230"/>
      <c r="AO140" s="170"/>
      <c r="AP140" s="171">
        <v>3</v>
      </c>
      <c r="AQ140" s="229"/>
      <c r="AR140" s="230"/>
      <c r="AS140" s="170"/>
      <c r="AT140" s="171">
        <v>3</v>
      </c>
      <c r="AU140" s="229"/>
      <c r="AV140" s="230"/>
      <c r="AW140" s="170"/>
      <c r="AX140" s="171"/>
      <c r="AY140" s="229"/>
      <c r="AZ140" s="230"/>
      <c r="BA140" s="170"/>
      <c r="BB140" s="171">
        <v>3</v>
      </c>
      <c r="BC140" s="229"/>
      <c r="BD140" s="230"/>
      <c r="BE140" s="170"/>
      <c r="BF140" s="171">
        <v>3</v>
      </c>
      <c r="BG140" s="229"/>
      <c r="BH140" s="230"/>
      <c r="BI140" s="170"/>
      <c r="BJ140" s="171">
        <v>3</v>
      </c>
      <c r="BK140" s="229"/>
      <c r="BL140" s="230"/>
      <c r="BM140" s="170"/>
      <c r="BN140" s="171">
        <v>3</v>
      </c>
      <c r="BO140" s="229"/>
      <c r="BP140" s="230"/>
      <c r="BQ140" s="170"/>
      <c r="BR140" s="171">
        <v>3</v>
      </c>
      <c r="BS140" s="229"/>
      <c r="BT140" s="230"/>
      <c r="BU140" s="170"/>
      <c r="BV140" s="171">
        <v>3</v>
      </c>
      <c r="BW140" s="229"/>
      <c r="BX140" s="230"/>
      <c r="BY140" s="170"/>
      <c r="BZ140" s="171"/>
      <c r="CA140" s="229"/>
      <c r="CB140" s="230"/>
      <c r="CC140" s="170"/>
      <c r="CD140" s="171">
        <v>3</v>
      </c>
      <c r="CE140" s="229"/>
      <c r="CF140" s="230"/>
      <c r="CG140" s="170"/>
      <c r="CH140" s="171">
        <v>3</v>
      </c>
      <c r="CI140" s="229"/>
      <c r="CJ140" s="230"/>
      <c r="CK140" s="170"/>
      <c r="CL140" s="171">
        <v>3</v>
      </c>
      <c r="CM140" s="229"/>
      <c r="CN140" s="230"/>
      <c r="CO140" s="170"/>
      <c r="CP140" s="171">
        <v>3</v>
      </c>
      <c r="CQ140" s="229"/>
      <c r="CR140" s="230"/>
      <c r="CS140" s="170"/>
      <c r="CT140" s="171">
        <v>3</v>
      </c>
      <c r="CU140" s="229"/>
      <c r="CV140" s="230"/>
      <c r="CW140" s="170"/>
      <c r="CX140" s="171">
        <v>3</v>
      </c>
      <c r="CY140" s="229"/>
      <c r="CZ140" s="230"/>
      <c r="DA140" s="170"/>
      <c r="DB140" s="171"/>
      <c r="DC140" s="229"/>
      <c r="DD140" s="230"/>
      <c r="DE140" s="170"/>
      <c r="DF140" s="171">
        <v>3</v>
      </c>
      <c r="DG140" s="229"/>
      <c r="DH140" s="230"/>
      <c r="DI140" s="170"/>
      <c r="DJ140" s="171">
        <v>3</v>
      </c>
      <c r="DK140" s="229"/>
      <c r="DL140" s="230"/>
      <c r="DM140" s="170"/>
      <c r="DN140" s="171">
        <v>3</v>
      </c>
      <c r="DO140" s="229"/>
      <c r="DP140" s="230"/>
      <c r="DQ140" s="170"/>
      <c r="DR140" s="171">
        <v>3</v>
      </c>
      <c r="DS140" s="229"/>
      <c r="DT140" s="230"/>
      <c r="DU140" s="170"/>
      <c r="DV140" s="171">
        <v>3</v>
      </c>
      <c r="DW140" s="229"/>
      <c r="DX140" s="230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81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2">
        <v>15</v>
      </c>
      <c r="B141" s="582" t="s">
        <v>2059</v>
      </c>
      <c r="C141" s="400" t="s">
        <v>2060</v>
      </c>
      <c r="D141" s="419" t="s">
        <v>2765</v>
      </c>
      <c r="E141" s="604">
        <v>6</v>
      </c>
      <c r="F141" s="171">
        <v>3</v>
      </c>
      <c r="G141" s="229"/>
      <c r="H141" s="230"/>
      <c r="I141" s="170"/>
      <c r="J141" s="171">
        <v>3</v>
      </c>
      <c r="K141" s="229"/>
      <c r="L141" s="230"/>
      <c r="M141" s="170"/>
      <c r="N141" s="171">
        <v>3</v>
      </c>
      <c r="O141" s="229"/>
      <c r="P141" s="230"/>
      <c r="Q141" s="170"/>
      <c r="R141" s="171">
        <v>3</v>
      </c>
      <c r="S141" s="229"/>
      <c r="T141" s="230"/>
      <c r="U141" s="170"/>
      <c r="V141" s="171"/>
      <c r="W141" s="229"/>
      <c r="X141" s="230"/>
      <c r="Y141" s="170"/>
      <c r="Z141" s="171">
        <v>3</v>
      </c>
      <c r="AA141" s="229"/>
      <c r="AB141" s="230"/>
      <c r="AC141" s="170"/>
      <c r="AD141" s="171">
        <v>3</v>
      </c>
      <c r="AE141" s="229"/>
      <c r="AF141" s="230"/>
      <c r="AG141" s="170"/>
      <c r="AH141" s="171">
        <v>3</v>
      </c>
      <c r="AI141" s="229"/>
      <c r="AJ141" s="230"/>
      <c r="AK141" s="170"/>
      <c r="AL141" s="171">
        <v>3</v>
      </c>
      <c r="AM141" s="229"/>
      <c r="AN141" s="230"/>
      <c r="AO141" s="170"/>
      <c r="AP141" s="171">
        <v>3</v>
      </c>
      <c r="AQ141" s="229"/>
      <c r="AR141" s="230"/>
      <c r="AS141" s="170"/>
      <c r="AT141" s="171">
        <v>3</v>
      </c>
      <c r="AU141" s="229"/>
      <c r="AV141" s="230"/>
      <c r="AW141" s="170"/>
      <c r="AX141" s="171"/>
      <c r="AY141" s="229"/>
      <c r="AZ141" s="230"/>
      <c r="BA141" s="170"/>
      <c r="BB141" s="171">
        <v>3</v>
      </c>
      <c r="BC141" s="229"/>
      <c r="BD141" s="230"/>
      <c r="BE141" s="170"/>
      <c r="BF141" s="171">
        <v>3</v>
      </c>
      <c r="BG141" s="229"/>
      <c r="BH141" s="230"/>
      <c r="BI141" s="170"/>
      <c r="BJ141" s="171">
        <v>3</v>
      </c>
      <c r="BK141" s="229"/>
      <c r="BL141" s="230"/>
      <c r="BM141" s="170"/>
      <c r="BN141" s="171">
        <v>3</v>
      </c>
      <c r="BO141" s="229"/>
      <c r="BP141" s="230"/>
      <c r="BQ141" s="170"/>
      <c r="BR141" s="171">
        <v>3</v>
      </c>
      <c r="BS141" s="229"/>
      <c r="BT141" s="230"/>
      <c r="BU141" s="170"/>
      <c r="BV141" s="171">
        <v>3</v>
      </c>
      <c r="BW141" s="229"/>
      <c r="BX141" s="230"/>
      <c r="BY141" s="170"/>
      <c r="BZ141" s="171"/>
      <c r="CA141" s="229"/>
      <c r="CB141" s="230"/>
      <c r="CC141" s="170"/>
      <c r="CD141" s="171">
        <v>3</v>
      </c>
      <c r="CE141" s="229"/>
      <c r="CF141" s="230"/>
      <c r="CG141" s="170"/>
      <c r="CH141" s="171">
        <v>3</v>
      </c>
      <c r="CI141" s="229"/>
      <c r="CJ141" s="230"/>
      <c r="CK141" s="170"/>
      <c r="CL141" s="171">
        <v>3</v>
      </c>
      <c r="CM141" s="229"/>
      <c r="CN141" s="230"/>
      <c r="CO141" s="170"/>
      <c r="CP141" s="171">
        <v>3</v>
      </c>
      <c r="CQ141" s="229"/>
      <c r="CR141" s="230"/>
      <c r="CS141" s="170"/>
      <c r="CT141" s="171">
        <v>3</v>
      </c>
      <c r="CU141" s="229"/>
      <c r="CV141" s="230"/>
      <c r="CW141" s="170"/>
      <c r="CX141" s="171">
        <v>3</v>
      </c>
      <c r="CY141" s="229"/>
      <c r="CZ141" s="230"/>
      <c r="DA141" s="170"/>
      <c r="DB141" s="171"/>
      <c r="DC141" s="229"/>
      <c r="DD141" s="230"/>
      <c r="DE141" s="170"/>
      <c r="DF141" s="171">
        <v>3</v>
      </c>
      <c r="DG141" s="229"/>
      <c r="DH141" s="230"/>
      <c r="DI141" s="170"/>
      <c r="DJ141" s="171">
        <v>3</v>
      </c>
      <c r="DK141" s="229"/>
      <c r="DL141" s="230"/>
      <c r="DM141" s="170"/>
      <c r="DN141" s="171">
        <v>3</v>
      </c>
      <c r="DO141" s="229"/>
      <c r="DP141" s="230"/>
      <c r="DQ141" s="170"/>
      <c r="DR141" s="171">
        <v>3</v>
      </c>
      <c r="DS141" s="229"/>
      <c r="DT141" s="230"/>
      <c r="DU141" s="170"/>
      <c r="DV141" s="171">
        <v>3</v>
      </c>
      <c r="DW141" s="229"/>
      <c r="DX141" s="230"/>
      <c r="DY141" s="170"/>
      <c r="DZ141" s="183">
        <f t="shared" si="26"/>
        <v>81</v>
      </c>
      <c r="EA141" s="356">
        <f t="shared" si="27"/>
        <v>0</v>
      </c>
      <c r="EB141" s="356">
        <f t="shared" si="28"/>
        <v>0</v>
      </c>
      <c r="EC141" s="185">
        <f t="shared" si="29"/>
        <v>0</v>
      </c>
      <c r="ED141" s="97"/>
    </row>
    <row r="142" spans="1:134" ht="27" customHeight="1" x14ac:dyDescent="0.25">
      <c r="A142" s="222">
        <v>16</v>
      </c>
      <c r="B142" s="582" t="s">
        <v>2061</v>
      </c>
      <c r="C142" s="400" t="s">
        <v>2062</v>
      </c>
      <c r="D142" s="419" t="s">
        <v>2766</v>
      </c>
      <c r="E142" s="604">
        <v>6</v>
      </c>
      <c r="F142" s="171">
        <v>3</v>
      </c>
      <c r="G142" s="229"/>
      <c r="H142" s="230"/>
      <c r="I142" s="170"/>
      <c r="J142" s="171">
        <v>3</v>
      </c>
      <c r="K142" s="229"/>
      <c r="L142" s="230"/>
      <c r="M142" s="170"/>
      <c r="N142" s="171">
        <v>3</v>
      </c>
      <c r="O142" s="229"/>
      <c r="P142" s="230"/>
      <c r="Q142" s="170"/>
      <c r="R142" s="171">
        <v>3</v>
      </c>
      <c r="S142" s="229"/>
      <c r="T142" s="230"/>
      <c r="U142" s="170"/>
      <c r="V142" s="171"/>
      <c r="W142" s="229"/>
      <c r="X142" s="230"/>
      <c r="Y142" s="170"/>
      <c r="Z142" s="171">
        <v>3</v>
      </c>
      <c r="AA142" s="229"/>
      <c r="AB142" s="230"/>
      <c r="AC142" s="170"/>
      <c r="AD142" s="171">
        <v>3</v>
      </c>
      <c r="AE142" s="229"/>
      <c r="AF142" s="230"/>
      <c r="AG142" s="170"/>
      <c r="AH142" s="171">
        <v>3</v>
      </c>
      <c r="AI142" s="229"/>
      <c r="AJ142" s="230"/>
      <c r="AK142" s="170"/>
      <c r="AL142" s="171">
        <v>3</v>
      </c>
      <c r="AM142" s="229"/>
      <c r="AN142" s="230"/>
      <c r="AO142" s="170"/>
      <c r="AP142" s="171">
        <v>3</v>
      </c>
      <c r="AQ142" s="229"/>
      <c r="AR142" s="230"/>
      <c r="AS142" s="170"/>
      <c r="AT142" s="171">
        <v>3</v>
      </c>
      <c r="AU142" s="229"/>
      <c r="AV142" s="230"/>
      <c r="AW142" s="170"/>
      <c r="AX142" s="171"/>
      <c r="AY142" s="229"/>
      <c r="AZ142" s="230"/>
      <c r="BA142" s="170"/>
      <c r="BB142" s="171">
        <v>3</v>
      </c>
      <c r="BC142" s="229"/>
      <c r="BD142" s="230"/>
      <c r="BE142" s="170"/>
      <c r="BF142" s="171">
        <v>3</v>
      </c>
      <c r="BG142" s="229"/>
      <c r="BH142" s="230"/>
      <c r="BI142" s="170"/>
      <c r="BJ142" s="171">
        <v>3</v>
      </c>
      <c r="BK142" s="229"/>
      <c r="BL142" s="230"/>
      <c r="BM142" s="170"/>
      <c r="BN142" s="171">
        <v>3</v>
      </c>
      <c r="BO142" s="229"/>
      <c r="BP142" s="230"/>
      <c r="BQ142" s="170"/>
      <c r="BR142" s="171">
        <v>3</v>
      </c>
      <c r="BS142" s="229"/>
      <c r="BT142" s="230"/>
      <c r="BU142" s="170"/>
      <c r="BV142" s="171">
        <v>3</v>
      </c>
      <c r="BW142" s="229"/>
      <c r="BX142" s="230"/>
      <c r="BY142" s="170"/>
      <c r="BZ142" s="171"/>
      <c r="CA142" s="229"/>
      <c r="CB142" s="230"/>
      <c r="CC142" s="170"/>
      <c r="CD142" s="171">
        <v>3</v>
      </c>
      <c r="CE142" s="229"/>
      <c r="CF142" s="230"/>
      <c r="CG142" s="170"/>
      <c r="CH142" s="171">
        <v>3</v>
      </c>
      <c r="CI142" s="229"/>
      <c r="CJ142" s="230"/>
      <c r="CK142" s="170"/>
      <c r="CL142" s="171">
        <v>3</v>
      </c>
      <c r="CM142" s="229"/>
      <c r="CN142" s="230"/>
      <c r="CO142" s="170"/>
      <c r="CP142" s="171">
        <v>3</v>
      </c>
      <c r="CQ142" s="229"/>
      <c r="CR142" s="230"/>
      <c r="CS142" s="170"/>
      <c r="CT142" s="171">
        <v>3</v>
      </c>
      <c r="CU142" s="229"/>
      <c r="CV142" s="230"/>
      <c r="CW142" s="170"/>
      <c r="CX142" s="171">
        <v>3</v>
      </c>
      <c r="CY142" s="229"/>
      <c r="CZ142" s="230"/>
      <c r="DA142" s="170"/>
      <c r="DB142" s="171"/>
      <c r="DC142" s="229"/>
      <c r="DD142" s="230"/>
      <c r="DE142" s="170"/>
      <c r="DF142" s="171">
        <v>3</v>
      </c>
      <c r="DG142" s="229"/>
      <c r="DH142" s="230"/>
      <c r="DI142" s="170"/>
      <c r="DJ142" s="171">
        <v>3</v>
      </c>
      <c r="DK142" s="229"/>
      <c r="DL142" s="230"/>
      <c r="DM142" s="170"/>
      <c r="DN142" s="171">
        <v>3</v>
      </c>
      <c r="DO142" s="229"/>
      <c r="DP142" s="230"/>
      <c r="DQ142" s="170"/>
      <c r="DR142" s="171">
        <v>3</v>
      </c>
      <c r="DS142" s="229"/>
      <c r="DT142" s="230"/>
      <c r="DU142" s="170"/>
      <c r="DV142" s="171">
        <v>3</v>
      </c>
      <c r="DW142" s="229"/>
      <c r="DX142" s="230"/>
      <c r="DY142" s="170"/>
      <c r="DZ142" s="183">
        <f t="shared" si="26"/>
        <v>81</v>
      </c>
      <c r="EA142" s="356">
        <f t="shared" si="27"/>
        <v>0</v>
      </c>
      <c r="EB142" s="356">
        <f t="shared" si="28"/>
        <v>0</v>
      </c>
      <c r="EC142" s="185">
        <f t="shared" si="29"/>
        <v>0</v>
      </c>
      <c r="ED142" s="97"/>
    </row>
    <row r="143" spans="1:134" ht="41.25" customHeight="1" thickBot="1" x14ac:dyDescent="0.3">
      <c r="A143" s="227">
        <v>17</v>
      </c>
      <c r="B143" s="605" t="s">
        <v>2063</v>
      </c>
      <c r="C143" s="441" t="s">
        <v>2064</v>
      </c>
      <c r="D143" s="442" t="s">
        <v>2767</v>
      </c>
      <c r="E143" s="606">
        <v>6</v>
      </c>
      <c r="F143" s="171">
        <v>3</v>
      </c>
      <c r="G143" s="229"/>
      <c r="H143" s="230"/>
      <c r="I143" s="170"/>
      <c r="J143" s="171">
        <v>3</v>
      </c>
      <c r="K143" s="229"/>
      <c r="L143" s="230"/>
      <c r="M143" s="170"/>
      <c r="N143" s="171">
        <v>3</v>
      </c>
      <c r="O143" s="229"/>
      <c r="P143" s="230"/>
      <c r="Q143" s="170"/>
      <c r="R143" s="171">
        <v>3</v>
      </c>
      <c r="S143" s="229"/>
      <c r="T143" s="230"/>
      <c r="U143" s="170"/>
      <c r="V143" s="171"/>
      <c r="W143" s="229"/>
      <c r="X143" s="230"/>
      <c r="Y143" s="170"/>
      <c r="Z143" s="171">
        <v>3</v>
      </c>
      <c r="AA143" s="229"/>
      <c r="AB143" s="230"/>
      <c r="AC143" s="170"/>
      <c r="AD143" s="171">
        <v>3</v>
      </c>
      <c r="AE143" s="229"/>
      <c r="AF143" s="230"/>
      <c r="AG143" s="170"/>
      <c r="AH143" s="171">
        <v>3</v>
      </c>
      <c r="AI143" s="229"/>
      <c r="AJ143" s="230"/>
      <c r="AK143" s="170"/>
      <c r="AL143" s="171">
        <v>3</v>
      </c>
      <c r="AM143" s="229"/>
      <c r="AN143" s="230"/>
      <c r="AO143" s="170"/>
      <c r="AP143" s="171">
        <v>3</v>
      </c>
      <c r="AQ143" s="229"/>
      <c r="AR143" s="230"/>
      <c r="AS143" s="170"/>
      <c r="AT143" s="171">
        <v>3</v>
      </c>
      <c r="AU143" s="229"/>
      <c r="AV143" s="230"/>
      <c r="AW143" s="170"/>
      <c r="AX143" s="171"/>
      <c r="AY143" s="229"/>
      <c r="AZ143" s="230"/>
      <c r="BA143" s="170"/>
      <c r="BB143" s="171">
        <v>3</v>
      </c>
      <c r="BC143" s="229"/>
      <c r="BD143" s="230"/>
      <c r="BE143" s="170"/>
      <c r="BF143" s="171">
        <v>3</v>
      </c>
      <c r="BG143" s="229"/>
      <c r="BH143" s="230"/>
      <c r="BI143" s="170"/>
      <c r="BJ143" s="171">
        <v>3</v>
      </c>
      <c r="BK143" s="229"/>
      <c r="BL143" s="230"/>
      <c r="BM143" s="170"/>
      <c r="BN143" s="171">
        <v>3</v>
      </c>
      <c r="BO143" s="229"/>
      <c r="BP143" s="230"/>
      <c r="BQ143" s="170"/>
      <c r="BR143" s="171">
        <v>3</v>
      </c>
      <c r="BS143" s="229"/>
      <c r="BT143" s="230"/>
      <c r="BU143" s="170"/>
      <c r="BV143" s="171">
        <v>3</v>
      </c>
      <c r="BW143" s="229"/>
      <c r="BX143" s="230"/>
      <c r="BY143" s="170"/>
      <c r="BZ143" s="171"/>
      <c r="CA143" s="229"/>
      <c r="CB143" s="230"/>
      <c r="CC143" s="170"/>
      <c r="CD143" s="171">
        <v>3</v>
      </c>
      <c r="CE143" s="229"/>
      <c r="CF143" s="230"/>
      <c r="CG143" s="170"/>
      <c r="CH143" s="171">
        <v>3</v>
      </c>
      <c r="CI143" s="229"/>
      <c r="CJ143" s="230"/>
      <c r="CK143" s="170"/>
      <c r="CL143" s="171">
        <v>3</v>
      </c>
      <c r="CM143" s="229"/>
      <c r="CN143" s="230"/>
      <c r="CO143" s="170"/>
      <c r="CP143" s="171">
        <v>3</v>
      </c>
      <c r="CQ143" s="229"/>
      <c r="CR143" s="230"/>
      <c r="CS143" s="170"/>
      <c r="CT143" s="171">
        <v>3</v>
      </c>
      <c r="CU143" s="229"/>
      <c r="CV143" s="230"/>
      <c r="CW143" s="170"/>
      <c r="CX143" s="171">
        <v>3</v>
      </c>
      <c r="CY143" s="229"/>
      <c r="CZ143" s="230"/>
      <c r="DA143" s="170"/>
      <c r="DB143" s="171"/>
      <c r="DC143" s="229"/>
      <c r="DD143" s="230"/>
      <c r="DE143" s="170"/>
      <c r="DF143" s="171">
        <v>3</v>
      </c>
      <c r="DG143" s="229"/>
      <c r="DH143" s="230"/>
      <c r="DI143" s="170"/>
      <c r="DJ143" s="171">
        <v>3</v>
      </c>
      <c r="DK143" s="229"/>
      <c r="DL143" s="230"/>
      <c r="DM143" s="170"/>
      <c r="DN143" s="171">
        <v>3</v>
      </c>
      <c r="DO143" s="229"/>
      <c r="DP143" s="230"/>
      <c r="DQ143" s="170"/>
      <c r="DR143" s="171">
        <v>3</v>
      </c>
      <c r="DS143" s="229"/>
      <c r="DT143" s="230"/>
      <c r="DU143" s="170"/>
      <c r="DV143" s="171">
        <v>3</v>
      </c>
      <c r="DW143" s="229"/>
      <c r="DX143" s="230"/>
      <c r="DY143" s="170"/>
      <c r="DZ143" s="371">
        <f t="shared" ref="DZ143" si="30">F143+J143+N143+R143+V143+Z143+AD143+AH143+AL143+AP143+AT143+AX143+BB143+BF143+BJ143+BN143+BR143+BV143+BZ143+CD143+CH143+CL143+CP143+CT143+CX143+DB143+DF143+DJ143+DN143+DR143+DV143</f>
        <v>81</v>
      </c>
      <c r="EA143" s="372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72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51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thickBot="1" x14ac:dyDescent="0.25">
      <c r="A144" s="653" t="s">
        <v>1136</v>
      </c>
      <c r="B144" s="654"/>
      <c r="C144" s="654"/>
      <c r="D144" s="654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9"/>
      <c r="DZ144" s="368"/>
      <c r="EA144" s="368"/>
      <c r="EB144" s="370"/>
      <c r="EC144" s="370"/>
      <c r="ED144" s="364"/>
    </row>
    <row r="145" spans="1:16384" s="49" customFormat="1" ht="57" customHeight="1" thickBot="1" x14ac:dyDescent="0.25">
      <c r="A145" s="227">
        <v>1</v>
      </c>
      <c r="B145" s="605" t="s">
        <v>816</v>
      </c>
      <c r="C145" s="441" t="s">
        <v>2319</v>
      </c>
      <c r="D145" s="442" t="s">
        <v>1399</v>
      </c>
      <c r="E145" s="196">
        <v>15</v>
      </c>
      <c r="F145" s="171"/>
      <c r="G145" s="229"/>
      <c r="H145" s="230"/>
      <c r="I145" s="170"/>
      <c r="J145" s="171"/>
      <c r="K145" s="229"/>
      <c r="L145" s="230"/>
      <c r="M145" s="170"/>
      <c r="N145" s="171"/>
      <c r="O145" s="229"/>
      <c r="P145" s="230"/>
      <c r="Q145" s="170"/>
      <c r="R145" s="171"/>
      <c r="S145" s="229"/>
      <c r="T145" s="230"/>
      <c r="U145" s="170"/>
      <c r="V145" s="171"/>
      <c r="W145" s="229"/>
      <c r="X145" s="230"/>
      <c r="Y145" s="170"/>
      <c r="Z145" s="171"/>
      <c r="AA145" s="229"/>
      <c r="AB145" s="230"/>
      <c r="AC145" s="170"/>
      <c r="AD145" s="171"/>
      <c r="AE145" s="229"/>
      <c r="AF145" s="230"/>
      <c r="AG145" s="170"/>
      <c r="AH145" s="171"/>
      <c r="AI145" s="229"/>
      <c r="AJ145" s="230"/>
      <c r="AK145" s="170"/>
      <c r="AL145" s="171"/>
      <c r="AM145" s="229"/>
      <c r="AN145" s="230"/>
      <c r="AO145" s="170"/>
      <c r="AP145" s="171"/>
      <c r="AQ145" s="229"/>
      <c r="AR145" s="230"/>
      <c r="AS145" s="170"/>
      <c r="AT145" s="171"/>
      <c r="AU145" s="229"/>
      <c r="AV145" s="230"/>
      <c r="AW145" s="170"/>
      <c r="AX145" s="171"/>
      <c r="AY145" s="229"/>
      <c r="AZ145" s="230"/>
      <c r="BA145" s="170"/>
      <c r="BB145" s="171"/>
      <c r="BC145" s="229"/>
      <c r="BD145" s="230"/>
      <c r="BE145" s="170"/>
      <c r="BF145" s="171"/>
      <c r="BG145" s="229"/>
      <c r="BH145" s="230"/>
      <c r="BI145" s="170"/>
      <c r="BJ145" s="171"/>
      <c r="BK145" s="229"/>
      <c r="BL145" s="230"/>
      <c r="BM145" s="170"/>
      <c r="BN145" s="171"/>
      <c r="BO145" s="229"/>
      <c r="BP145" s="230"/>
      <c r="BQ145" s="170"/>
      <c r="BR145" s="171"/>
      <c r="BS145" s="229"/>
      <c r="BT145" s="230"/>
      <c r="BU145" s="170"/>
      <c r="BV145" s="171"/>
      <c r="BW145" s="229"/>
      <c r="BX145" s="230"/>
      <c r="BY145" s="170"/>
      <c r="BZ145" s="171"/>
      <c r="CA145" s="229"/>
      <c r="CB145" s="230"/>
      <c r="CC145" s="170"/>
      <c r="CD145" s="171"/>
      <c r="CE145" s="229"/>
      <c r="CF145" s="230"/>
      <c r="CG145" s="170"/>
      <c r="CH145" s="171"/>
      <c r="CI145" s="229"/>
      <c r="CJ145" s="230"/>
      <c r="CK145" s="170"/>
      <c r="CL145" s="171"/>
      <c r="CM145" s="229"/>
      <c r="CN145" s="230"/>
      <c r="CO145" s="170"/>
      <c r="CP145" s="171"/>
      <c r="CQ145" s="229"/>
      <c r="CR145" s="230"/>
      <c r="CS145" s="170"/>
      <c r="CT145" s="171"/>
      <c r="CU145" s="229"/>
      <c r="CV145" s="230"/>
      <c r="CW145" s="170"/>
      <c r="CX145" s="171"/>
      <c r="CY145" s="229"/>
      <c r="CZ145" s="230"/>
      <c r="DA145" s="170"/>
      <c r="DB145" s="171"/>
      <c r="DC145" s="229"/>
      <c r="DD145" s="230"/>
      <c r="DE145" s="170"/>
      <c r="DF145" s="171"/>
      <c r="DG145" s="229"/>
      <c r="DH145" s="230"/>
      <c r="DI145" s="170"/>
      <c r="DJ145" s="171"/>
      <c r="DK145" s="229"/>
      <c r="DL145" s="230"/>
      <c r="DM145" s="170"/>
      <c r="DN145" s="171"/>
      <c r="DO145" s="229"/>
      <c r="DP145" s="230"/>
      <c r="DQ145" s="170"/>
      <c r="DR145" s="171"/>
      <c r="DS145" s="229"/>
      <c r="DT145" s="230"/>
      <c r="DU145" s="170"/>
      <c r="DV145" s="171"/>
      <c r="DW145" s="229"/>
      <c r="DX145" s="230"/>
      <c r="DY145" s="170"/>
      <c r="DZ145" s="371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72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72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51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64"/>
    </row>
    <row r="146" spans="1:16384" s="139" customFormat="1" ht="22.5" customHeight="1" thickBot="1" x14ac:dyDescent="0.3">
      <c r="A146" s="457"/>
      <c r="B146" s="262"/>
      <c r="C146" s="516" t="s">
        <v>118</v>
      </c>
      <c r="D146" s="591"/>
      <c r="E146" s="250">
        <f>SUM(E4:E145)</f>
        <v>1966</v>
      </c>
      <c r="F146" s="545">
        <f>SUM(F4:F145)</f>
        <v>186</v>
      </c>
      <c r="G146" s="546">
        <f>SUM(G4:G145)</f>
        <v>36</v>
      </c>
      <c r="H146" s="547">
        <f>SUM(H4:H145)</f>
        <v>58</v>
      </c>
      <c r="I146" s="548">
        <f>SUM(I4:I145)</f>
        <v>3</v>
      </c>
      <c r="J146" s="545">
        <f t="shared" ref="J146:BU146" si="38">SUM(J4:J145)</f>
        <v>186</v>
      </c>
      <c r="K146" s="546">
        <f t="shared" si="38"/>
        <v>36</v>
      </c>
      <c r="L146" s="547">
        <f t="shared" si="38"/>
        <v>58</v>
      </c>
      <c r="M146" s="548">
        <f t="shared" si="38"/>
        <v>3</v>
      </c>
      <c r="N146" s="545">
        <f t="shared" si="38"/>
        <v>187</v>
      </c>
      <c r="O146" s="546">
        <f t="shared" si="38"/>
        <v>36</v>
      </c>
      <c r="P146" s="547">
        <f t="shared" si="38"/>
        <v>58</v>
      </c>
      <c r="Q146" s="548">
        <f t="shared" si="38"/>
        <v>3</v>
      </c>
      <c r="R146" s="545">
        <f t="shared" si="38"/>
        <v>187</v>
      </c>
      <c r="S146" s="546">
        <f t="shared" si="38"/>
        <v>41</v>
      </c>
      <c r="T146" s="547">
        <f t="shared" si="38"/>
        <v>58</v>
      </c>
      <c r="U146" s="548">
        <f t="shared" si="38"/>
        <v>3</v>
      </c>
      <c r="V146" s="545">
        <f t="shared" si="38"/>
        <v>0</v>
      </c>
      <c r="W146" s="546">
        <f t="shared" si="38"/>
        <v>0</v>
      </c>
      <c r="X146" s="547">
        <f t="shared" si="38"/>
        <v>0</v>
      </c>
      <c r="Y146" s="548">
        <f t="shared" si="38"/>
        <v>0</v>
      </c>
      <c r="Z146" s="545">
        <f t="shared" si="38"/>
        <v>187</v>
      </c>
      <c r="AA146" s="546">
        <f t="shared" si="38"/>
        <v>41</v>
      </c>
      <c r="AB146" s="547">
        <f t="shared" si="38"/>
        <v>58</v>
      </c>
      <c r="AC146" s="548">
        <f t="shared" si="38"/>
        <v>3</v>
      </c>
      <c r="AD146" s="545">
        <f t="shared" si="38"/>
        <v>185</v>
      </c>
      <c r="AE146" s="546">
        <f t="shared" si="38"/>
        <v>45</v>
      </c>
      <c r="AF146" s="547">
        <f t="shared" si="38"/>
        <v>59</v>
      </c>
      <c r="AG146" s="548">
        <f t="shared" si="38"/>
        <v>3</v>
      </c>
      <c r="AH146" s="545">
        <f t="shared" si="38"/>
        <v>197</v>
      </c>
      <c r="AI146" s="546">
        <f t="shared" si="38"/>
        <v>51</v>
      </c>
      <c r="AJ146" s="547">
        <f t="shared" si="38"/>
        <v>61</v>
      </c>
      <c r="AK146" s="548">
        <f t="shared" si="38"/>
        <v>3</v>
      </c>
      <c r="AL146" s="545">
        <f t="shared" si="38"/>
        <v>196</v>
      </c>
      <c r="AM146" s="546">
        <f t="shared" si="38"/>
        <v>59</v>
      </c>
      <c r="AN146" s="547">
        <f t="shared" si="38"/>
        <v>61</v>
      </c>
      <c r="AO146" s="548">
        <f t="shared" si="38"/>
        <v>3</v>
      </c>
      <c r="AP146" s="545">
        <f t="shared" si="38"/>
        <v>198</v>
      </c>
      <c r="AQ146" s="546">
        <f t="shared" si="38"/>
        <v>71</v>
      </c>
      <c r="AR146" s="547">
        <f t="shared" si="38"/>
        <v>61</v>
      </c>
      <c r="AS146" s="548">
        <f t="shared" si="38"/>
        <v>3</v>
      </c>
      <c r="AT146" s="545">
        <f t="shared" si="38"/>
        <v>185</v>
      </c>
      <c r="AU146" s="546">
        <f t="shared" si="38"/>
        <v>74</v>
      </c>
      <c r="AV146" s="547">
        <f t="shared" si="38"/>
        <v>83</v>
      </c>
      <c r="AW146" s="548">
        <f t="shared" si="38"/>
        <v>3</v>
      </c>
      <c r="AX146" s="545">
        <f t="shared" si="38"/>
        <v>0</v>
      </c>
      <c r="AY146" s="546">
        <f t="shared" si="38"/>
        <v>0</v>
      </c>
      <c r="AZ146" s="547">
        <f t="shared" si="38"/>
        <v>0</v>
      </c>
      <c r="BA146" s="548">
        <f t="shared" si="38"/>
        <v>0</v>
      </c>
      <c r="BB146" s="545">
        <f t="shared" si="38"/>
        <v>164</v>
      </c>
      <c r="BC146" s="546">
        <f t="shared" si="38"/>
        <v>55</v>
      </c>
      <c r="BD146" s="547">
        <f t="shared" si="38"/>
        <v>58</v>
      </c>
      <c r="BE146" s="548">
        <f t="shared" si="38"/>
        <v>3</v>
      </c>
      <c r="BF146" s="545">
        <f t="shared" si="38"/>
        <v>174</v>
      </c>
      <c r="BG146" s="546">
        <f t="shared" si="38"/>
        <v>67</v>
      </c>
      <c r="BH146" s="547">
        <f t="shared" si="38"/>
        <v>70</v>
      </c>
      <c r="BI146" s="548">
        <f t="shared" si="38"/>
        <v>3</v>
      </c>
      <c r="BJ146" s="545">
        <f t="shared" si="38"/>
        <v>177</v>
      </c>
      <c r="BK146" s="546">
        <f t="shared" si="38"/>
        <v>59</v>
      </c>
      <c r="BL146" s="547">
        <f t="shared" si="38"/>
        <v>58</v>
      </c>
      <c r="BM146" s="548">
        <f t="shared" si="38"/>
        <v>3</v>
      </c>
      <c r="BN146" s="545">
        <f t="shared" si="38"/>
        <v>179</v>
      </c>
      <c r="BO146" s="546">
        <f t="shared" si="38"/>
        <v>55</v>
      </c>
      <c r="BP146" s="547">
        <f t="shared" si="38"/>
        <v>58</v>
      </c>
      <c r="BQ146" s="548">
        <f t="shared" si="38"/>
        <v>3</v>
      </c>
      <c r="BR146" s="545">
        <f t="shared" si="38"/>
        <v>173</v>
      </c>
      <c r="BS146" s="546">
        <f t="shared" si="38"/>
        <v>59</v>
      </c>
      <c r="BT146" s="547">
        <f t="shared" si="38"/>
        <v>58</v>
      </c>
      <c r="BU146" s="548">
        <f t="shared" si="38"/>
        <v>3</v>
      </c>
      <c r="BV146" s="545">
        <f t="shared" ref="BV146:DY146" si="39">SUM(BV4:BV145)</f>
        <v>181</v>
      </c>
      <c r="BW146" s="546">
        <f t="shared" si="39"/>
        <v>61</v>
      </c>
      <c r="BX146" s="547">
        <f t="shared" si="39"/>
        <v>58</v>
      </c>
      <c r="BY146" s="548">
        <f t="shared" si="39"/>
        <v>3</v>
      </c>
      <c r="BZ146" s="545">
        <f t="shared" si="39"/>
        <v>0</v>
      </c>
      <c r="CA146" s="546">
        <f t="shared" si="39"/>
        <v>0</v>
      </c>
      <c r="CB146" s="547">
        <f t="shared" si="39"/>
        <v>0</v>
      </c>
      <c r="CC146" s="548">
        <f t="shared" si="39"/>
        <v>0</v>
      </c>
      <c r="CD146" s="545">
        <f t="shared" si="39"/>
        <v>173</v>
      </c>
      <c r="CE146" s="546">
        <f t="shared" si="39"/>
        <v>69</v>
      </c>
      <c r="CF146" s="547">
        <f t="shared" si="39"/>
        <v>58</v>
      </c>
      <c r="CG146" s="548">
        <f t="shared" si="39"/>
        <v>3</v>
      </c>
      <c r="CH146" s="545">
        <f t="shared" si="39"/>
        <v>191</v>
      </c>
      <c r="CI146" s="546">
        <f t="shared" si="39"/>
        <v>78</v>
      </c>
      <c r="CJ146" s="547">
        <f t="shared" si="39"/>
        <v>58</v>
      </c>
      <c r="CK146" s="548">
        <f t="shared" si="39"/>
        <v>3</v>
      </c>
      <c r="CL146" s="545">
        <f t="shared" si="39"/>
        <v>185</v>
      </c>
      <c r="CM146" s="546">
        <f t="shared" si="39"/>
        <v>80</v>
      </c>
      <c r="CN146" s="547">
        <f t="shared" si="39"/>
        <v>68</v>
      </c>
      <c r="CO146" s="548">
        <f t="shared" si="39"/>
        <v>3</v>
      </c>
      <c r="CP146" s="545">
        <f t="shared" si="39"/>
        <v>192</v>
      </c>
      <c r="CQ146" s="546">
        <f t="shared" si="39"/>
        <v>75</v>
      </c>
      <c r="CR146" s="547">
        <f t="shared" si="39"/>
        <v>68</v>
      </c>
      <c r="CS146" s="548">
        <f t="shared" si="39"/>
        <v>3</v>
      </c>
      <c r="CT146" s="545">
        <f t="shared" si="39"/>
        <v>174</v>
      </c>
      <c r="CU146" s="546">
        <f t="shared" si="39"/>
        <v>59</v>
      </c>
      <c r="CV146" s="547">
        <f t="shared" si="39"/>
        <v>58</v>
      </c>
      <c r="CW146" s="548">
        <f t="shared" si="39"/>
        <v>3</v>
      </c>
      <c r="CX146" s="545">
        <f t="shared" si="39"/>
        <v>174</v>
      </c>
      <c r="CY146" s="546">
        <f t="shared" si="39"/>
        <v>67</v>
      </c>
      <c r="CZ146" s="547">
        <f t="shared" si="39"/>
        <v>59</v>
      </c>
      <c r="DA146" s="548">
        <f t="shared" si="39"/>
        <v>3</v>
      </c>
      <c r="DB146" s="545">
        <f t="shared" si="39"/>
        <v>0</v>
      </c>
      <c r="DC146" s="546">
        <f t="shared" si="39"/>
        <v>0</v>
      </c>
      <c r="DD146" s="547">
        <f t="shared" si="39"/>
        <v>0</v>
      </c>
      <c r="DE146" s="548">
        <f t="shared" si="39"/>
        <v>0</v>
      </c>
      <c r="DF146" s="545">
        <f t="shared" si="39"/>
        <v>199</v>
      </c>
      <c r="DG146" s="546">
        <f t="shared" si="39"/>
        <v>63</v>
      </c>
      <c r="DH146" s="547">
        <f t="shared" si="39"/>
        <v>58</v>
      </c>
      <c r="DI146" s="548">
        <f t="shared" si="39"/>
        <v>6</v>
      </c>
      <c r="DJ146" s="545">
        <f t="shared" si="39"/>
        <v>195</v>
      </c>
      <c r="DK146" s="546">
        <f t="shared" si="39"/>
        <v>68</v>
      </c>
      <c r="DL146" s="547">
        <f t="shared" si="39"/>
        <v>58</v>
      </c>
      <c r="DM146" s="548">
        <f t="shared" si="39"/>
        <v>3</v>
      </c>
      <c r="DN146" s="545">
        <f t="shared" si="39"/>
        <v>188</v>
      </c>
      <c r="DO146" s="546">
        <f t="shared" si="39"/>
        <v>66</v>
      </c>
      <c r="DP146" s="547">
        <f t="shared" si="39"/>
        <v>58</v>
      </c>
      <c r="DQ146" s="548">
        <f t="shared" si="39"/>
        <v>3</v>
      </c>
      <c r="DR146" s="545">
        <f t="shared" si="39"/>
        <v>188</v>
      </c>
      <c r="DS146" s="546">
        <f t="shared" si="39"/>
        <v>65</v>
      </c>
      <c r="DT146" s="547">
        <f t="shared" si="39"/>
        <v>58</v>
      </c>
      <c r="DU146" s="548">
        <f t="shared" si="39"/>
        <v>3</v>
      </c>
      <c r="DV146" s="545">
        <f t="shared" si="39"/>
        <v>198</v>
      </c>
      <c r="DW146" s="546">
        <f t="shared" si="39"/>
        <v>63</v>
      </c>
      <c r="DX146" s="547">
        <f t="shared" si="39"/>
        <v>58</v>
      </c>
      <c r="DY146" s="548">
        <f t="shared" si="39"/>
        <v>3</v>
      </c>
      <c r="DZ146" s="615">
        <f t="shared" ref="DZ146" si="40">SUM(DZ4:DZ145)</f>
        <v>4999</v>
      </c>
      <c r="EA146" s="616">
        <f t="shared" ref="EA146" si="41">SUM(EA4:EA145)</f>
        <v>1599</v>
      </c>
      <c r="EB146" s="616">
        <f t="shared" ref="EB146" si="42">SUM(EB4:EB145)</f>
        <v>1634</v>
      </c>
      <c r="EC146" s="617">
        <f t="shared" ref="EC146" si="43">SUM(EC4:EC145)</f>
        <v>84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DV1:DY1"/>
    <mergeCell ref="CX1:DA1"/>
    <mergeCell ref="DB1:DE1"/>
    <mergeCell ref="DF1:DI1"/>
    <mergeCell ref="DJ1:DM1"/>
    <mergeCell ref="DR1:DU1"/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695" t="str">
        <f>Nizamabad!A1</f>
        <v>MAY - 2024 MONTH REPORT</v>
      </c>
      <c r="B1" s="696"/>
      <c r="C1" s="696"/>
      <c r="D1" s="696"/>
      <c r="E1" s="709"/>
      <c r="F1" s="692">
        <f>Nizamabad!F1</f>
        <v>45413</v>
      </c>
      <c r="G1" s="693"/>
      <c r="H1" s="693"/>
      <c r="I1" s="694"/>
      <c r="J1" s="692">
        <f>Nizamabad!J1</f>
        <v>45414</v>
      </c>
      <c r="K1" s="693"/>
      <c r="L1" s="693"/>
      <c r="M1" s="694"/>
      <c r="N1" s="692">
        <f>Nizamabad!N1</f>
        <v>45415</v>
      </c>
      <c r="O1" s="693"/>
      <c r="P1" s="693"/>
      <c r="Q1" s="694"/>
      <c r="R1" s="692">
        <f>Nizamabad!R1</f>
        <v>45416</v>
      </c>
      <c r="S1" s="693"/>
      <c r="T1" s="693"/>
      <c r="U1" s="694"/>
      <c r="V1" s="692">
        <f>Nizamabad!V1</f>
        <v>45417</v>
      </c>
      <c r="W1" s="693"/>
      <c r="X1" s="693"/>
      <c r="Y1" s="694"/>
      <c r="Z1" s="692">
        <f>Nizamabad!Z1</f>
        <v>45418</v>
      </c>
      <c r="AA1" s="693"/>
      <c r="AB1" s="693"/>
      <c r="AC1" s="694"/>
      <c r="AD1" s="692">
        <f>Nizamabad!AD1</f>
        <v>45419</v>
      </c>
      <c r="AE1" s="693"/>
      <c r="AF1" s="693"/>
      <c r="AG1" s="694"/>
      <c r="AH1" s="692">
        <f>Nizamabad!AH1</f>
        <v>45420</v>
      </c>
      <c r="AI1" s="693"/>
      <c r="AJ1" s="693"/>
      <c r="AK1" s="694"/>
      <c r="AL1" s="692">
        <f>Nizamabad!AL1</f>
        <v>45421</v>
      </c>
      <c r="AM1" s="693"/>
      <c r="AN1" s="693"/>
      <c r="AO1" s="694"/>
      <c r="AP1" s="692">
        <f>Nizamabad!AP1</f>
        <v>45422</v>
      </c>
      <c r="AQ1" s="693"/>
      <c r="AR1" s="693"/>
      <c r="AS1" s="694"/>
      <c r="AT1" s="692">
        <f>Nizamabad!AT1</f>
        <v>45423</v>
      </c>
      <c r="AU1" s="693"/>
      <c r="AV1" s="693"/>
      <c r="AW1" s="694"/>
      <c r="AX1" s="692">
        <f>Nizamabad!AX1</f>
        <v>45424</v>
      </c>
      <c r="AY1" s="693"/>
      <c r="AZ1" s="693"/>
      <c r="BA1" s="694"/>
      <c r="BB1" s="692">
        <f>Nizamabad!BB1</f>
        <v>45425</v>
      </c>
      <c r="BC1" s="693"/>
      <c r="BD1" s="693"/>
      <c r="BE1" s="694"/>
      <c r="BF1" s="692">
        <f>Nizamabad!BF1</f>
        <v>45426</v>
      </c>
      <c r="BG1" s="693"/>
      <c r="BH1" s="693"/>
      <c r="BI1" s="694"/>
      <c r="BJ1" s="692">
        <f>Nizamabad!BJ1</f>
        <v>45427</v>
      </c>
      <c r="BK1" s="693"/>
      <c r="BL1" s="693"/>
      <c r="BM1" s="694"/>
      <c r="BN1" s="692">
        <f>Nizamabad!BN1</f>
        <v>45428</v>
      </c>
      <c r="BO1" s="693"/>
      <c r="BP1" s="693"/>
      <c r="BQ1" s="694"/>
      <c r="BR1" s="692">
        <f>Nizamabad!BR1</f>
        <v>45429</v>
      </c>
      <c r="BS1" s="693"/>
      <c r="BT1" s="693"/>
      <c r="BU1" s="694"/>
      <c r="BV1" s="692">
        <f>Nizamabad!BV1</f>
        <v>45430</v>
      </c>
      <c r="BW1" s="693"/>
      <c r="BX1" s="693"/>
      <c r="BY1" s="694"/>
      <c r="BZ1" s="692">
        <f>Nizamabad!BZ1</f>
        <v>45431</v>
      </c>
      <c r="CA1" s="693"/>
      <c r="CB1" s="693"/>
      <c r="CC1" s="694"/>
      <c r="CD1" s="692">
        <f>Nizamabad!CD1</f>
        <v>45432</v>
      </c>
      <c r="CE1" s="693"/>
      <c r="CF1" s="693"/>
      <c r="CG1" s="694"/>
      <c r="CH1" s="692">
        <f>Nizamabad!CH1</f>
        <v>45433</v>
      </c>
      <c r="CI1" s="693"/>
      <c r="CJ1" s="693"/>
      <c r="CK1" s="694"/>
      <c r="CL1" s="692">
        <f>Nizamabad!CL1</f>
        <v>45434</v>
      </c>
      <c r="CM1" s="693"/>
      <c r="CN1" s="693"/>
      <c r="CO1" s="694"/>
      <c r="CP1" s="692">
        <f>Nizamabad!CP1</f>
        <v>45435</v>
      </c>
      <c r="CQ1" s="693"/>
      <c r="CR1" s="693"/>
      <c r="CS1" s="694"/>
      <c r="CT1" s="692">
        <f>Nizamabad!CT1</f>
        <v>45436</v>
      </c>
      <c r="CU1" s="693"/>
      <c r="CV1" s="693"/>
      <c r="CW1" s="694"/>
      <c r="CX1" s="692">
        <f>Nizamabad!CX1</f>
        <v>45437</v>
      </c>
      <c r="CY1" s="693"/>
      <c r="CZ1" s="693"/>
      <c r="DA1" s="694"/>
      <c r="DB1" s="692">
        <f>Nizamabad!DB1</f>
        <v>45438</v>
      </c>
      <c r="DC1" s="693"/>
      <c r="DD1" s="693"/>
      <c r="DE1" s="694"/>
      <c r="DF1" s="692">
        <f>Nizamabad!DF1</f>
        <v>45439</v>
      </c>
      <c r="DG1" s="693"/>
      <c r="DH1" s="693"/>
      <c r="DI1" s="694"/>
      <c r="DJ1" s="692">
        <f>Nizamabad!DJ1</f>
        <v>45440</v>
      </c>
      <c r="DK1" s="693"/>
      <c r="DL1" s="693"/>
      <c r="DM1" s="694"/>
      <c r="DN1" s="692">
        <f>Nizamabad!DN1</f>
        <v>45441</v>
      </c>
      <c r="DO1" s="693"/>
      <c r="DP1" s="693"/>
      <c r="DQ1" s="694"/>
      <c r="DR1" s="692">
        <f>Nizamabad!DR1</f>
        <v>45442</v>
      </c>
      <c r="DS1" s="693"/>
      <c r="DT1" s="693"/>
      <c r="DU1" s="694"/>
      <c r="DV1" s="692">
        <f>Nizamabad!DV1</f>
        <v>45443</v>
      </c>
      <c r="DW1" s="693"/>
      <c r="DX1" s="693"/>
      <c r="DY1" s="694"/>
      <c r="DZ1" s="706" t="s">
        <v>115</v>
      </c>
      <c r="EA1" s="707"/>
      <c r="EB1" s="707"/>
      <c r="EC1" s="708"/>
    </row>
    <row r="2" spans="1:134" s="75" customFormat="1" ht="45" customHeight="1" thickBot="1" x14ac:dyDescent="0.3">
      <c r="A2" s="61" t="s">
        <v>978</v>
      </c>
      <c r="B2" s="62" t="s">
        <v>296</v>
      </c>
      <c r="C2" s="559" t="s">
        <v>979</v>
      </c>
      <c r="D2" s="560" t="s">
        <v>116</v>
      </c>
      <c r="E2" s="682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698" t="s">
        <v>1251</v>
      </c>
      <c r="B3" s="699"/>
      <c r="C3" s="699"/>
      <c r="D3" s="710"/>
      <c r="E3" s="662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21">
        <v>1</v>
      </c>
      <c r="B4" s="228" t="s">
        <v>1037</v>
      </c>
      <c r="C4" s="439" t="s">
        <v>866</v>
      </c>
      <c r="D4" s="440" t="s">
        <v>1452</v>
      </c>
      <c r="E4" s="223">
        <v>500</v>
      </c>
      <c r="F4" s="140">
        <v>8</v>
      </c>
      <c r="G4" s="141">
        <v>4</v>
      </c>
      <c r="H4" s="142"/>
      <c r="I4" s="143">
        <v>2</v>
      </c>
      <c r="J4" s="140">
        <v>8</v>
      </c>
      <c r="K4" s="141">
        <v>4</v>
      </c>
      <c r="L4" s="142"/>
      <c r="M4" s="143">
        <v>2</v>
      </c>
      <c r="N4" s="140">
        <v>8</v>
      </c>
      <c r="O4" s="141">
        <v>4</v>
      </c>
      <c r="P4" s="142"/>
      <c r="Q4" s="143">
        <v>2</v>
      </c>
      <c r="R4" s="140">
        <v>8</v>
      </c>
      <c r="S4" s="141">
        <v>4</v>
      </c>
      <c r="T4" s="142"/>
      <c r="U4" s="143">
        <v>2</v>
      </c>
      <c r="V4" s="140"/>
      <c r="W4" s="141"/>
      <c r="X4" s="142"/>
      <c r="Y4" s="143">
        <v>2</v>
      </c>
      <c r="Z4" s="140">
        <v>8</v>
      </c>
      <c r="AA4" s="141">
        <v>4</v>
      </c>
      <c r="AB4" s="142"/>
      <c r="AC4" s="143">
        <v>2</v>
      </c>
      <c r="AD4" s="140">
        <v>8</v>
      </c>
      <c r="AE4" s="141">
        <v>4</v>
      </c>
      <c r="AF4" s="142"/>
      <c r="AG4" s="143">
        <v>2</v>
      </c>
      <c r="AH4" s="140">
        <v>8</v>
      </c>
      <c r="AI4" s="141">
        <v>4</v>
      </c>
      <c r="AJ4" s="142"/>
      <c r="AK4" s="143">
        <v>2</v>
      </c>
      <c r="AL4" s="140">
        <v>8</v>
      </c>
      <c r="AM4" s="141">
        <v>4</v>
      </c>
      <c r="AN4" s="142"/>
      <c r="AO4" s="143">
        <v>2</v>
      </c>
      <c r="AP4" s="140">
        <v>8</v>
      </c>
      <c r="AQ4" s="141">
        <v>4</v>
      </c>
      <c r="AR4" s="142"/>
      <c r="AS4" s="143">
        <v>2</v>
      </c>
      <c r="AT4" s="140">
        <v>8</v>
      </c>
      <c r="AU4" s="141">
        <v>4</v>
      </c>
      <c r="AV4" s="142"/>
      <c r="AW4" s="143">
        <v>2</v>
      </c>
      <c r="AX4" s="140"/>
      <c r="AY4" s="141"/>
      <c r="AZ4" s="142"/>
      <c r="BA4" s="143">
        <v>2</v>
      </c>
      <c r="BB4" s="140">
        <v>5</v>
      </c>
      <c r="BC4" s="141">
        <v>2</v>
      </c>
      <c r="BD4" s="142"/>
      <c r="BE4" s="143">
        <v>2</v>
      </c>
      <c r="BF4" s="140">
        <v>5</v>
      </c>
      <c r="BG4" s="141">
        <v>2</v>
      </c>
      <c r="BH4" s="142"/>
      <c r="BI4" s="143">
        <v>2</v>
      </c>
      <c r="BJ4" s="140">
        <v>5</v>
      </c>
      <c r="BK4" s="141">
        <v>2</v>
      </c>
      <c r="BL4" s="142"/>
      <c r="BM4" s="143">
        <v>2</v>
      </c>
      <c r="BN4" s="140">
        <v>5</v>
      </c>
      <c r="BO4" s="141">
        <v>2</v>
      </c>
      <c r="BP4" s="142"/>
      <c r="BQ4" s="143">
        <v>2</v>
      </c>
      <c r="BR4" s="140">
        <v>5</v>
      </c>
      <c r="BS4" s="141">
        <v>2</v>
      </c>
      <c r="BT4" s="142"/>
      <c r="BU4" s="143">
        <v>2</v>
      </c>
      <c r="BV4" s="140">
        <v>5</v>
      </c>
      <c r="BW4" s="141">
        <v>2</v>
      </c>
      <c r="BX4" s="142"/>
      <c r="BY4" s="143">
        <v>2</v>
      </c>
      <c r="BZ4" s="140"/>
      <c r="CA4" s="141"/>
      <c r="CB4" s="142"/>
      <c r="CC4" s="143"/>
      <c r="CD4" s="140">
        <v>5</v>
      </c>
      <c r="CE4" s="141">
        <v>2</v>
      </c>
      <c r="CF4" s="142"/>
      <c r="CG4" s="143">
        <v>2</v>
      </c>
      <c r="CH4" s="140">
        <v>5</v>
      </c>
      <c r="CI4" s="141">
        <v>2</v>
      </c>
      <c r="CJ4" s="142"/>
      <c r="CK4" s="143">
        <v>2</v>
      </c>
      <c r="CL4" s="140">
        <v>5</v>
      </c>
      <c r="CM4" s="141">
        <v>2</v>
      </c>
      <c r="CN4" s="142"/>
      <c r="CO4" s="143">
        <v>2</v>
      </c>
      <c r="CP4" s="140">
        <v>10</v>
      </c>
      <c r="CQ4" s="141"/>
      <c r="CR4" s="142"/>
      <c r="CS4" s="143">
        <v>2</v>
      </c>
      <c r="CT4" s="140">
        <v>10</v>
      </c>
      <c r="CU4" s="141"/>
      <c r="CV4" s="142"/>
      <c r="CW4" s="143">
        <v>2</v>
      </c>
      <c r="CX4" s="140">
        <v>10</v>
      </c>
      <c r="CY4" s="141"/>
      <c r="CZ4" s="142"/>
      <c r="DA4" s="143">
        <v>2</v>
      </c>
      <c r="DB4" s="140"/>
      <c r="DC4" s="141"/>
      <c r="DD4" s="142"/>
      <c r="DE4" s="143"/>
      <c r="DF4" s="140">
        <v>10</v>
      </c>
      <c r="DG4" s="141"/>
      <c r="DH4" s="142"/>
      <c r="DI4" s="143">
        <v>2</v>
      </c>
      <c r="DJ4" s="140">
        <v>10</v>
      </c>
      <c r="DK4" s="141"/>
      <c r="DL4" s="142"/>
      <c r="DM4" s="143">
        <v>2</v>
      </c>
      <c r="DN4" s="140">
        <v>10</v>
      </c>
      <c r="DO4" s="141"/>
      <c r="DP4" s="142"/>
      <c r="DQ4" s="143">
        <v>2</v>
      </c>
      <c r="DR4" s="140">
        <v>10</v>
      </c>
      <c r="DS4" s="141"/>
      <c r="DT4" s="142"/>
      <c r="DU4" s="143">
        <v>2</v>
      </c>
      <c r="DV4" s="140">
        <v>10</v>
      </c>
      <c r="DW4" s="141"/>
      <c r="DX4" s="142"/>
      <c r="DY4" s="143">
        <v>2</v>
      </c>
      <c r="DZ4" s="48">
        <f t="shared" ref="DZ4:EC6" si="0">F4+J4+N4+R4+V4+Z4+AD4+AH4+AL4+AP4+AT4+AX4+BB4+BF4+BJ4+BN4+BR4+BV4+BZ4+CD4+CH4+CL4+CP4+CT4+CX4+DB4+DF4+DJ4+DN4+DR4+DV4</f>
        <v>205</v>
      </c>
      <c r="EA4" s="65">
        <f t="shared" si="0"/>
        <v>58</v>
      </c>
      <c r="EB4" s="65">
        <f t="shared" si="0"/>
        <v>0</v>
      </c>
      <c r="EC4" s="66">
        <f t="shared" si="0"/>
        <v>58</v>
      </c>
    </row>
    <row r="5" spans="1:134" ht="42.75" customHeight="1" thickBot="1" x14ac:dyDescent="0.3">
      <c r="A5" s="221">
        <v>2</v>
      </c>
      <c r="B5" s="228" t="s">
        <v>1059</v>
      </c>
      <c r="C5" s="439" t="s">
        <v>1058</v>
      </c>
      <c r="D5" s="419" t="s">
        <v>1453</v>
      </c>
      <c r="E5" s="224">
        <v>220</v>
      </c>
      <c r="F5" s="171">
        <v>5</v>
      </c>
      <c r="G5" s="229">
        <v>2</v>
      </c>
      <c r="H5" s="230"/>
      <c r="I5" s="170">
        <v>1</v>
      </c>
      <c r="J5" s="171">
        <v>5</v>
      </c>
      <c r="K5" s="229">
        <v>2</v>
      </c>
      <c r="L5" s="230"/>
      <c r="M5" s="170">
        <v>1</v>
      </c>
      <c r="N5" s="171">
        <v>5</v>
      </c>
      <c r="O5" s="229">
        <v>2</v>
      </c>
      <c r="P5" s="230"/>
      <c r="Q5" s="170">
        <v>1</v>
      </c>
      <c r="R5" s="171">
        <v>5</v>
      </c>
      <c r="S5" s="229">
        <v>2</v>
      </c>
      <c r="T5" s="230"/>
      <c r="U5" s="170">
        <v>1</v>
      </c>
      <c r="V5" s="171"/>
      <c r="W5" s="229"/>
      <c r="X5" s="230"/>
      <c r="Y5" s="170">
        <v>1</v>
      </c>
      <c r="Z5" s="171">
        <v>5</v>
      </c>
      <c r="AA5" s="229">
        <v>2</v>
      </c>
      <c r="AB5" s="230"/>
      <c r="AC5" s="170">
        <v>1</v>
      </c>
      <c r="AD5" s="171">
        <v>5</v>
      </c>
      <c r="AE5" s="229">
        <v>2</v>
      </c>
      <c r="AF5" s="230"/>
      <c r="AG5" s="170">
        <v>1</v>
      </c>
      <c r="AH5" s="171">
        <v>5</v>
      </c>
      <c r="AI5" s="229">
        <v>2</v>
      </c>
      <c r="AJ5" s="230"/>
      <c r="AK5" s="170">
        <v>1</v>
      </c>
      <c r="AL5" s="171">
        <v>5</v>
      </c>
      <c r="AM5" s="229">
        <v>2</v>
      </c>
      <c r="AN5" s="230"/>
      <c r="AO5" s="170">
        <v>1</v>
      </c>
      <c r="AP5" s="171">
        <v>5</v>
      </c>
      <c r="AQ5" s="229">
        <v>2</v>
      </c>
      <c r="AR5" s="230"/>
      <c r="AS5" s="170">
        <v>1</v>
      </c>
      <c r="AT5" s="171">
        <v>5</v>
      </c>
      <c r="AU5" s="229">
        <v>2</v>
      </c>
      <c r="AV5" s="230"/>
      <c r="AW5" s="170">
        <v>1</v>
      </c>
      <c r="AX5" s="171"/>
      <c r="AY5" s="229"/>
      <c r="AZ5" s="230"/>
      <c r="BA5" s="170">
        <v>1</v>
      </c>
      <c r="BB5" s="171">
        <v>5</v>
      </c>
      <c r="BC5" s="229">
        <v>2</v>
      </c>
      <c r="BD5" s="230"/>
      <c r="BE5" s="170">
        <v>1</v>
      </c>
      <c r="BF5" s="171">
        <v>5</v>
      </c>
      <c r="BG5" s="229">
        <v>2</v>
      </c>
      <c r="BH5" s="230"/>
      <c r="BI5" s="170">
        <v>1</v>
      </c>
      <c r="BJ5" s="171">
        <v>5</v>
      </c>
      <c r="BK5" s="229">
        <v>2</v>
      </c>
      <c r="BL5" s="230"/>
      <c r="BM5" s="170">
        <v>1</v>
      </c>
      <c r="BN5" s="171">
        <v>5</v>
      </c>
      <c r="BO5" s="229">
        <v>2</v>
      </c>
      <c r="BP5" s="230"/>
      <c r="BQ5" s="170">
        <v>1</v>
      </c>
      <c r="BR5" s="171">
        <v>5</v>
      </c>
      <c r="BS5" s="229">
        <v>2</v>
      </c>
      <c r="BT5" s="230"/>
      <c r="BU5" s="170">
        <v>1</v>
      </c>
      <c r="BV5" s="171">
        <v>5</v>
      </c>
      <c r="BW5" s="229">
        <v>2</v>
      </c>
      <c r="BX5" s="230"/>
      <c r="BY5" s="170">
        <v>1</v>
      </c>
      <c r="BZ5" s="171"/>
      <c r="CA5" s="229"/>
      <c r="CB5" s="230"/>
      <c r="CC5" s="170"/>
      <c r="CD5" s="171">
        <v>5</v>
      </c>
      <c r="CE5" s="229">
        <v>2</v>
      </c>
      <c r="CF5" s="230"/>
      <c r="CG5" s="170">
        <v>1</v>
      </c>
      <c r="CH5" s="171">
        <v>5</v>
      </c>
      <c r="CI5" s="229">
        <v>2</v>
      </c>
      <c r="CJ5" s="230"/>
      <c r="CK5" s="170">
        <v>1</v>
      </c>
      <c r="CL5" s="171">
        <v>5</v>
      </c>
      <c r="CM5" s="229">
        <v>2</v>
      </c>
      <c r="CN5" s="230"/>
      <c r="CO5" s="170">
        <v>1</v>
      </c>
      <c r="CP5" s="171">
        <v>5</v>
      </c>
      <c r="CQ5" s="229"/>
      <c r="CR5" s="230"/>
      <c r="CS5" s="170">
        <v>1</v>
      </c>
      <c r="CT5" s="171">
        <v>5</v>
      </c>
      <c r="CU5" s="229">
        <v>2</v>
      </c>
      <c r="CV5" s="230"/>
      <c r="CW5" s="170">
        <v>1</v>
      </c>
      <c r="CX5" s="171">
        <v>5</v>
      </c>
      <c r="CY5" s="229">
        <v>2</v>
      </c>
      <c r="CZ5" s="230"/>
      <c r="DA5" s="170">
        <v>1</v>
      </c>
      <c r="DB5" s="171"/>
      <c r="DC5" s="229"/>
      <c r="DD5" s="230"/>
      <c r="DE5" s="170"/>
      <c r="DF5" s="171">
        <v>5</v>
      </c>
      <c r="DG5" s="229">
        <v>2</v>
      </c>
      <c r="DH5" s="230"/>
      <c r="DI5" s="170">
        <v>1</v>
      </c>
      <c r="DJ5" s="171">
        <v>5</v>
      </c>
      <c r="DK5" s="229">
        <v>2</v>
      </c>
      <c r="DL5" s="230"/>
      <c r="DM5" s="170">
        <v>1</v>
      </c>
      <c r="DN5" s="171">
        <v>5</v>
      </c>
      <c r="DO5" s="229">
        <v>2</v>
      </c>
      <c r="DP5" s="230"/>
      <c r="DQ5" s="170">
        <v>1</v>
      </c>
      <c r="DR5" s="171">
        <v>5</v>
      </c>
      <c r="DS5" s="229">
        <v>2</v>
      </c>
      <c r="DT5" s="230"/>
      <c r="DU5" s="170">
        <v>1</v>
      </c>
      <c r="DV5" s="171">
        <v>5</v>
      </c>
      <c r="DW5" s="229">
        <v>2</v>
      </c>
      <c r="DX5" s="230"/>
      <c r="DY5" s="170">
        <v>1</v>
      </c>
      <c r="DZ5" s="183">
        <f t="shared" si="0"/>
        <v>135</v>
      </c>
      <c r="EA5" s="184">
        <f t="shared" si="0"/>
        <v>52</v>
      </c>
      <c r="EB5" s="184">
        <f t="shared" si="0"/>
        <v>0</v>
      </c>
      <c r="EC5" s="185">
        <f t="shared" si="0"/>
        <v>29</v>
      </c>
    </row>
    <row r="6" spans="1:134" ht="42.75" customHeight="1" thickBot="1" x14ac:dyDescent="0.3">
      <c r="A6" s="221">
        <v>3</v>
      </c>
      <c r="B6" s="228" t="s">
        <v>908</v>
      </c>
      <c r="C6" s="439" t="s">
        <v>294</v>
      </c>
      <c r="D6" s="442" t="s">
        <v>1454</v>
      </c>
      <c r="E6" s="225">
        <v>100</v>
      </c>
      <c r="F6" s="239">
        <v>5</v>
      </c>
      <c r="G6" s="240">
        <v>2</v>
      </c>
      <c r="H6" s="241"/>
      <c r="I6" s="242">
        <v>1</v>
      </c>
      <c r="J6" s="239">
        <v>5</v>
      </c>
      <c r="K6" s="240">
        <v>2</v>
      </c>
      <c r="L6" s="241"/>
      <c r="M6" s="242">
        <v>1</v>
      </c>
      <c r="N6" s="239">
        <v>5</v>
      </c>
      <c r="O6" s="240">
        <v>2</v>
      </c>
      <c r="P6" s="241"/>
      <c r="Q6" s="242">
        <v>1</v>
      </c>
      <c r="R6" s="239">
        <v>5</v>
      </c>
      <c r="S6" s="240">
        <v>2</v>
      </c>
      <c r="T6" s="241"/>
      <c r="U6" s="242">
        <v>1</v>
      </c>
      <c r="V6" s="239"/>
      <c r="W6" s="240"/>
      <c r="X6" s="241"/>
      <c r="Y6" s="242">
        <v>1</v>
      </c>
      <c r="Z6" s="239">
        <v>5</v>
      </c>
      <c r="AA6" s="240">
        <v>2</v>
      </c>
      <c r="AB6" s="241"/>
      <c r="AC6" s="242">
        <v>1</v>
      </c>
      <c r="AD6" s="239">
        <v>5</v>
      </c>
      <c r="AE6" s="240">
        <v>2</v>
      </c>
      <c r="AF6" s="241"/>
      <c r="AG6" s="242">
        <v>1</v>
      </c>
      <c r="AH6" s="239">
        <v>5</v>
      </c>
      <c r="AI6" s="240">
        <v>2</v>
      </c>
      <c r="AJ6" s="241"/>
      <c r="AK6" s="242">
        <v>1</v>
      </c>
      <c r="AL6" s="239">
        <v>5</v>
      </c>
      <c r="AM6" s="240">
        <v>2</v>
      </c>
      <c r="AN6" s="241"/>
      <c r="AO6" s="242">
        <v>1</v>
      </c>
      <c r="AP6" s="239">
        <v>5</v>
      </c>
      <c r="AQ6" s="240">
        <v>2</v>
      </c>
      <c r="AR6" s="241"/>
      <c r="AS6" s="242">
        <v>1</v>
      </c>
      <c r="AT6" s="239">
        <v>5</v>
      </c>
      <c r="AU6" s="240">
        <v>2</v>
      </c>
      <c r="AV6" s="241"/>
      <c r="AW6" s="242">
        <v>1</v>
      </c>
      <c r="AX6" s="239"/>
      <c r="AY6" s="240"/>
      <c r="AZ6" s="241"/>
      <c r="BA6" s="242">
        <v>1</v>
      </c>
      <c r="BB6" s="239">
        <v>5</v>
      </c>
      <c r="BC6" s="240">
        <v>2</v>
      </c>
      <c r="BD6" s="241"/>
      <c r="BE6" s="242">
        <v>1</v>
      </c>
      <c r="BF6" s="239">
        <v>5</v>
      </c>
      <c r="BG6" s="240">
        <v>2</v>
      </c>
      <c r="BH6" s="241"/>
      <c r="BI6" s="242">
        <v>1</v>
      </c>
      <c r="BJ6" s="239">
        <v>5</v>
      </c>
      <c r="BK6" s="240">
        <v>2</v>
      </c>
      <c r="BL6" s="241"/>
      <c r="BM6" s="242">
        <v>1</v>
      </c>
      <c r="BN6" s="239">
        <v>5</v>
      </c>
      <c r="BO6" s="240">
        <v>2</v>
      </c>
      <c r="BP6" s="241"/>
      <c r="BQ6" s="242">
        <v>1</v>
      </c>
      <c r="BR6" s="239">
        <v>5</v>
      </c>
      <c r="BS6" s="240">
        <v>2</v>
      </c>
      <c r="BT6" s="241"/>
      <c r="BU6" s="242">
        <v>1</v>
      </c>
      <c r="BV6" s="239">
        <v>5</v>
      </c>
      <c r="BW6" s="240">
        <v>2</v>
      </c>
      <c r="BX6" s="241"/>
      <c r="BY6" s="242">
        <v>1</v>
      </c>
      <c r="BZ6" s="239"/>
      <c r="CA6" s="240"/>
      <c r="CB6" s="241"/>
      <c r="CC6" s="242"/>
      <c r="CD6" s="239"/>
      <c r="CE6" s="240">
        <v>7</v>
      </c>
      <c r="CF6" s="241"/>
      <c r="CG6" s="242">
        <v>1</v>
      </c>
      <c r="CH6" s="239"/>
      <c r="CI6" s="240">
        <v>7</v>
      </c>
      <c r="CJ6" s="241"/>
      <c r="CK6" s="242">
        <v>1</v>
      </c>
      <c r="CL6" s="239"/>
      <c r="CM6" s="240">
        <v>7</v>
      </c>
      <c r="CN6" s="241"/>
      <c r="CO6" s="242">
        <v>1</v>
      </c>
      <c r="CP6" s="239"/>
      <c r="CQ6" s="240">
        <v>7</v>
      </c>
      <c r="CR6" s="241"/>
      <c r="CS6" s="242">
        <v>1</v>
      </c>
      <c r="CT6" s="239">
        <v>5</v>
      </c>
      <c r="CU6" s="240">
        <v>2</v>
      </c>
      <c r="CV6" s="241"/>
      <c r="CW6" s="242">
        <v>1</v>
      </c>
      <c r="CX6" s="239">
        <v>5</v>
      </c>
      <c r="CY6" s="240">
        <v>2</v>
      </c>
      <c r="CZ6" s="241"/>
      <c r="DA6" s="242">
        <v>1</v>
      </c>
      <c r="DB6" s="239"/>
      <c r="DC6" s="240"/>
      <c r="DD6" s="241"/>
      <c r="DE6" s="242"/>
      <c r="DF6" s="239">
        <v>2</v>
      </c>
      <c r="DG6" s="240">
        <v>5</v>
      </c>
      <c r="DH6" s="241"/>
      <c r="DI6" s="242">
        <v>1</v>
      </c>
      <c r="DJ6" s="239">
        <v>5</v>
      </c>
      <c r="DK6" s="240">
        <v>2</v>
      </c>
      <c r="DL6" s="241"/>
      <c r="DM6" s="242">
        <v>1</v>
      </c>
      <c r="DN6" s="239">
        <v>5</v>
      </c>
      <c r="DO6" s="240">
        <v>2</v>
      </c>
      <c r="DP6" s="241"/>
      <c r="DQ6" s="242">
        <v>1</v>
      </c>
      <c r="DR6" s="239">
        <v>5</v>
      </c>
      <c r="DS6" s="240">
        <v>2</v>
      </c>
      <c r="DT6" s="241"/>
      <c r="DU6" s="242">
        <v>1</v>
      </c>
      <c r="DV6" s="239">
        <v>5</v>
      </c>
      <c r="DW6" s="240">
        <v>2</v>
      </c>
      <c r="DX6" s="241"/>
      <c r="DY6" s="242">
        <v>1</v>
      </c>
      <c r="DZ6" s="186">
        <f t="shared" si="0"/>
        <v>112</v>
      </c>
      <c r="EA6" s="187">
        <f t="shared" si="0"/>
        <v>77</v>
      </c>
      <c r="EB6" s="187">
        <f t="shared" si="0"/>
        <v>0</v>
      </c>
      <c r="EC6" s="188">
        <f t="shared" si="0"/>
        <v>29</v>
      </c>
    </row>
    <row r="7" spans="1:134" ht="22.5" customHeight="1" thickBot="1" x14ac:dyDescent="0.3">
      <c r="A7" s="226"/>
      <c r="B7" s="714" t="s">
        <v>1455</v>
      </c>
      <c r="C7" s="714"/>
      <c r="D7" s="714"/>
      <c r="E7" s="201"/>
      <c r="F7" s="350"/>
      <c r="G7" s="350"/>
      <c r="H7" s="351"/>
      <c r="I7" s="350"/>
      <c r="J7" s="350"/>
      <c r="K7" s="350"/>
      <c r="L7" s="351"/>
      <c r="M7" s="350"/>
      <c r="N7" s="350"/>
      <c r="O7" s="350"/>
      <c r="P7" s="351"/>
      <c r="Q7" s="350"/>
      <c r="R7" s="350"/>
      <c r="S7" s="350"/>
      <c r="T7" s="351"/>
      <c r="U7" s="350"/>
      <c r="V7" s="160"/>
      <c r="W7" s="160"/>
      <c r="X7" s="433"/>
      <c r="Y7" s="160"/>
      <c r="Z7" s="350"/>
      <c r="AA7" s="350"/>
      <c r="AB7" s="351"/>
      <c r="AC7" s="350"/>
      <c r="AD7" s="350"/>
      <c r="AE7" s="350"/>
      <c r="AF7" s="351"/>
      <c r="AG7" s="350"/>
      <c r="AH7" s="350"/>
      <c r="AI7" s="350"/>
      <c r="AJ7" s="351"/>
      <c r="AK7" s="350"/>
      <c r="AL7" s="350"/>
      <c r="AM7" s="350"/>
      <c r="AN7" s="351"/>
      <c r="AO7" s="350"/>
      <c r="AP7" s="350"/>
      <c r="AQ7" s="350"/>
      <c r="AR7" s="351"/>
      <c r="AS7" s="350"/>
      <c r="AT7" s="350"/>
      <c r="AU7" s="350"/>
      <c r="AV7" s="351"/>
      <c r="AW7" s="350"/>
      <c r="AX7" s="160"/>
      <c r="AY7" s="160"/>
      <c r="AZ7" s="433"/>
      <c r="BA7" s="160"/>
      <c r="BB7" s="350"/>
      <c r="BC7" s="350"/>
      <c r="BD7" s="351"/>
      <c r="BE7" s="350"/>
      <c r="BF7" s="350"/>
      <c r="BG7" s="350"/>
      <c r="BH7" s="351"/>
      <c r="BI7" s="350"/>
      <c r="BJ7" s="350"/>
      <c r="BK7" s="350"/>
      <c r="BL7" s="351"/>
      <c r="BM7" s="350"/>
      <c r="BN7" s="350"/>
      <c r="BO7" s="350"/>
      <c r="BP7" s="351"/>
      <c r="BQ7" s="350"/>
      <c r="BR7" s="350"/>
      <c r="BS7" s="350"/>
      <c r="BT7" s="351"/>
      <c r="BU7" s="350"/>
      <c r="BV7" s="350"/>
      <c r="BW7" s="350"/>
      <c r="BX7" s="351"/>
      <c r="BY7" s="350"/>
      <c r="BZ7" s="160"/>
      <c r="CA7" s="160"/>
      <c r="CB7" s="433"/>
      <c r="CC7" s="160"/>
      <c r="CD7" s="350"/>
      <c r="CE7" s="350"/>
      <c r="CF7" s="351"/>
      <c r="CG7" s="350"/>
      <c r="CH7" s="350"/>
      <c r="CI7" s="350"/>
      <c r="CJ7" s="351"/>
      <c r="CK7" s="350"/>
      <c r="CL7" s="350"/>
      <c r="CM7" s="350"/>
      <c r="CN7" s="351"/>
      <c r="CO7" s="350"/>
      <c r="CP7" s="350"/>
      <c r="CQ7" s="350"/>
      <c r="CR7" s="351"/>
      <c r="CS7" s="350"/>
      <c r="CT7" s="350"/>
      <c r="CU7" s="350"/>
      <c r="CV7" s="351"/>
      <c r="CW7" s="350"/>
      <c r="CX7" s="350"/>
      <c r="CY7" s="350"/>
      <c r="CZ7" s="351"/>
      <c r="DA7" s="350"/>
      <c r="DB7" s="160"/>
      <c r="DC7" s="160"/>
      <c r="DD7" s="433"/>
      <c r="DE7" s="160"/>
      <c r="DF7" s="350"/>
      <c r="DG7" s="350"/>
      <c r="DH7" s="351"/>
      <c r="DI7" s="350"/>
      <c r="DJ7" s="350"/>
      <c r="DK7" s="350"/>
      <c r="DL7" s="351"/>
      <c r="DM7" s="350"/>
      <c r="DN7" s="350"/>
      <c r="DO7" s="350"/>
      <c r="DP7" s="351"/>
      <c r="DQ7" s="350"/>
      <c r="DR7" s="350"/>
      <c r="DS7" s="350"/>
      <c r="DT7" s="351"/>
      <c r="DU7" s="350"/>
      <c r="DV7" s="350"/>
      <c r="DW7" s="350"/>
      <c r="DX7" s="351"/>
      <c r="DY7" s="350"/>
      <c r="DZ7" s="182"/>
      <c r="EA7" s="182"/>
      <c r="EB7" s="182"/>
      <c r="EC7" s="182"/>
    </row>
    <row r="8" spans="1:134" s="49" customFormat="1" ht="45" x14ac:dyDescent="0.2">
      <c r="A8" s="222">
        <v>1</v>
      </c>
      <c r="B8" s="512" t="s">
        <v>867</v>
      </c>
      <c r="C8" s="388" t="s">
        <v>169</v>
      </c>
      <c r="D8" s="386" t="s">
        <v>1456</v>
      </c>
      <c r="E8" s="122">
        <v>50</v>
      </c>
      <c r="F8" s="140">
        <v>2</v>
      </c>
      <c r="G8" s="141">
        <v>1</v>
      </c>
      <c r="H8" s="142"/>
      <c r="I8" s="143"/>
      <c r="J8" s="140">
        <v>2</v>
      </c>
      <c r="K8" s="141">
        <v>1</v>
      </c>
      <c r="L8" s="142"/>
      <c r="M8" s="143"/>
      <c r="N8" s="140">
        <v>2</v>
      </c>
      <c r="O8" s="141">
        <v>1</v>
      </c>
      <c r="P8" s="142"/>
      <c r="Q8" s="143"/>
      <c r="R8" s="140">
        <v>2</v>
      </c>
      <c r="S8" s="141">
        <v>1</v>
      </c>
      <c r="T8" s="142"/>
      <c r="U8" s="143"/>
      <c r="V8" s="151"/>
      <c r="W8" s="152"/>
      <c r="X8" s="153"/>
      <c r="Y8" s="154"/>
      <c r="Z8" s="140">
        <v>2</v>
      </c>
      <c r="AA8" s="141">
        <v>1</v>
      </c>
      <c r="AB8" s="142"/>
      <c r="AC8" s="143"/>
      <c r="AD8" s="140">
        <v>2</v>
      </c>
      <c r="AE8" s="141">
        <v>1</v>
      </c>
      <c r="AF8" s="142"/>
      <c r="AG8" s="143"/>
      <c r="AH8" s="140">
        <v>2</v>
      </c>
      <c r="AI8" s="141">
        <v>1</v>
      </c>
      <c r="AJ8" s="142"/>
      <c r="AK8" s="143"/>
      <c r="AL8" s="140">
        <v>2</v>
      </c>
      <c r="AM8" s="141">
        <v>1</v>
      </c>
      <c r="AN8" s="142"/>
      <c r="AO8" s="143"/>
      <c r="AP8" s="140">
        <v>2</v>
      </c>
      <c r="AQ8" s="141">
        <v>1</v>
      </c>
      <c r="AR8" s="142"/>
      <c r="AS8" s="143"/>
      <c r="AT8" s="140">
        <v>2</v>
      </c>
      <c r="AU8" s="141">
        <v>1</v>
      </c>
      <c r="AV8" s="142"/>
      <c r="AW8" s="143"/>
      <c r="AX8" s="151"/>
      <c r="AY8" s="152"/>
      <c r="AZ8" s="153"/>
      <c r="BA8" s="154"/>
      <c r="BB8" s="140">
        <v>2</v>
      </c>
      <c r="BC8" s="141">
        <v>1</v>
      </c>
      <c r="BD8" s="142"/>
      <c r="BE8" s="143"/>
      <c r="BF8" s="140">
        <v>2</v>
      </c>
      <c r="BG8" s="141">
        <v>1</v>
      </c>
      <c r="BH8" s="142"/>
      <c r="BI8" s="143"/>
      <c r="BJ8" s="140">
        <v>2</v>
      </c>
      <c r="BK8" s="141">
        <v>1</v>
      </c>
      <c r="BL8" s="142"/>
      <c r="BM8" s="143"/>
      <c r="BN8" s="140">
        <v>2</v>
      </c>
      <c r="BO8" s="141">
        <v>1</v>
      </c>
      <c r="BP8" s="142"/>
      <c r="BQ8" s="143"/>
      <c r="BR8" s="140">
        <v>2</v>
      </c>
      <c r="BS8" s="141">
        <v>1</v>
      </c>
      <c r="BT8" s="142"/>
      <c r="BU8" s="143"/>
      <c r="BV8" s="140">
        <v>2</v>
      </c>
      <c r="BW8" s="141">
        <v>1</v>
      </c>
      <c r="BX8" s="142"/>
      <c r="BY8" s="143"/>
      <c r="BZ8" s="151"/>
      <c r="CA8" s="152"/>
      <c r="CB8" s="153"/>
      <c r="CC8" s="154"/>
      <c r="CD8" s="140">
        <v>2</v>
      </c>
      <c r="CE8" s="141">
        <v>1</v>
      </c>
      <c r="CF8" s="142"/>
      <c r="CG8" s="143"/>
      <c r="CH8" s="140">
        <v>2</v>
      </c>
      <c r="CI8" s="141">
        <v>1</v>
      </c>
      <c r="CJ8" s="142"/>
      <c r="CK8" s="143"/>
      <c r="CL8" s="140">
        <v>2</v>
      </c>
      <c r="CM8" s="141">
        <v>1</v>
      </c>
      <c r="CN8" s="142"/>
      <c r="CO8" s="143"/>
      <c r="CP8" s="140">
        <v>2</v>
      </c>
      <c r="CQ8" s="141">
        <v>1</v>
      </c>
      <c r="CR8" s="142"/>
      <c r="CS8" s="143"/>
      <c r="CT8" s="140">
        <v>2</v>
      </c>
      <c r="CU8" s="141">
        <v>1</v>
      </c>
      <c r="CV8" s="142"/>
      <c r="CW8" s="143"/>
      <c r="CX8" s="140">
        <v>2</v>
      </c>
      <c r="CY8" s="141">
        <v>1</v>
      </c>
      <c r="CZ8" s="142"/>
      <c r="DA8" s="143"/>
      <c r="DB8" s="151"/>
      <c r="DC8" s="152"/>
      <c r="DD8" s="153"/>
      <c r="DE8" s="154"/>
      <c r="DF8" s="140">
        <v>2</v>
      </c>
      <c r="DG8" s="141">
        <v>1</v>
      </c>
      <c r="DH8" s="142"/>
      <c r="DI8" s="143"/>
      <c r="DJ8" s="140">
        <v>2</v>
      </c>
      <c r="DK8" s="141">
        <v>1</v>
      </c>
      <c r="DL8" s="142"/>
      <c r="DM8" s="143"/>
      <c r="DN8" s="140">
        <v>2</v>
      </c>
      <c r="DO8" s="141">
        <v>1</v>
      </c>
      <c r="DP8" s="142"/>
      <c r="DQ8" s="143"/>
      <c r="DR8" s="140">
        <v>2</v>
      </c>
      <c r="DS8" s="141">
        <v>1</v>
      </c>
      <c r="DT8" s="142"/>
      <c r="DU8" s="143"/>
      <c r="DV8" s="140">
        <v>2</v>
      </c>
      <c r="DW8" s="141">
        <v>1</v>
      </c>
      <c r="DX8" s="142"/>
      <c r="DY8" s="143"/>
      <c r="DZ8" s="198">
        <f t="shared" ref="DZ8:EC94" si="1">F8+J8+N8+R8+V8+Z8+AD8+AH8+AL8+AP8+AT8+AX8+BB8+BF8+BJ8+BN8+BR8+BV8+BZ8+CD8+CH8+CL8+CP8+CT8+CX8+DB8+DF8+DJ8+DN8+DR8+DV8</f>
        <v>54</v>
      </c>
      <c r="EA8" s="199">
        <f t="shared" si="1"/>
        <v>27</v>
      </c>
      <c r="EB8" s="199">
        <f t="shared" si="1"/>
        <v>0</v>
      </c>
      <c r="EC8" s="200">
        <f t="shared" si="1"/>
        <v>0</v>
      </c>
    </row>
    <row r="9" spans="1:134" s="49" customFormat="1" ht="45" x14ac:dyDescent="0.2">
      <c r="A9" s="222">
        <v>2</v>
      </c>
      <c r="B9" s="512" t="s">
        <v>1893</v>
      </c>
      <c r="C9" s="388" t="s">
        <v>1894</v>
      </c>
      <c r="D9" s="384" t="s">
        <v>1895</v>
      </c>
      <c r="E9" s="122">
        <v>50</v>
      </c>
      <c r="F9" s="171">
        <v>2</v>
      </c>
      <c r="G9" s="229">
        <v>1</v>
      </c>
      <c r="H9" s="230"/>
      <c r="I9" s="170"/>
      <c r="J9" s="171">
        <v>2</v>
      </c>
      <c r="K9" s="229">
        <v>1</v>
      </c>
      <c r="L9" s="230"/>
      <c r="M9" s="170"/>
      <c r="N9" s="171">
        <v>2</v>
      </c>
      <c r="O9" s="229">
        <v>1</v>
      </c>
      <c r="P9" s="230"/>
      <c r="Q9" s="170"/>
      <c r="R9" s="171">
        <v>2</v>
      </c>
      <c r="S9" s="229">
        <v>1</v>
      </c>
      <c r="T9" s="230"/>
      <c r="U9" s="170"/>
      <c r="V9" s="171"/>
      <c r="W9" s="229"/>
      <c r="X9" s="230"/>
      <c r="Y9" s="170"/>
      <c r="Z9" s="171">
        <v>2</v>
      </c>
      <c r="AA9" s="229">
        <v>1</v>
      </c>
      <c r="AB9" s="230"/>
      <c r="AC9" s="170"/>
      <c r="AD9" s="171">
        <v>2</v>
      </c>
      <c r="AE9" s="229">
        <v>1</v>
      </c>
      <c r="AF9" s="230"/>
      <c r="AG9" s="170"/>
      <c r="AH9" s="171">
        <v>2</v>
      </c>
      <c r="AI9" s="229">
        <v>1</v>
      </c>
      <c r="AJ9" s="230"/>
      <c r="AK9" s="170"/>
      <c r="AL9" s="171">
        <v>2</v>
      </c>
      <c r="AM9" s="229">
        <v>1</v>
      </c>
      <c r="AN9" s="230"/>
      <c r="AO9" s="170"/>
      <c r="AP9" s="171">
        <v>2</v>
      </c>
      <c r="AQ9" s="229">
        <v>1</v>
      </c>
      <c r="AR9" s="230"/>
      <c r="AS9" s="170"/>
      <c r="AT9" s="171">
        <v>2</v>
      </c>
      <c r="AU9" s="229">
        <v>1</v>
      </c>
      <c r="AV9" s="230"/>
      <c r="AW9" s="170"/>
      <c r="AX9" s="171"/>
      <c r="AY9" s="229"/>
      <c r="AZ9" s="230"/>
      <c r="BA9" s="170"/>
      <c r="BB9" s="171">
        <v>2</v>
      </c>
      <c r="BC9" s="229">
        <v>1</v>
      </c>
      <c r="BD9" s="230"/>
      <c r="BE9" s="170"/>
      <c r="BF9" s="171">
        <v>2</v>
      </c>
      <c r="BG9" s="229">
        <v>1</v>
      </c>
      <c r="BH9" s="230"/>
      <c r="BI9" s="170"/>
      <c r="BJ9" s="171">
        <v>2</v>
      </c>
      <c r="BK9" s="229">
        <v>1</v>
      </c>
      <c r="BL9" s="230"/>
      <c r="BM9" s="170"/>
      <c r="BN9" s="171">
        <v>2</v>
      </c>
      <c r="BO9" s="229">
        <v>1</v>
      </c>
      <c r="BP9" s="230"/>
      <c r="BQ9" s="170"/>
      <c r="BR9" s="171">
        <v>2</v>
      </c>
      <c r="BS9" s="229">
        <v>1</v>
      </c>
      <c r="BT9" s="230"/>
      <c r="BU9" s="170"/>
      <c r="BV9" s="171">
        <v>2</v>
      </c>
      <c r="BW9" s="229">
        <v>1</v>
      </c>
      <c r="BX9" s="230"/>
      <c r="BY9" s="170"/>
      <c r="BZ9" s="171"/>
      <c r="CA9" s="229"/>
      <c r="CB9" s="230"/>
      <c r="CC9" s="170"/>
      <c r="CD9" s="171">
        <v>2</v>
      </c>
      <c r="CE9" s="229">
        <v>1</v>
      </c>
      <c r="CF9" s="230"/>
      <c r="CG9" s="170"/>
      <c r="CH9" s="171">
        <v>2</v>
      </c>
      <c r="CI9" s="229">
        <v>1</v>
      </c>
      <c r="CJ9" s="230"/>
      <c r="CK9" s="170"/>
      <c r="CL9" s="171">
        <v>2</v>
      </c>
      <c r="CM9" s="229">
        <v>1</v>
      </c>
      <c r="CN9" s="230"/>
      <c r="CO9" s="170"/>
      <c r="CP9" s="171">
        <v>2</v>
      </c>
      <c r="CQ9" s="229">
        <v>1</v>
      </c>
      <c r="CR9" s="230"/>
      <c r="CS9" s="170"/>
      <c r="CT9" s="171">
        <v>2</v>
      </c>
      <c r="CU9" s="229">
        <v>2</v>
      </c>
      <c r="CV9" s="230"/>
      <c r="CW9" s="170"/>
      <c r="CX9" s="171">
        <v>2</v>
      </c>
      <c r="CY9" s="229">
        <v>2</v>
      </c>
      <c r="CZ9" s="230"/>
      <c r="DA9" s="170"/>
      <c r="DB9" s="171"/>
      <c r="DC9" s="229"/>
      <c r="DD9" s="230"/>
      <c r="DE9" s="170"/>
      <c r="DF9" s="171"/>
      <c r="DG9" s="229">
        <v>2</v>
      </c>
      <c r="DH9" s="230"/>
      <c r="DI9" s="170"/>
      <c r="DJ9" s="171">
        <v>2</v>
      </c>
      <c r="DK9" s="229">
        <v>2</v>
      </c>
      <c r="DL9" s="230"/>
      <c r="DM9" s="170"/>
      <c r="DN9" s="171">
        <v>2</v>
      </c>
      <c r="DO9" s="229">
        <v>2</v>
      </c>
      <c r="DP9" s="230"/>
      <c r="DQ9" s="170"/>
      <c r="DR9" s="171">
        <v>2</v>
      </c>
      <c r="DS9" s="229">
        <v>2</v>
      </c>
      <c r="DT9" s="230"/>
      <c r="DU9" s="170"/>
      <c r="DV9" s="171">
        <v>2</v>
      </c>
      <c r="DW9" s="229">
        <v>2</v>
      </c>
      <c r="DX9" s="230"/>
      <c r="DY9" s="170"/>
      <c r="DZ9" s="183">
        <f t="shared" si="1"/>
        <v>52</v>
      </c>
      <c r="EA9" s="199">
        <f t="shared" si="1"/>
        <v>34</v>
      </c>
      <c r="EB9" s="199">
        <f t="shared" si="1"/>
        <v>0</v>
      </c>
      <c r="EC9" s="200">
        <f t="shared" si="1"/>
        <v>0</v>
      </c>
    </row>
    <row r="10" spans="1:134" s="49" customFormat="1" ht="60.75" thickBot="1" x14ac:dyDescent="0.25">
      <c r="A10" s="222">
        <v>3</v>
      </c>
      <c r="B10" s="512" t="s">
        <v>887</v>
      </c>
      <c r="C10" s="388" t="s">
        <v>135</v>
      </c>
      <c r="D10" s="386" t="s">
        <v>1468</v>
      </c>
      <c r="E10" s="196">
        <v>50</v>
      </c>
      <c r="F10" s="171">
        <v>3</v>
      </c>
      <c r="G10" s="229">
        <v>2</v>
      </c>
      <c r="H10" s="230"/>
      <c r="I10" s="170"/>
      <c r="J10" s="171">
        <v>3</v>
      </c>
      <c r="K10" s="229">
        <v>2</v>
      </c>
      <c r="L10" s="230"/>
      <c r="M10" s="170"/>
      <c r="N10" s="171">
        <v>3</v>
      </c>
      <c r="O10" s="229">
        <v>2</v>
      </c>
      <c r="P10" s="230"/>
      <c r="Q10" s="170"/>
      <c r="R10" s="171">
        <v>3</v>
      </c>
      <c r="S10" s="229">
        <v>2</v>
      </c>
      <c r="T10" s="230"/>
      <c r="U10" s="170"/>
      <c r="V10" s="171"/>
      <c r="W10" s="229"/>
      <c r="X10" s="230"/>
      <c r="Y10" s="170"/>
      <c r="Z10" s="171">
        <v>3</v>
      </c>
      <c r="AA10" s="229">
        <v>2</v>
      </c>
      <c r="AB10" s="230"/>
      <c r="AC10" s="170"/>
      <c r="AD10" s="171">
        <v>3</v>
      </c>
      <c r="AE10" s="229">
        <v>2</v>
      </c>
      <c r="AF10" s="230"/>
      <c r="AG10" s="170"/>
      <c r="AH10" s="171">
        <v>3</v>
      </c>
      <c r="AI10" s="229">
        <v>2</v>
      </c>
      <c r="AJ10" s="230"/>
      <c r="AK10" s="170"/>
      <c r="AL10" s="171">
        <v>3</v>
      </c>
      <c r="AM10" s="229">
        <v>2</v>
      </c>
      <c r="AN10" s="230"/>
      <c r="AO10" s="170"/>
      <c r="AP10" s="171">
        <v>3</v>
      </c>
      <c r="AQ10" s="229">
        <v>2</v>
      </c>
      <c r="AR10" s="230"/>
      <c r="AS10" s="170"/>
      <c r="AT10" s="171">
        <v>3</v>
      </c>
      <c r="AU10" s="229">
        <v>2</v>
      </c>
      <c r="AV10" s="230"/>
      <c r="AW10" s="170"/>
      <c r="AX10" s="171"/>
      <c r="AY10" s="229"/>
      <c r="AZ10" s="230"/>
      <c r="BA10" s="170"/>
      <c r="BB10" s="171">
        <v>3</v>
      </c>
      <c r="BC10" s="229">
        <v>2</v>
      </c>
      <c r="BD10" s="230"/>
      <c r="BE10" s="170"/>
      <c r="BF10" s="171">
        <v>3</v>
      </c>
      <c r="BG10" s="229">
        <v>2</v>
      </c>
      <c r="BH10" s="230"/>
      <c r="BI10" s="170"/>
      <c r="BJ10" s="171">
        <v>3</v>
      </c>
      <c r="BK10" s="229">
        <v>2</v>
      </c>
      <c r="BL10" s="230"/>
      <c r="BM10" s="170"/>
      <c r="BN10" s="171">
        <v>3</v>
      </c>
      <c r="BO10" s="229">
        <v>2</v>
      </c>
      <c r="BP10" s="230"/>
      <c r="BQ10" s="170"/>
      <c r="BR10" s="171">
        <v>3</v>
      </c>
      <c r="BS10" s="229">
        <v>2</v>
      </c>
      <c r="BT10" s="230"/>
      <c r="BU10" s="170"/>
      <c r="BV10" s="171">
        <v>3</v>
      </c>
      <c r="BW10" s="229">
        <v>2</v>
      </c>
      <c r="BX10" s="230"/>
      <c r="BY10" s="170"/>
      <c r="BZ10" s="171"/>
      <c r="CA10" s="229"/>
      <c r="CB10" s="230"/>
      <c r="CC10" s="170"/>
      <c r="CD10" s="171">
        <v>3</v>
      </c>
      <c r="CE10" s="229">
        <v>2</v>
      </c>
      <c r="CF10" s="230"/>
      <c r="CG10" s="170"/>
      <c r="CH10" s="171">
        <v>3</v>
      </c>
      <c r="CI10" s="229">
        <v>2</v>
      </c>
      <c r="CJ10" s="230"/>
      <c r="CK10" s="170"/>
      <c r="CL10" s="171">
        <v>3</v>
      </c>
      <c r="CM10" s="229">
        <v>2</v>
      </c>
      <c r="CN10" s="230"/>
      <c r="CO10" s="170"/>
      <c r="CP10" s="171">
        <v>3</v>
      </c>
      <c r="CQ10" s="229">
        <v>2</v>
      </c>
      <c r="CR10" s="230"/>
      <c r="CS10" s="170"/>
      <c r="CT10" s="171">
        <v>3</v>
      </c>
      <c r="CU10" s="229">
        <v>2</v>
      </c>
      <c r="CV10" s="230"/>
      <c r="CW10" s="170"/>
      <c r="CX10" s="171">
        <v>3</v>
      </c>
      <c r="CY10" s="229">
        <v>2</v>
      </c>
      <c r="CZ10" s="230"/>
      <c r="DA10" s="170"/>
      <c r="DB10" s="171"/>
      <c r="DC10" s="229"/>
      <c r="DD10" s="230"/>
      <c r="DE10" s="170"/>
      <c r="DF10" s="171">
        <v>3</v>
      </c>
      <c r="DG10" s="229">
        <v>2</v>
      </c>
      <c r="DH10" s="230"/>
      <c r="DI10" s="170"/>
      <c r="DJ10" s="171">
        <v>3</v>
      </c>
      <c r="DK10" s="229">
        <v>2</v>
      </c>
      <c r="DL10" s="230"/>
      <c r="DM10" s="170"/>
      <c r="DN10" s="171">
        <v>3</v>
      </c>
      <c r="DO10" s="229">
        <v>2</v>
      </c>
      <c r="DP10" s="230"/>
      <c r="DQ10" s="170"/>
      <c r="DR10" s="171">
        <v>3</v>
      </c>
      <c r="DS10" s="229">
        <v>2</v>
      </c>
      <c r="DT10" s="230"/>
      <c r="DU10" s="170"/>
      <c r="DV10" s="171">
        <v>3</v>
      </c>
      <c r="DW10" s="229">
        <v>2</v>
      </c>
      <c r="DX10" s="230"/>
      <c r="DY10" s="170"/>
      <c r="DZ10" s="183">
        <f t="shared" si="1"/>
        <v>81</v>
      </c>
      <c r="EA10" s="199">
        <f t="shared" si="1"/>
        <v>54</v>
      </c>
      <c r="EB10" s="199">
        <f t="shared" si="1"/>
        <v>0</v>
      </c>
      <c r="EC10" s="200">
        <f t="shared" si="1"/>
        <v>0</v>
      </c>
    </row>
    <row r="11" spans="1:134" s="59" customFormat="1" ht="75" x14ac:dyDescent="0.2">
      <c r="A11" s="222">
        <v>4</v>
      </c>
      <c r="B11" s="512" t="s">
        <v>876</v>
      </c>
      <c r="C11" s="388" t="s">
        <v>180</v>
      </c>
      <c r="D11" s="384" t="s">
        <v>2768</v>
      </c>
      <c r="E11" s="122">
        <v>50</v>
      </c>
      <c r="F11" s="171"/>
      <c r="G11" s="229">
        <v>2</v>
      </c>
      <c r="H11" s="230"/>
      <c r="I11" s="170"/>
      <c r="J11" s="171"/>
      <c r="K11" s="229">
        <v>2</v>
      </c>
      <c r="L11" s="230"/>
      <c r="M11" s="170"/>
      <c r="N11" s="171"/>
      <c r="O11" s="229">
        <v>2</v>
      </c>
      <c r="P11" s="230"/>
      <c r="Q11" s="170"/>
      <c r="R11" s="171"/>
      <c r="S11" s="229">
        <v>2</v>
      </c>
      <c r="T11" s="230"/>
      <c r="U11" s="170"/>
      <c r="V11" s="171"/>
      <c r="W11" s="229"/>
      <c r="X11" s="230"/>
      <c r="Y11" s="170"/>
      <c r="Z11" s="171"/>
      <c r="AA11" s="229">
        <v>2</v>
      </c>
      <c r="AB11" s="230"/>
      <c r="AC11" s="170"/>
      <c r="AD11" s="171"/>
      <c r="AE11" s="229">
        <v>2</v>
      </c>
      <c r="AF11" s="230"/>
      <c r="AG11" s="170"/>
      <c r="AH11" s="171"/>
      <c r="AI11" s="229">
        <v>2</v>
      </c>
      <c r="AJ11" s="230"/>
      <c r="AK11" s="170"/>
      <c r="AL11" s="171"/>
      <c r="AM11" s="229">
        <v>2</v>
      </c>
      <c r="AN11" s="230"/>
      <c r="AO11" s="170"/>
      <c r="AP11" s="171"/>
      <c r="AQ11" s="229">
        <v>2</v>
      </c>
      <c r="AR11" s="230"/>
      <c r="AS11" s="170"/>
      <c r="AT11" s="171"/>
      <c r="AU11" s="229">
        <v>2</v>
      </c>
      <c r="AV11" s="230"/>
      <c r="AW11" s="170"/>
      <c r="AX11" s="171"/>
      <c r="AY11" s="229"/>
      <c r="AZ11" s="230"/>
      <c r="BA11" s="170"/>
      <c r="BB11" s="171"/>
      <c r="BC11" s="229">
        <v>2</v>
      </c>
      <c r="BD11" s="230"/>
      <c r="BE11" s="170"/>
      <c r="BF11" s="171"/>
      <c r="BG11" s="229">
        <v>3</v>
      </c>
      <c r="BH11" s="230"/>
      <c r="BI11" s="170"/>
      <c r="BJ11" s="171">
        <v>1</v>
      </c>
      <c r="BK11" s="229">
        <v>1</v>
      </c>
      <c r="BL11" s="230"/>
      <c r="BM11" s="170"/>
      <c r="BN11" s="171">
        <v>1</v>
      </c>
      <c r="BO11" s="229">
        <v>1</v>
      </c>
      <c r="BP11" s="230"/>
      <c r="BQ11" s="170"/>
      <c r="BR11" s="171">
        <v>1</v>
      </c>
      <c r="BS11" s="229">
        <v>1</v>
      </c>
      <c r="BT11" s="230"/>
      <c r="BU11" s="170"/>
      <c r="BV11" s="171">
        <v>1</v>
      </c>
      <c r="BW11" s="229">
        <v>1</v>
      </c>
      <c r="BX11" s="230"/>
      <c r="BY11" s="170"/>
      <c r="BZ11" s="171"/>
      <c r="CA11" s="229"/>
      <c r="CB11" s="230"/>
      <c r="CC11" s="170"/>
      <c r="CD11" s="171"/>
      <c r="CE11" s="229">
        <v>2</v>
      </c>
      <c r="CF11" s="230"/>
      <c r="CG11" s="170"/>
      <c r="CH11" s="171"/>
      <c r="CI11" s="229">
        <v>2</v>
      </c>
      <c r="CJ11" s="230"/>
      <c r="CK11" s="170"/>
      <c r="CL11" s="171"/>
      <c r="CM11" s="229">
        <v>2</v>
      </c>
      <c r="CN11" s="230"/>
      <c r="CO11" s="170"/>
      <c r="CP11" s="171"/>
      <c r="CQ11" s="229">
        <v>2</v>
      </c>
      <c r="CR11" s="230"/>
      <c r="CS11" s="170"/>
      <c r="CT11" s="171"/>
      <c r="CU11" s="229">
        <v>2</v>
      </c>
      <c r="CV11" s="230"/>
      <c r="CW11" s="170"/>
      <c r="CX11" s="171"/>
      <c r="CY11" s="229">
        <v>2</v>
      </c>
      <c r="CZ11" s="230"/>
      <c r="DA11" s="170"/>
      <c r="DB11" s="171"/>
      <c r="DC11" s="229"/>
      <c r="DD11" s="230"/>
      <c r="DE11" s="170"/>
      <c r="DF11" s="171"/>
      <c r="DG11" s="229">
        <v>2</v>
      </c>
      <c r="DH11" s="230"/>
      <c r="DI11" s="170"/>
      <c r="DJ11" s="171"/>
      <c r="DK11" s="229">
        <v>1</v>
      </c>
      <c r="DL11" s="230"/>
      <c r="DM11" s="170"/>
      <c r="DN11" s="171"/>
      <c r="DO11" s="229">
        <v>1</v>
      </c>
      <c r="DP11" s="230"/>
      <c r="DQ11" s="170"/>
      <c r="DR11" s="171"/>
      <c r="DS11" s="229">
        <v>1</v>
      </c>
      <c r="DT11" s="230"/>
      <c r="DU11" s="170"/>
      <c r="DV11" s="171"/>
      <c r="DW11" s="229">
        <v>1</v>
      </c>
      <c r="DX11" s="230"/>
      <c r="DY11" s="170"/>
      <c r="DZ11" s="183">
        <f t="shared" si="1"/>
        <v>4</v>
      </c>
      <c r="EA11" s="199">
        <f t="shared" si="1"/>
        <v>47</v>
      </c>
      <c r="EB11" s="199">
        <f t="shared" si="1"/>
        <v>0</v>
      </c>
      <c r="EC11" s="200">
        <f t="shared" si="1"/>
        <v>0</v>
      </c>
      <c r="ED11" s="49"/>
    </row>
    <row r="12" spans="1:134" s="60" customFormat="1" ht="30.75" thickBot="1" x14ac:dyDescent="0.25">
      <c r="A12" s="222">
        <v>5</v>
      </c>
      <c r="B12" s="512"/>
      <c r="C12" s="388" t="s">
        <v>2769</v>
      </c>
      <c r="D12" s="384" t="s">
        <v>2770</v>
      </c>
      <c r="E12" s="122">
        <v>50</v>
      </c>
      <c r="F12" s="171"/>
      <c r="G12" s="229">
        <v>2</v>
      </c>
      <c r="H12" s="230"/>
      <c r="I12" s="170"/>
      <c r="J12" s="171"/>
      <c r="K12" s="229">
        <v>2</v>
      </c>
      <c r="L12" s="230"/>
      <c r="M12" s="170"/>
      <c r="N12" s="171"/>
      <c r="O12" s="229">
        <v>2</v>
      </c>
      <c r="P12" s="230"/>
      <c r="Q12" s="170"/>
      <c r="R12" s="171"/>
      <c r="S12" s="229">
        <v>2</v>
      </c>
      <c r="T12" s="230"/>
      <c r="U12" s="170"/>
      <c r="V12" s="171"/>
      <c r="W12" s="229"/>
      <c r="X12" s="230"/>
      <c r="Y12" s="170"/>
      <c r="Z12" s="171"/>
      <c r="AA12" s="229">
        <v>2</v>
      </c>
      <c r="AB12" s="230"/>
      <c r="AC12" s="170"/>
      <c r="AD12" s="171"/>
      <c r="AE12" s="229">
        <v>2</v>
      </c>
      <c r="AF12" s="230"/>
      <c r="AG12" s="170"/>
      <c r="AH12" s="171"/>
      <c r="AI12" s="229">
        <v>2</v>
      </c>
      <c r="AJ12" s="230"/>
      <c r="AK12" s="170"/>
      <c r="AL12" s="171"/>
      <c r="AM12" s="229">
        <v>2</v>
      </c>
      <c r="AN12" s="230"/>
      <c r="AO12" s="170"/>
      <c r="AP12" s="171"/>
      <c r="AQ12" s="229">
        <v>2</v>
      </c>
      <c r="AR12" s="230"/>
      <c r="AS12" s="170"/>
      <c r="AT12" s="171"/>
      <c r="AU12" s="229">
        <v>2</v>
      </c>
      <c r="AV12" s="230"/>
      <c r="AW12" s="170"/>
      <c r="AX12" s="171"/>
      <c r="AY12" s="229"/>
      <c r="AZ12" s="230"/>
      <c r="BA12" s="170"/>
      <c r="BB12" s="171"/>
      <c r="BC12" s="229">
        <v>2</v>
      </c>
      <c r="BD12" s="230"/>
      <c r="BE12" s="170"/>
      <c r="BF12" s="171"/>
      <c r="BG12" s="229">
        <v>3</v>
      </c>
      <c r="BH12" s="230"/>
      <c r="BI12" s="170"/>
      <c r="BJ12" s="171">
        <v>1</v>
      </c>
      <c r="BK12" s="229">
        <v>1</v>
      </c>
      <c r="BL12" s="230"/>
      <c r="BM12" s="170"/>
      <c r="BN12" s="171">
        <v>1</v>
      </c>
      <c r="BO12" s="229">
        <v>1</v>
      </c>
      <c r="BP12" s="230"/>
      <c r="BQ12" s="170"/>
      <c r="BR12" s="171">
        <v>1</v>
      </c>
      <c r="BS12" s="229">
        <v>1</v>
      </c>
      <c r="BT12" s="230"/>
      <c r="BU12" s="170"/>
      <c r="BV12" s="171">
        <v>1</v>
      </c>
      <c r="BW12" s="229">
        <v>1</v>
      </c>
      <c r="BX12" s="230"/>
      <c r="BY12" s="170"/>
      <c r="BZ12" s="171"/>
      <c r="CA12" s="229"/>
      <c r="CB12" s="230"/>
      <c r="CC12" s="170"/>
      <c r="CD12" s="171"/>
      <c r="CE12" s="229">
        <v>2</v>
      </c>
      <c r="CF12" s="230"/>
      <c r="CG12" s="170"/>
      <c r="CH12" s="171"/>
      <c r="CI12" s="229">
        <v>2</v>
      </c>
      <c r="CJ12" s="230"/>
      <c r="CK12" s="170"/>
      <c r="CL12" s="171"/>
      <c r="CM12" s="229">
        <v>2</v>
      </c>
      <c r="CN12" s="230"/>
      <c r="CO12" s="170"/>
      <c r="CP12" s="171"/>
      <c r="CQ12" s="229">
        <v>2</v>
      </c>
      <c r="CR12" s="230"/>
      <c r="CS12" s="170"/>
      <c r="CT12" s="171"/>
      <c r="CU12" s="229">
        <v>2</v>
      </c>
      <c r="CV12" s="230"/>
      <c r="CW12" s="170"/>
      <c r="CX12" s="171"/>
      <c r="CY12" s="229">
        <v>2</v>
      </c>
      <c r="CZ12" s="230"/>
      <c r="DA12" s="170"/>
      <c r="DB12" s="171"/>
      <c r="DC12" s="229"/>
      <c r="DD12" s="230"/>
      <c r="DE12" s="170"/>
      <c r="DF12" s="171"/>
      <c r="DG12" s="229">
        <v>2</v>
      </c>
      <c r="DH12" s="230"/>
      <c r="DI12" s="170"/>
      <c r="DJ12" s="171"/>
      <c r="DK12" s="229">
        <v>1</v>
      </c>
      <c r="DL12" s="230"/>
      <c r="DM12" s="170"/>
      <c r="DN12" s="171"/>
      <c r="DO12" s="229">
        <v>1</v>
      </c>
      <c r="DP12" s="230"/>
      <c r="DQ12" s="170"/>
      <c r="DR12" s="171"/>
      <c r="DS12" s="229">
        <v>1</v>
      </c>
      <c r="DT12" s="230"/>
      <c r="DU12" s="170"/>
      <c r="DV12" s="171"/>
      <c r="DW12" s="229">
        <v>1</v>
      </c>
      <c r="DX12" s="230"/>
      <c r="DY12" s="170"/>
      <c r="DZ12" s="183">
        <f t="shared" si="1"/>
        <v>4</v>
      </c>
      <c r="EA12" s="199">
        <f t="shared" si="1"/>
        <v>47</v>
      </c>
      <c r="EB12" s="199">
        <f t="shared" si="1"/>
        <v>0</v>
      </c>
      <c r="EC12" s="200">
        <f t="shared" si="1"/>
        <v>0</v>
      </c>
      <c r="ED12" s="49"/>
    </row>
    <row r="13" spans="1:134" s="49" customFormat="1" ht="30" x14ac:dyDescent="0.2">
      <c r="A13" s="222">
        <v>6</v>
      </c>
      <c r="B13" s="512" t="s">
        <v>947</v>
      </c>
      <c r="C13" s="388" t="s">
        <v>948</v>
      </c>
      <c r="D13" s="386" t="s">
        <v>2330</v>
      </c>
      <c r="E13" s="196">
        <v>25</v>
      </c>
      <c r="F13" s="171">
        <v>2</v>
      </c>
      <c r="G13" s="229"/>
      <c r="H13" s="230"/>
      <c r="I13" s="170"/>
      <c r="J13" s="171">
        <v>2</v>
      </c>
      <c r="K13" s="229"/>
      <c r="L13" s="230"/>
      <c r="M13" s="170"/>
      <c r="N13" s="171">
        <v>2</v>
      </c>
      <c r="O13" s="229"/>
      <c r="P13" s="230"/>
      <c r="Q13" s="170"/>
      <c r="R13" s="171">
        <v>2</v>
      </c>
      <c r="S13" s="229"/>
      <c r="T13" s="230"/>
      <c r="U13" s="170"/>
      <c r="V13" s="235"/>
      <c r="W13" s="229"/>
      <c r="X13" s="230"/>
      <c r="Y13" s="170"/>
      <c r="Z13" s="171">
        <v>2</v>
      </c>
      <c r="AA13" s="229"/>
      <c r="AB13" s="230"/>
      <c r="AC13" s="170"/>
      <c r="AD13" s="171">
        <v>2</v>
      </c>
      <c r="AE13" s="229"/>
      <c r="AF13" s="230"/>
      <c r="AG13" s="170"/>
      <c r="AH13" s="171">
        <v>2</v>
      </c>
      <c r="AI13" s="229"/>
      <c r="AJ13" s="230"/>
      <c r="AK13" s="170"/>
      <c r="AL13" s="171">
        <v>2</v>
      </c>
      <c r="AM13" s="229"/>
      <c r="AN13" s="230"/>
      <c r="AO13" s="170"/>
      <c r="AP13" s="171">
        <v>2</v>
      </c>
      <c r="AQ13" s="229"/>
      <c r="AR13" s="230"/>
      <c r="AS13" s="170"/>
      <c r="AT13" s="171">
        <v>2</v>
      </c>
      <c r="AU13" s="229"/>
      <c r="AV13" s="230"/>
      <c r="AW13" s="170"/>
      <c r="AX13" s="235"/>
      <c r="AY13" s="229"/>
      <c r="AZ13" s="230"/>
      <c r="BA13" s="170"/>
      <c r="BB13" s="171">
        <v>2</v>
      </c>
      <c r="BC13" s="229"/>
      <c r="BD13" s="230"/>
      <c r="BE13" s="170"/>
      <c r="BF13" s="171">
        <v>2</v>
      </c>
      <c r="BG13" s="229"/>
      <c r="BH13" s="230"/>
      <c r="BI13" s="170"/>
      <c r="BJ13" s="171">
        <v>2</v>
      </c>
      <c r="BK13" s="229"/>
      <c r="BL13" s="230"/>
      <c r="BM13" s="170"/>
      <c r="BN13" s="171">
        <v>2</v>
      </c>
      <c r="BO13" s="229"/>
      <c r="BP13" s="230"/>
      <c r="BQ13" s="170"/>
      <c r="BR13" s="171">
        <v>2</v>
      </c>
      <c r="BS13" s="229"/>
      <c r="BT13" s="230"/>
      <c r="BU13" s="170"/>
      <c r="BV13" s="171">
        <v>2</v>
      </c>
      <c r="BW13" s="229"/>
      <c r="BX13" s="230"/>
      <c r="BY13" s="170"/>
      <c r="BZ13" s="235"/>
      <c r="CA13" s="229"/>
      <c r="CB13" s="230"/>
      <c r="CC13" s="170"/>
      <c r="CD13" s="171">
        <v>2</v>
      </c>
      <c r="CE13" s="229"/>
      <c r="CF13" s="230"/>
      <c r="CG13" s="170"/>
      <c r="CH13" s="171">
        <v>2</v>
      </c>
      <c r="CI13" s="229"/>
      <c r="CJ13" s="230"/>
      <c r="CK13" s="170"/>
      <c r="CL13" s="171">
        <v>2</v>
      </c>
      <c r="CM13" s="229"/>
      <c r="CN13" s="230"/>
      <c r="CO13" s="170"/>
      <c r="CP13" s="171">
        <v>2</v>
      </c>
      <c r="CQ13" s="229"/>
      <c r="CR13" s="230"/>
      <c r="CS13" s="170"/>
      <c r="CT13" s="171">
        <v>2</v>
      </c>
      <c r="CU13" s="229"/>
      <c r="CV13" s="230"/>
      <c r="CW13" s="170"/>
      <c r="CX13" s="171">
        <v>2</v>
      </c>
      <c r="CY13" s="229"/>
      <c r="CZ13" s="230"/>
      <c r="DA13" s="170"/>
      <c r="DB13" s="235"/>
      <c r="DC13" s="229"/>
      <c r="DD13" s="230"/>
      <c r="DE13" s="170"/>
      <c r="DF13" s="171">
        <v>2</v>
      </c>
      <c r="DG13" s="229"/>
      <c r="DH13" s="230"/>
      <c r="DI13" s="170"/>
      <c r="DJ13" s="171">
        <v>2</v>
      </c>
      <c r="DK13" s="229"/>
      <c r="DL13" s="230"/>
      <c r="DM13" s="170"/>
      <c r="DN13" s="171">
        <v>2</v>
      </c>
      <c r="DO13" s="229">
        <v>1</v>
      </c>
      <c r="DP13" s="230"/>
      <c r="DQ13" s="170"/>
      <c r="DR13" s="171">
        <v>2</v>
      </c>
      <c r="DS13" s="229">
        <v>1</v>
      </c>
      <c r="DT13" s="230"/>
      <c r="DU13" s="170"/>
      <c r="DV13" s="171">
        <v>2</v>
      </c>
      <c r="DW13" s="229">
        <v>1</v>
      </c>
      <c r="DX13" s="230"/>
      <c r="DY13" s="170"/>
      <c r="DZ13" s="183">
        <f t="shared" si="1"/>
        <v>54</v>
      </c>
      <c r="EA13" s="199">
        <f t="shared" si="1"/>
        <v>3</v>
      </c>
      <c r="EB13" s="199">
        <f t="shared" si="1"/>
        <v>0</v>
      </c>
      <c r="EC13" s="200">
        <f t="shared" si="1"/>
        <v>0</v>
      </c>
    </row>
    <row r="14" spans="1:134" s="49" customFormat="1" ht="60" x14ac:dyDescent="0.2">
      <c r="A14" s="222">
        <v>7</v>
      </c>
      <c r="B14" s="512" t="s">
        <v>868</v>
      </c>
      <c r="C14" s="388" t="s">
        <v>869</v>
      </c>
      <c r="D14" s="386" t="s">
        <v>1457</v>
      </c>
      <c r="E14" s="196">
        <v>22</v>
      </c>
      <c r="F14" s="171"/>
      <c r="G14" s="229">
        <v>2</v>
      </c>
      <c r="H14" s="230"/>
      <c r="I14" s="170"/>
      <c r="J14" s="171"/>
      <c r="K14" s="229">
        <v>2</v>
      </c>
      <c r="L14" s="230"/>
      <c r="M14" s="170"/>
      <c r="N14" s="171"/>
      <c r="O14" s="229">
        <v>2</v>
      </c>
      <c r="P14" s="230"/>
      <c r="Q14" s="170"/>
      <c r="R14" s="171"/>
      <c r="S14" s="229">
        <v>2</v>
      </c>
      <c r="T14" s="230"/>
      <c r="U14" s="170"/>
      <c r="V14" s="171"/>
      <c r="W14" s="229"/>
      <c r="X14" s="230"/>
      <c r="Y14" s="170"/>
      <c r="Z14" s="171"/>
      <c r="AA14" s="229">
        <v>2</v>
      </c>
      <c r="AB14" s="230"/>
      <c r="AC14" s="170"/>
      <c r="AD14" s="171"/>
      <c r="AE14" s="229">
        <v>2</v>
      </c>
      <c r="AF14" s="230"/>
      <c r="AG14" s="170"/>
      <c r="AH14" s="171"/>
      <c r="AI14" s="229">
        <v>2</v>
      </c>
      <c r="AJ14" s="230"/>
      <c r="AK14" s="170"/>
      <c r="AL14" s="171"/>
      <c r="AM14" s="229">
        <v>2</v>
      </c>
      <c r="AN14" s="230"/>
      <c r="AO14" s="170"/>
      <c r="AP14" s="171"/>
      <c r="AQ14" s="229">
        <v>2</v>
      </c>
      <c r="AR14" s="230"/>
      <c r="AS14" s="170"/>
      <c r="AT14" s="171"/>
      <c r="AU14" s="229">
        <v>2</v>
      </c>
      <c r="AV14" s="230"/>
      <c r="AW14" s="170"/>
      <c r="AX14" s="171"/>
      <c r="AY14" s="229"/>
      <c r="AZ14" s="230"/>
      <c r="BA14" s="170"/>
      <c r="BB14" s="171"/>
      <c r="BC14" s="229">
        <v>2</v>
      </c>
      <c r="BD14" s="230"/>
      <c r="BE14" s="170"/>
      <c r="BF14" s="171"/>
      <c r="BG14" s="229">
        <v>2</v>
      </c>
      <c r="BH14" s="230"/>
      <c r="BI14" s="170"/>
      <c r="BJ14" s="171"/>
      <c r="BK14" s="229">
        <v>4</v>
      </c>
      <c r="BL14" s="230"/>
      <c r="BM14" s="170"/>
      <c r="BN14" s="171"/>
      <c r="BO14" s="229">
        <v>4</v>
      </c>
      <c r="BP14" s="230"/>
      <c r="BQ14" s="170"/>
      <c r="BR14" s="171"/>
      <c r="BS14" s="229">
        <v>2</v>
      </c>
      <c r="BT14" s="230"/>
      <c r="BU14" s="170"/>
      <c r="BV14" s="171"/>
      <c r="BW14" s="229">
        <v>7</v>
      </c>
      <c r="BX14" s="230"/>
      <c r="BY14" s="170"/>
      <c r="BZ14" s="171"/>
      <c r="CA14" s="229"/>
      <c r="CB14" s="230"/>
      <c r="CC14" s="170"/>
      <c r="CD14" s="171"/>
      <c r="CE14" s="229">
        <v>5</v>
      </c>
      <c r="CF14" s="230"/>
      <c r="CG14" s="170"/>
      <c r="CH14" s="171"/>
      <c r="CI14" s="229">
        <v>5</v>
      </c>
      <c r="CJ14" s="230"/>
      <c r="CK14" s="170"/>
      <c r="CL14" s="171"/>
      <c r="CM14" s="229">
        <v>5</v>
      </c>
      <c r="CN14" s="230"/>
      <c r="CO14" s="170"/>
      <c r="CP14" s="171"/>
      <c r="CQ14" s="229">
        <v>5</v>
      </c>
      <c r="CR14" s="230"/>
      <c r="CS14" s="170"/>
      <c r="CT14" s="171">
        <v>3</v>
      </c>
      <c r="CU14" s="229">
        <v>1</v>
      </c>
      <c r="CV14" s="230"/>
      <c r="CW14" s="170"/>
      <c r="CX14" s="171">
        <v>3</v>
      </c>
      <c r="CY14" s="229">
        <v>1</v>
      </c>
      <c r="CZ14" s="230"/>
      <c r="DA14" s="170"/>
      <c r="DB14" s="171"/>
      <c r="DC14" s="229"/>
      <c r="DD14" s="230"/>
      <c r="DE14" s="170"/>
      <c r="DF14" s="171">
        <v>3</v>
      </c>
      <c r="DG14" s="229">
        <v>1</v>
      </c>
      <c r="DH14" s="230"/>
      <c r="DI14" s="170"/>
      <c r="DJ14" s="171">
        <v>6</v>
      </c>
      <c r="DK14" s="229"/>
      <c r="DL14" s="230"/>
      <c r="DM14" s="170"/>
      <c r="DN14" s="171">
        <v>4</v>
      </c>
      <c r="DO14" s="229"/>
      <c r="DP14" s="230"/>
      <c r="DQ14" s="170"/>
      <c r="DR14" s="171"/>
      <c r="DS14" s="229">
        <v>2</v>
      </c>
      <c r="DT14" s="230"/>
      <c r="DU14" s="170"/>
      <c r="DV14" s="171"/>
      <c r="DW14" s="229">
        <v>2</v>
      </c>
      <c r="DX14" s="230"/>
      <c r="DY14" s="170"/>
      <c r="DZ14" s="183">
        <f t="shared" si="1"/>
        <v>19</v>
      </c>
      <c r="EA14" s="199">
        <f t="shared" si="1"/>
        <v>68</v>
      </c>
      <c r="EB14" s="199">
        <f t="shared" si="1"/>
        <v>0</v>
      </c>
      <c r="EC14" s="200">
        <f t="shared" si="1"/>
        <v>0</v>
      </c>
    </row>
    <row r="15" spans="1:134" s="49" customFormat="1" ht="49.5" customHeight="1" x14ac:dyDescent="0.2">
      <c r="A15" s="222">
        <v>8</v>
      </c>
      <c r="B15" s="512"/>
      <c r="C15" s="388" t="s">
        <v>2771</v>
      </c>
      <c r="D15" s="386" t="s">
        <v>2772</v>
      </c>
      <c r="E15" s="196">
        <v>20</v>
      </c>
      <c r="F15" s="171"/>
      <c r="G15" s="229">
        <v>2</v>
      </c>
      <c r="H15" s="230"/>
      <c r="I15" s="170"/>
      <c r="J15" s="171"/>
      <c r="K15" s="229">
        <v>2</v>
      </c>
      <c r="L15" s="230"/>
      <c r="M15" s="170"/>
      <c r="N15" s="171"/>
      <c r="O15" s="229">
        <v>2</v>
      </c>
      <c r="P15" s="230"/>
      <c r="Q15" s="170"/>
      <c r="R15" s="171"/>
      <c r="S15" s="229">
        <v>2</v>
      </c>
      <c r="T15" s="230"/>
      <c r="U15" s="170"/>
      <c r="V15" s="171"/>
      <c r="W15" s="229"/>
      <c r="X15" s="230"/>
      <c r="Y15" s="170"/>
      <c r="Z15" s="171"/>
      <c r="AA15" s="229">
        <v>2</v>
      </c>
      <c r="AB15" s="230"/>
      <c r="AC15" s="170"/>
      <c r="AD15" s="171"/>
      <c r="AE15" s="229">
        <v>2</v>
      </c>
      <c r="AF15" s="230"/>
      <c r="AG15" s="170"/>
      <c r="AH15" s="171"/>
      <c r="AI15" s="229">
        <v>2</v>
      </c>
      <c r="AJ15" s="230"/>
      <c r="AK15" s="170"/>
      <c r="AL15" s="171"/>
      <c r="AM15" s="229">
        <v>2</v>
      </c>
      <c r="AN15" s="230"/>
      <c r="AO15" s="170"/>
      <c r="AP15" s="171"/>
      <c r="AQ15" s="229">
        <v>2</v>
      </c>
      <c r="AR15" s="230"/>
      <c r="AS15" s="170"/>
      <c r="AT15" s="171"/>
      <c r="AU15" s="229">
        <v>2</v>
      </c>
      <c r="AV15" s="230"/>
      <c r="AW15" s="170"/>
      <c r="AX15" s="171"/>
      <c r="AY15" s="229"/>
      <c r="AZ15" s="230"/>
      <c r="BA15" s="170"/>
      <c r="BB15" s="171"/>
      <c r="BC15" s="229">
        <v>2</v>
      </c>
      <c r="BD15" s="230"/>
      <c r="BE15" s="170"/>
      <c r="BF15" s="171"/>
      <c r="BG15" s="229">
        <v>2</v>
      </c>
      <c r="BH15" s="230"/>
      <c r="BI15" s="170"/>
      <c r="BJ15" s="171"/>
      <c r="BK15" s="229">
        <v>4</v>
      </c>
      <c r="BL15" s="230"/>
      <c r="BM15" s="170"/>
      <c r="BN15" s="171"/>
      <c r="BO15" s="229">
        <v>4</v>
      </c>
      <c r="BP15" s="230"/>
      <c r="BQ15" s="170"/>
      <c r="BR15" s="171"/>
      <c r="BS15" s="229">
        <v>2</v>
      </c>
      <c r="BT15" s="230"/>
      <c r="BU15" s="170"/>
      <c r="BV15" s="171"/>
      <c r="BW15" s="229">
        <v>7</v>
      </c>
      <c r="BX15" s="230"/>
      <c r="BY15" s="170"/>
      <c r="BZ15" s="171"/>
      <c r="CA15" s="229"/>
      <c r="CB15" s="230"/>
      <c r="CC15" s="170"/>
      <c r="CD15" s="171"/>
      <c r="CE15" s="229">
        <v>5</v>
      </c>
      <c r="CF15" s="230"/>
      <c r="CG15" s="170"/>
      <c r="CH15" s="171"/>
      <c r="CI15" s="229">
        <v>5</v>
      </c>
      <c r="CJ15" s="230"/>
      <c r="CK15" s="170"/>
      <c r="CL15" s="171"/>
      <c r="CM15" s="229">
        <v>5</v>
      </c>
      <c r="CN15" s="230"/>
      <c r="CO15" s="170"/>
      <c r="CP15" s="171"/>
      <c r="CQ15" s="229">
        <v>5</v>
      </c>
      <c r="CR15" s="230"/>
      <c r="CS15" s="170"/>
      <c r="CT15" s="171">
        <v>3</v>
      </c>
      <c r="CU15" s="229">
        <v>1</v>
      </c>
      <c r="CV15" s="230"/>
      <c r="CW15" s="170"/>
      <c r="CX15" s="171">
        <v>3</v>
      </c>
      <c r="CY15" s="229">
        <v>1</v>
      </c>
      <c r="CZ15" s="230"/>
      <c r="DA15" s="170"/>
      <c r="DB15" s="171"/>
      <c r="DC15" s="229"/>
      <c r="DD15" s="230"/>
      <c r="DE15" s="170"/>
      <c r="DF15" s="171">
        <v>3</v>
      </c>
      <c r="DG15" s="229">
        <v>1</v>
      </c>
      <c r="DH15" s="230"/>
      <c r="DI15" s="170"/>
      <c r="DJ15" s="171">
        <v>6</v>
      </c>
      <c r="DK15" s="229"/>
      <c r="DL15" s="230"/>
      <c r="DM15" s="170"/>
      <c r="DN15" s="171">
        <v>4</v>
      </c>
      <c r="DO15" s="229"/>
      <c r="DP15" s="230"/>
      <c r="DQ15" s="170"/>
      <c r="DR15" s="171"/>
      <c r="DS15" s="229">
        <v>2</v>
      </c>
      <c r="DT15" s="230"/>
      <c r="DU15" s="170"/>
      <c r="DV15" s="171"/>
      <c r="DW15" s="229">
        <v>2</v>
      </c>
      <c r="DX15" s="230"/>
      <c r="DY15" s="170"/>
      <c r="DZ15" s="183">
        <f t="shared" si="1"/>
        <v>19</v>
      </c>
      <c r="EA15" s="199">
        <f t="shared" si="1"/>
        <v>68</v>
      </c>
      <c r="EB15" s="199">
        <f t="shared" si="1"/>
        <v>0</v>
      </c>
      <c r="EC15" s="200">
        <f t="shared" si="1"/>
        <v>0</v>
      </c>
    </row>
    <row r="16" spans="1:134" s="49" customFormat="1" ht="30" x14ac:dyDescent="0.2">
      <c r="A16" s="222">
        <v>9</v>
      </c>
      <c r="B16" s="512" t="s">
        <v>870</v>
      </c>
      <c r="C16" s="388" t="s">
        <v>174</v>
      </c>
      <c r="D16" s="386" t="s">
        <v>1458</v>
      </c>
      <c r="E16" s="196">
        <v>20</v>
      </c>
      <c r="F16" s="171"/>
      <c r="G16" s="229"/>
      <c r="H16" s="230"/>
      <c r="I16" s="170"/>
      <c r="J16" s="171"/>
      <c r="K16" s="229"/>
      <c r="L16" s="230"/>
      <c r="M16" s="170"/>
      <c r="N16" s="171"/>
      <c r="O16" s="229"/>
      <c r="P16" s="230"/>
      <c r="Q16" s="170"/>
      <c r="R16" s="171"/>
      <c r="S16" s="229"/>
      <c r="T16" s="230"/>
      <c r="U16" s="170"/>
      <c r="V16" s="171"/>
      <c r="W16" s="229"/>
      <c r="X16" s="230"/>
      <c r="Y16" s="170"/>
      <c r="Z16" s="171"/>
      <c r="AA16" s="229"/>
      <c r="AB16" s="230"/>
      <c r="AC16" s="170"/>
      <c r="AD16" s="171"/>
      <c r="AE16" s="229"/>
      <c r="AF16" s="230"/>
      <c r="AG16" s="170"/>
      <c r="AH16" s="171"/>
      <c r="AI16" s="229"/>
      <c r="AJ16" s="230"/>
      <c r="AK16" s="170"/>
      <c r="AL16" s="171"/>
      <c r="AM16" s="229"/>
      <c r="AN16" s="230"/>
      <c r="AO16" s="170"/>
      <c r="AP16" s="171"/>
      <c r="AQ16" s="229"/>
      <c r="AR16" s="230"/>
      <c r="AS16" s="170"/>
      <c r="AT16" s="171"/>
      <c r="AU16" s="229"/>
      <c r="AV16" s="230"/>
      <c r="AW16" s="170"/>
      <c r="AX16" s="171"/>
      <c r="AY16" s="229"/>
      <c r="AZ16" s="230"/>
      <c r="BA16" s="170"/>
      <c r="BB16" s="171"/>
      <c r="BC16" s="229"/>
      <c r="BD16" s="230"/>
      <c r="BE16" s="170"/>
      <c r="BF16" s="171"/>
      <c r="BG16" s="229"/>
      <c r="BH16" s="230"/>
      <c r="BI16" s="170"/>
      <c r="BJ16" s="171"/>
      <c r="BK16" s="229"/>
      <c r="BL16" s="230"/>
      <c r="BM16" s="170"/>
      <c r="BN16" s="171">
        <v>2</v>
      </c>
      <c r="BO16" s="229"/>
      <c r="BP16" s="230"/>
      <c r="BQ16" s="170"/>
      <c r="BR16" s="171">
        <v>2</v>
      </c>
      <c r="BS16" s="229"/>
      <c r="BT16" s="230"/>
      <c r="BU16" s="170"/>
      <c r="BV16" s="171">
        <v>2</v>
      </c>
      <c r="BW16" s="229"/>
      <c r="BX16" s="230"/>
      <c r="BY16" s="170"/>
      <c r="BZ16" s="171"/>
      <c r="CA16" s="229"/>
      <c r="CB16" s="230"/>
      <c r="CC16" s="170"/>
      <c r="CD16" s="171">
        <v>5</v>
      </c>
      <c r="CE16" s="229"/>
      <c r="CF16" s="230"/>
      <c r="CG16" s="170"/>
      <c r="CH16" s="171">
        <v>5</v>
      </c>
      <c r="CI16" s="229"/>
      <c r="CJ16" s="230"/>
      <c r="CK16" s="170"/>
      <c r="CL16" s="171">
        <v>5</v>
      </c>
      <c r="CM16" s="229"/>
      <c r="CN16" s="230"/>
      <c r="CO16" s="170"/>
      <c r="CP16" s="171">
        <v>5</v>
      </c>
      <c r="CQ16" s="229"/>
      <c r="CR16" s="230"/>
      <c r="CS16" s="170"/>
      <c r="CT16" s="171">
        <v>3</v>
      </c>
      <c r="CU16" s="229"/>
      <c r="CV16" s="230"/>
      <c r="CW16" s="170"/>
      <c r="CX16" s="171">
        <v>3</v>
      </c>
      <c r="CY16" s="229"/>
      <c r="CZ16" s="230"/>
      <c r="DA16" s="170"/>
      <c r="DB16" s="171"/>
      <c r="DC16" s="229"/>
      <c r="DD16" s="230"/>
      <c r="DE16" s="170"/>
      <c r="DF16" s="171">
        <v>8</v>
      </c>
      <c r="DG16" s="229"/>
      <c r="DH16" s="230"/>
      <c r="DI16" s="170"/>
      <c r="DJ16" s="171">
        <v>3</v>
      </c>
      <c r="DK16" s="229"/>
      <c r="DL16" s="230"/>
      <c r="DM16" s="170"/>
      <c r="DN16" s="171">
        <v>3</v>
      </c>
      <c r="DO16" s="229"/>
      <c r="DP16" s="230"/>
      <c r="DQ16" s="170"/>
      <c r="DR16" s="171">
        <v>3</v>
      </c>
      <c r="DS16" s="229"/>
      <c r="DT16" s="230"/>
      <c r="DU16" s="170"/>
      <c r="DV16" s="171">
        <v>3</v>
      </c>
      <c r="DW16" s="229"/>
      <c r="DX16" s="230"/>
      <c r="DY16" s="170"/>
      <c r="DZ16" s="183">
        <f t="shared" si="1"/>
        <v>52</v>
      </c>
      <c r="EA16" s="199">
        <f t="shared" si="1"/>
        <v>0</v>
      </c>
      <c r="EB16" s="199">
        <f t="shared" si="1"/>
        <v>0</v>
      </c>
      <c r="EC16" s="200">
        <f t="shared" si="1"/>
        <v>0</v>
      </c>
    </row>
    <row r="17" spans="1:133" s="49" customFormat="1" ht="45" x14ac:dyDescent="0.2">
      <c r="A17" s="222">
        <v>10</v>
      </c>
      <c r="B17" s="512" t="s">
        <v>888</v>
      </c>
      <c r="C17" s="388" t="s">
        <v>889</v>
      </c>
      <c r="D17" s="386" t="s">
        <v>1469</v>
      </c>
      <c r="E17" s="196">
        <v>20</v>
      </c>
      <c r="F17" s="171">
        <v>2</v>
      </c>
      <c r="G17" s="229"/>
      <c r="H17" s="230"/>
      <c r="I17" s="170"/>
      <c r="J17" s="171">
        <v>2</v>
      </c>
      <c r="K17" s="229"/>
      <c r="L17" s="230"/>
      <c r="M17" s="170"/>
      <c r="N17" s="171">
        <v>2</v>
      </c>
      <c r="O17" s="229"/>
      <c r="P17" s="230"/>
      <c r="Q17" s="170"/>
      <c r="R17" s="171">
        <v>2</v>
      </c>
      <c r="S17" s="229"/>
      <c r="T17" s="230"/>
      <c r="U17" s="170"/>
      <c r="V17" s="171"/>
      <c r="W17" s="229"/>
      <c r="X17" s="230"/>
      <c r="Y17" s="170"/>
      <c r="Z17" s="171">
        <v>2</v>
      </c>
      <c r="AA17" s="229"/>
      <c r="AB17" s="230"/>
      <c r="AC17" s="170"/>
      <c r="AD17" s="171">
        <v>2</v>
      </c>
      <c r="AE17" s="229"/>
      <c r="AF17" s="230"/>
      <c r="AG17" s="170"/>
      <c r="AH17" s="171">
        <v>2</v>
      </c>
      <c r="AI17" s="229"/>
      <c r="AJ17" s="230"/>
      <c r="AK17" s="170"/>
      <c r="AL17" s="171">
        <v>2</v>
      </c>
      <c r="AM17" s="229"/>
      <c r="AN17" s="230"/>
      <c r="AO17" s="170"/>
      <c r="AP17" s="171">
        <v>2</v>
      </c>
      <c r="AQ17" s="229"/>
      <c r="AR17" s="230"/>
      <c r="AS17" s="170"/>
      <c r="AT17" s="171">
        <v>2</v>
      </c>
      <c r="AU17" s="229"/>
      <c r="AV17" s="230"/>
      <c r="AW17" s="170"/>
      <c r="AX17" s="171"/>
      <c r="AY17" s="229"/>
      <c r="AZ17" s="230"/>
      <c r="BA17" s="170"/>
      <c r="BB17" s="171">
        <v>2</v>
      </c>
      <c r="BC17" s="229"/>
      <c r="BD17" s="230"/>
      <c r="BE17" s="170"/>
      <c r="BF17" s="171">
        <v>2</v>
      </c>
      <c r="BG17" s="229"/>
      <c r="BH17" s="230"/>
      <c r="BI17" s="170"/>
      <c r="BJ17" s="171">
        <v>2</v>
      </c>
      <c r="BK17" s="229"/>
      <c r="BL17" s="230"/>
      <c r="BM17" s="170"/>
      <c r="BN17" s="171">
        <v>2</v>
      </c>
      <c r="BO17" s="229"/>
      <c r="BP17" s="230"/>
      <c r="BQ17" s="170"/>
      <c r="BR17" s="171">
        <v>2</v>
      </c>
      <c r="BS17" s="229"/>
      <c r="BT17" s="230"/>
      <c r="BU17" s="170"/>
      <c r="BV17" s="171">
        <v>2</v>
      </c>
      <c r="BW17" s="229"/>
      <c r="BX17" s="230"/>
      <c r="BY17" s="170"/>
      <c r="BZ17" s="171"/>
      <c r="CA17" s="229"/>
      <c r="CB17" s="230"/>
      <c r="CC17" s="170"/>
      <c r="CD17" s="171">
        <v>2</v>
      </c>
      <c r="CE17" s="229"/>
      <c r="CF17" s="230"/>
      <c r="CG17" s="170"/>
      <c r="CH17" s="171">
        <v>2</v>
      </c>
      <c r="CI17" s="229"/>
      <c r="CJ17" s="230"/>
      <c r="CK17" s="170"/>
      <c r="CL17" s="171">
        <v>2</v>
      </c>
      <c r="CM17" s="229"/>
      <c r="CN17" s="230"/>
      <c r="CO17" s="170"/>
      <c r="CP17" s="171">
        <v>2</v>
      </c>
      <c r="CQ17" s="229"/>
      <c r="CR17" s="230"/>
      <c r="CS17" s="170"/>
      <c r="CT17" s="171">
        <v>2</v>
      </c>
      <c r="CU17" s="229"/>
      <c r="CV17" s="230"/>
      <c r="CW17" s="170"/>
      <c r="CX17" s="171">
        <v>2</v>
      </c>
      <c r="CY17" s="229"/>
      <c r="CZ17" s="230"/>
      <c r="DA17" s="170"/>
      <c r="DB17" s="171"/>
      <c r="DC17" s="229"/>
      <c r="DD17" s="230"/>
      <c r="DE17" s="170"/>
      <c r="DF17" s="171">
        <v>2</v>
      </c>
      <c r="DG17" s="229"/>
      <c r="DH17" s="230"/>
      <c r="DI17" s="170"/>
      <c r="DJ17" s="171">
        <v>2</v>
      </c>
      <c r="DK17" s="229"/>
      <c r="DL17" s="230"/>
      <c r="DM17" s="170"/>
      <c r="DN17" s="171">
        <v>2</v>
      </c>
      <c r="DO17" s="229"/>
      <c r="DP17" s="230"/>
      <c r="DQ17" s="170"/>
      <c r="DR17" s="171">
        <v>2</v>
      </c>
      <c r="DS17" s="229"/>
      <c r="DT17" s="230"/>
      <c r="DU17" s="170"/>
      <c r="DV17" s="171">
        <v>2</v>
      </c>
      <c r="DW17" s="229"/>
      <c r="DX17" s="230"/>
      <c r="DY17" s="170"/>
      <c r="DZ17" s="183">
        <f t="shared" si="1"/>
        <v>54</v>
      </c>
      <c r="EA17" s="199">
        <f t="shared" si="1"/>
        <v>0</v>
      </c>
      <c r="EB17" s="199">
        <f t="shared" si="1"/>
        <v>0</v>
      </c>
      <c r="EC17" s="200">
        <f t="shared" si="1"/>
        <v>0</v>
      </c>
    </row>
    <row r="18" spans="1:133" s="49" customFormat="1" ht="45" x14ac:dyDescent="0.2">
      <c r="A18" s="222">
        <v>11</v>
      </c>
      <c r="B18" s="512" t="s">
        <v>871</v>
      </c>
      <c r="C18" s="388" t="s">
        <v>179</v>
      </c>
      <c r="D18" s="386" t="s">
        <v>1459</v>
      </c>
      <c r="E18" s="196">
        <v>20</v>
      </c>
      <c r="F18" s="171">
        <v>2</v>
      </c>
      <c r="G18" s="229"/>
      <c r="H18" s="230"/>
      <c r="I18" s="170"/>
      <c r="J18" s="171">
        <v>2</v>
      </c>
      <c r="K18" s="229"/>
      <c r="L18" s="230"/>
      <c r="M18" s="170"/>
      <c r="N18" s="171">
        <v>2</v>
      </c>
      <c r="O18" s="229"/>
      <c r="P18" s="230"/>
      <c r="Q18" s="170"/>
      <c r="R18" s="171"/>
      <c r="S18" s="229">
        <v>2</v>
      </c>
      <c r="T18" s="230"/>
      <c r="U18" s="170"/>
      <c r="V18" s="171"/>
      <c r="W18" s="229"/>
      <c r="X18" s="230"/>
      <c r="Y18" s="170"/>
      <c r="Z18" s="171"/>
      <c r="AA18" s="229">
        <v>2</v>
      </c>
      <c r="AB18" s="230"/>
      <c r="AC18" s="170"/>
      <c r="AD18" s="171"/>
      <c r="AE18" s="229">
        <v>2</v>
      </c>
      <c r="AF18" s="230"/>
      <c r="AG18" s="170"/>
      <c r="AH18" s="171"/>
      <c r="AI18" s="229">
        <v>2</v>
      </c>
      <c r="AJ18" s="230"/>
      <c r="AK18" s="170"/>
      <c r="AL18" s="171"/>
      <c r="AM18" s="229">
        <v>2</v>
      </c>
      <c r="AN18" s="230"/>
      <c r="AO18" s="170"/>
      <c r="AP18" s="171"/>
      <c r="AQ18" s="229">
        <v>2</v>
      </c>
      <c r="AR18" s="230"/>
      <c r="AS18" s="170"/>
      <c r="AT18" s="171"/>
      <c r="AU18" s="229">
        <v>2</v>
      </c>
      <c r="AV18" s="230"/>
      <c r="AW18" s="170"/>
      <c r="AX18" s="171"/>
      <c r="AY18" s="229"/>
      <c r="AZ18" s="230"/>
      <c r="BA18" s="170"/>
      <c r="BB18" s="171"/>
      <c r="BC18" s="229">
        <v>2</v>
      </c>
      <c r="BD18" s="230"/>
      <c r="BE18" s="170"/>
      <c r="BF18" s="171"/>
      <c r="BG18" s="229">
        <v>2</v>
      </c>
      <c r="BH18" s="230"/>
      <c r="BI18" s="170"/>
      <c r="BJ18" s="171"/>
      <c r="BK18" s="229">
        <v>2</v>
      </c>
      <c r="BL18" s="230"/>
      <c r="BM18" s="170"/>
      <c r="BN18" s="171"/>
      <c r="BO18" s="229">
        <v>2</v>
      </c>
      <c r="BP18" s="230"/>
      <c r="BQ18" s="170"/>
      <c r="BR18" s="171"/>
      <c r="BS18" s="229">
        <v>2</v>
      </c>
      <c r="BT18" s="230"/>
      <c r="BU18" s="170"/>
      <c r="BV18" s="171"/>
      <c r="BW18" s="229">
        <v>2</v>
      </c>
      <c r="BX18" s="230"/>
      <c r="BY18" s="170"/>
      <c r="BZ18" s="171"/>
      <c r="CA18" s="229"/>
      <c r="CB18" s="230"/>
      <c r="CC18" s="170"/>
      <c r="CD18" s="171"/>
      <c r="CE18" s="229">
        <v>3</v>
      </c>
      <c r="CF18" s="230"/>
      <c r="CG18" s="170"/>
      <c r="CH18" s="171"/>
      <c r="CI18" s="229">
        <v>3</v>
      </c>
      <c r="CJ18" s="230"/>
      <c r="CK18" s="170"/>
      <c r="CL18" s="171"/>
      <c r="CM18" s="229">
        <v>3</v>
      </c>
      <c r="CN18" s="230"/>
      <c r="CO18" s="170"/>
      <c r="CP18" s="171"/>
      <c r="CQ18" s="229">
        <v>3</v>
      </c>
      <c r="CR18" s="230"/>
      <c r="CS18" s="170"/>
      <c r="CT18" s="171"/>
      <c r="CU18" s="229">
        <v>3</v>
      </c>
      <c r="CV18" s="230"/>
      <c r="CW18" s="170"/>
      <c r="CX18" s="171"/>
      <c r="CY18" s="229">
        <v>3</v>
      </c>
      <c r="CZ18" s="230"/>
      <c r="DA18" s="170"/>
      <c r="DB18" s="171"/>
      <c r="DC18" s="229"/>
      <c r="DD18" s="230"/>
      <c r="DE18" s="170"/>
      <c r="DF18" s="171"/>
      <c r="DG18" s="229">
        <v>3</v>
      </c>
      <c r="DH18" s="230"/>
      <c r="DI18" s="170"/>
      <c r="DJ18" s="171"/>
      <c r="DK18" s="229">
        <v>1</v>
      </c>
      <c r="DL18" s="230"/>
      <c r="DM18" s="170"/>
      <c r="DN18" s="171"/>
      <c r="DO18" s="229">
        <v>1</v>
      </c>
      <c r="DP18" s="230"/>
      <c r="DQ18" s="170"/>
      <c r="DR18" s="171"/>
      <c r="DS18" s="229">
        <v>1</v>
      </c>
      <c r="DT18" s="230"/>
      <c r="DU18" s="170"/>
      <c r="DV18" s="171"/>
      <c r="DW18" s="229">
        <v>1</v>
      </c>
      <c r="DX18" s="230"/>
      <c r="DY18" s="170"/>
      <c r="DZ18" s="183">
        <f t="shared" si="1"/>
        <v>6</v>
      </c>
      <c r="EA18" s="199">
        <f t="shared" si="1"/>
        <v>51</v>
      </c>
      <c r="EB18" s="199">
        <f t="shared" si="1"/>
        <v>0</v>
      </c>
      <c r="EC18" s="200">
        <f t="shared" si="1"/>
        <v>0</v>
      </c>
    </row>
    <row r="19" spans="1:133" s="49" customFormat="1" ht="30" x14ac:dyDescent="0.2">
      <c r="A19" s="222">
        <v>12</v>
      </c>
      <c r="B19" s="512" t="s">
        <v>890</v>
      </c>
      <c r="C19" s="388" t="s">
        <v>891</v>
      </c>
      <c r="D19" s="386" t="s">
        <v>1470</v>
      </c>
      <c r="E19" s="196">
        <v>20</v>
      </c>
      <c r="F19" s="171">
        <v>1</v>
      </c>
      <c r="G19" s="229"/>
      <c r="H19" s="230"/>
      <c r="I19" s="170"/>
      <c r="J19" s="171">
        <v>1</v>
      </c>
      <c r="K19" s="229"/>
      <c r="L19" s="230"/>
      <c r="M19" s="170"/>
      <c r="N19" s="171">
        <v>1</v>
      </c>
      <c r="O19" s="229"/>
      <c r="P19" s="230"/>
      <c r="Q19" s="170"/>
      <c r="R19" s="171">
        <v>1</v>
      </c>
      <c r="S19" s="229"/>
      <c r="T19" s="230"/>
      <c r="U19" s="170"/>
      <c r="V19" s="171"/>
      <c r="W19" s="229"/>
      <c r="X19" s="230"/>
      <c r="Y19" s="170"/>
      <c r="Z19" s="171">
        <v>1</v>
      </c>
      <c r="AA19" s="229"/>
      <c r="AB19" s="230"/>
      <c r="AC19" s="170"/>
      <c r="AD19" s="171">
        <v>1</v>
      </c>
      <c r="AE19" s="229"/>
      <c r="AF19" s="230"/>
      <c r="AG19" s="170"/>
      <c r="AH19" s="171">
        <v>1</v>
      </c>
      <c r="AI19" s="229"/>
      <c r="AJ19" s="230"/>
      <c r="AK19" s="170"/>
      <c r="AL19" s="171">
        <v>1</v>
      </c>
      <c r="AM19" s="229"/>
      <c r="AN19" s="230"/>
      <c r="AO19" s="170"/>
      <c r="AP19" s="171">
        <v>1</v>
      </c>
      <c r="AQ19" s="229"/>
      <c r="AR19" s="230"/>
      <c r="AS19" s="170"/>
      <c r="AT19" s="171">
        <v>1</v>
      </c>
      <c r="AU19" s="229"/>
      <c r="AV19" s="230"/>
      <c r="AW19" s="170"/>
      <c r="AX19" s="171"/>
      <c r="AY19" s="229"/>
      <c r="AZ19" s="230"/>
      <c r="BA19" s="170"/>
      <c r="BB19" s="171">
        <v>1</v>
      </c>
      <c r="BC19" s="229"/>
      <c r="BD19" s="230"/>
      <c r="BE19" s="170"/>
      <c r="BF19" s="171">
        <v>1</v>
      </c>
      <c r="BG19" s="229"/>
      <c r="BH19" s="230"/>
      <c r="BI19" s="170"/>
      <c r="BJ19" s="171">
        <v>5</v>
      </c>
      <c r="BK19" s="229"/>
      <c r="BL19" s="230"/>
      <c r="BM19" s="170"/>
      <c r="BN19" s="171">
        <v>5</v>
      </c>
      <c r="BO19" s="229"/>
      <c r="BP19" s="230"/>
      <c r="BQ19" s="170"/>
      <c r="BR19" s="171">
        <v>2</v>
      </c>
      <c r="BS19" s="229"/>
      <c r="BT19" s="230"/>
      <c r="BU19" s="170"/>
      <c r="BV19" s="171">
        <v>2</v>
      </c>
      <c r="BW19" s="229"/>
      <c r="BX19" s="230"/>
      <c r="BY19" s="170"/>
      <c r="BZ19" s="171"/>
      <c r="CA19" s="229"/>
      <c r="CB19" s="230"/>
      <c r="CC19" s="170"/>
      <c r="CD19" s="171">
        <v>8</v>
      </c>
      <c r="CE19" s="229"/>
      <c r="CF19" s="230"/>
      <c r="CG19" s="170"/>
      <c r="CH19" s="171">
        <v>2</v>
      </c>
      <c r="CI19" s="229"/>
      <c r="CJ19" s="230"/>
      <c r="CK19" s="170"/>
      <c r="CL19" s="171">
        <v>2</v>
      </c>
      <c r="CM19" s="229"/>
      <c r="CN19" s="230"/>
      <c r="CO19" s="170"/>
      <c r="CP19" s="171">
        <v>2</v>
      </c>
      <c r="CQ19" s="229"/>
      <c r="CR19" s="230"/>
      <c r="CS19" s="170"/>
      <c r="CT19" s="171">
        <v>2</v>
      </c>
      <c r="CU19" s="229"/>
      <c r="CV19" s="230"/>
      <c r="CW19" s="170"/>
      <c r="CX19" s="171">
        <v>2</v>
      </c>
      <c r="CY19" s="229"/>
      <c r="CZ19" s="230"/>
      <c r="DA19" s="170"/>
      <c r="DB19" s="171"/>
      <c r="DC19" s="229"/>
      <c r="DD19" s="230"/>
      <c r="DE19" s="170"/>
      <c r="DF19" s="171">
        <v>2</v>
      </c>
      <c r="DG19" s="229"/>
      <c r="DH19" s="230"/>
      <c r="DI19" s="170"/>
      <c r="DJ19" s="171">
        <v>6</v>
      </c>
      <c r="DK19" s="229"/>
      <c r="DL19" s="230"/>
      <c r="DM19" s="170"/>
      <c r="DN19" s="171">
        <v>6</v>
      </c>
      <c r="DO19" s="229"/>
      <c r="DP19" s="230"/>
      <c r="DQ19" s="170"/>
      <c r="DR19" s="171">
        <v>6</v>
      </c>
      <c r="DS19" s="229"/>
      <c r="DT19" s="230"/>
      <c r="DU19" s="170"/>
      <c r="DV19" s="171">
        <v>6</v>
      </c>
      <c r="DW19" s="229"/>
      <c r="DX19" s="230"/>
      <c r="DY19" s="170"/>
      <c r="DZ19" s="183">
        <f t="shared" si="1"/>
        <v>70</v>
      </c>
      <c r="EA19" s="199">
        <f t="shared" si="1"/>
        <v>0</v>
      </c>
      <c r="EB19" s="199">
        <f t="shared" si="1"/>
        <v>0</v>
      </c>
      <c r="EC19" s="200">
        <f t="shared" si="1"/>
        <v>0</v>
      </c>
    </row>
    <row r="20" spans="1:133" s="49" customFormat="1" ht="60" x14ac:dyDescent="0.2">
      <c r="A20" s="222">
        <v>13</v>
      </c>
      <c r="B20" s="512" t="s">
        <v>872</v>
      </c>
      <c r="C20" s="388" t="s">
        <v>1460</v>
      </c>
      <c r="D20" s="386" t="s">
        <v>1461</v>
      </c>
      <c r="E20" s="196">
        <v>20</v>
      </c>
      <c r="F20" s="171">
        <v>2</v>
      </c>
      <c r="G20" s="229"/>
      <c r="H20" s="230"/>
      <c r="I20" s="170"/>
      <c r="J20" s="171">
        <v>2</v>
      </c>
      <c r="K20" s="229"/>
      <c r="L20" s="230"/>
      <c r="M20" s="170"/>
      <c r="N20" s="171">
        <v>2</v>
      </c>
      <c r="O20" s="229"/>
      <c r="P20" s="230"/>
      <c r="Q20" s="170"/>
      <c r="R20" s="171">
        <v>2</v>
      </c>
      <c r="S20" s="229"/>
      <c r="T20" s="230"/>
      <c r="U20" s="170"/>
      <c r="V20" s="171"/>
      <c r="W20" s="229"/>
      <c r="X20" s="230"/>
      <c r="Y20" s="170"/>
      <c r="Z20" s="171">
        <v>2</v>
      </c>
      <c r="AA20" s="229"/>
      <c r="AB20" s="230"/>
      <c r="AC20" s="170"/>
      <c r="AD20" s="171">
        <v>2</v>
      </c>
      <c r="AE20" s="229"/>
      <c r="AF20" s="230"/>
      <c r="AG20" s="170"/>
      <c r="AH20" s="171">
        <v>2</v>
      </c>
      <c r="AI20" s="229"/>
      <c r="AJ20" s="230"/>
      <c r="AK20" s="170"/>
      <c r="AL20" s="171">
        <v>2</v>
      </c>
      <c r="AM20" s="229"/>
      <c r="AN20" s="230"/>
      <c r="AO20" s="170"/>
      <c r="AP20" s="171">
        <v>2</v>
      </c>
      <c r="AQ20" s="229"/>
      <c r="AR20" s="230"/>
      <c r="AS20" s="170"/>
      <c r="AT20" s="171">
        <v>2</v>
      </c>
      <c r="AU20" s="229"/>
      <c r="AV20" s="230"/>
      <c r="AW20" s="170"/>
      <c r="AX20" s="171"/>
      <c r="AY20" s="229"/>
      <c r="AZ20" s="230"/>
      <c r="BA20" s="170"/>
      <c r="BB20" s="171">
        <v>2</v>
      </c>
      <c r="BC20" s="229"/>
      <c r="BD20" s="230"/>
      <c r="BE20" s="170"/>
      <c r="BF20" s="171">
        <v>2</v>
      </c>
      <c r="BG20" s="229"/>
      <c r="BH20" s="230"/>
      <c r="BI20" s="170"/>
      <c r="BJ20" s="171">
        <v>2</v>
      </c>
      <c r="BK20" s="229"/>
      <c r="BL20" s="230"/>
      <c r="BM20" s="170"/>
      <c r="BN20" s="171">
        <v>2</v>
      </c>
      <c r="BO20" s="229"/>
      <c r="BP20" s="230"/>
      <c r="BQ20" s="170"/>
      <c r="BR20" s="171">
        <v>2</v>
      </c>
      <c r="BS20" s="229"/>
      <c r="BT20" s="230"/>
      <c r="BU20" s="170"/>
      <c r="BV20" s="171">
        <v>2</v>
      </c>
      <c r="BW20" s="229"/>
      <c r="BX20" s="230"/>
      <c r="BY20" s="170"/>
      <c r="BZ20" s="171"/>
      <c r="CA20" s="229"/>
      <c r="CB20" s="230"/>
      <c r="CC20" s="170"/>
      <c r="CD20" s="171">
        <v>2</v>
      </c>
      <c r="CE20" s="229"/>
      <c r="CF20" s="230"/>
      <c r="CG20" s="170"/>
      <c r="CH20" s="171">
        <v>2</v>
      </c>
      <c r="CI20" s="229"/>
      <c r="CJ20" s="230"/>
      <c r="CK20" s="170"/>
      <c r="CL20" s="171">
        <v>2</v>
      </c>
      <c r="CM20" s="229"/>
      <c r="CN20" s="230"/>
      <c r="CO20" s="170"/>
      <c r="CP20" s="171">
        <v>2</v>
      </c>
      <c r="CQ20" s="229"/>
      <c r="CR20" s="230"/>
      <c r="CS20" s="170"/>
      <c r="CT20" s="171">
        <v>2</v>
      </c>
      <c r="CU20" s="229"/>
      <c r="CV20" s="230"/>
      <c r="CW20" s="170"/>
      <c r="CX20" s="171">
        <v>2</v>
      </c>
      <c r="CY20" s="229"/>
      <c r="CZ20" s="230"/>
      <c r="DA20" s="170"/>
      <c r="DB20" s="171"/>
      <c r="DC20" s="229"/>
      <c r="DD20" s="230"/>
      <c r="DE20" s="170"/>
      <c r="DF20" s="171">
        <v>2</v>
      </c>
      <c r="DG20" s="229"/>
      <c r="DH20" s="230"/>
      <c r="DI20" s="170"/>
      <c r="DJ20" s="171">
        <v>2</v>
      </c>
      <c r="DK20" s="229"/>
      <c r="DL20" s="230"/>
      <c r="DM20" s="170"/>
      <c r="DN20" s="171">
        <v>2</v>
      </c>
      <c r="DO20" s="229"/>
      <c r="DP20" s="230"/>
      <c r="DQ20" s="170"/>
      <c r="DR20" s="171">
        <v>2</v>
      </c>
      <c r="DS20" s="229"/>
      <c r="DT20" s="230"/>
      <c r="DU20" s="170"/>
      <c r="DV20" s="171">
        <v>2</v>
      </c>
      <c r="DW20" s="229"/>
      <c r="DX20" s="230"/>
      <c r="DY20" s="170"/>
      <c r="DZ20" s="183">
        <f t="shared" si="1"/>
        <v>54</v>
      </c>
      <c r="EA20" s="199">
        <f t="shared" si="1"/>
        <v>0</v>
      </c>
      <c r="EB20" s="199">
        <f t="shared" si="1"/>
        <v>0</v>
      </c>
      <c r="EC20" s="200">
        <f t="shared" si="1"/>
        <v>0</v>
      </c>
    </row>
    <row r="21" spans="1:133" s="49" customFormat="1" ht="46.5" customHeight="1" x14ac:dyDescent="0.2">
      <c r="A21" s="222">
        <v>14</v>
      </c>
      <c r="B21" s="512" t="s">
        <v>873</v>
      </c>
      <c r="C21" s="388" t="s">
        <v>874</v>
      </c>
      <c r="D21" s="386" t="s">
        <v>1462</v>
      </c>
      <c r="E21" s="196">
        <v>20</v>
      </c>
      <c r="F21" s="171">
        <v>2</v>
      </c>
      <c r="G21" s="229"/>
      <c r="H21" s="230"/>
      <c r="I21" s="170"/>
      <c r="J21" s="171">
        <v>2</v>
      </c>
      <c r="K21" s="229"/>
      <c r="L21" s="230"/>
      <c r="M21" s="170"/>
      <c r="N21" s="171">
        <v>2</v>
      </c>
      <c r="O21" s="229"/>
      <c r="P21" s="230"/>
      <c r="Q21" s="170"/>
      <c r="R21" s="171">
        <v>2</v>
      </c>
      <c r="S21" s="229"/>
      <c r="T21" s="230"/>
      <c r="U21" s="170"/>
      <c r="V21" s="171"/>
      <c r="W21" s="229"/>
      <c r="X21" s="230"/>
      <c r="Y21" s="170"/>
      <c r="Z21" s="171">
        <v>2</v>
      </c>
      <c r="AA21" s="229"/>
      <c r="AB21" s="230"/>
      <c r="AC21" s="170"/>
      <c r="AD21" s="171">
        <v>2</v>
      </c>
      <c r="AE21" s="229"/>
      <c r="AF21" s="230"/>
      <c r="AG21" s="170"/>
      <c r="AH21" s="171">
        <v>2</v>
      </c>
      <c r="AI21" s="229"/>
      <c r="AJ21" s="230"/>
      <c r="AK21" s="170"/>
      <c r="AL21" s="171">
        <v>2</v>
      </c>
      <c r="AM21" s="229"/>
      <c r="AN21" s="230"/>
      <c r="AO21" s="170"/>
      <c r="AP21" s="171">
        <v>2</v>
      </c>
      <c r="AQ21" s="229"/>
      <c r="AR21" s="230"/>
      <c r="AS21" s="170"/>
      <c r="AT21" s="171">
        <v>2</v>
      </c>
      <c r="AU21" s="229"/>
      <c r="AV21" s="230"/>
      <c r="AW21" s="170"/>
      <c r="AX21" s="171"/>
      <c r="AY21" s="229"/>
      <c r="AZ21" s="230"/>
      <c r="BA21" s="170"/>
      <c r="BB21" s="171">
        <v>2</v>
      </c>
      <c r="BC21" s="229"/>
      <c r="BD21" s="230"/>
      <c r="BE21" s="170"/>
      <c r="BF21" s="171">
        <v>2</v>
      </c>
      <c r="BG21" s="229"/>
      <c r="BH21" s="230"/>
      <c r="BI21" s="170"/>
      <c r="BJ21" s="171">
        <v>2</v>
      </c>
      <c r="BK21" s="229"/>
      <c r="BL21" s="230"/>
      <c r="BM21" s="170"/>
      <c r="BN21" s="171">
        <v>2</v>
      </c>
      <c r="BO21" s="229"/>
      <c r="BP21" s="230"/>
      <c r="BQ21" s="170"/>
      <c r="BR21" s="171">
        <v>2</v>
      </c>
      <c r="BS21" s="229"/>
      <c r="BT21" s="230"/>
      <c r="BU21" s="170"/>
      <c r="BV21" s="171">
        <v>2</v>
      </c>
      <c r="BW21" s="229"/>
      <c r="BX21" s="230"/>
      <c r="BY21" s="170"/>
      <c r="BZ21" s="171"/>
      <c r="CA21" s="229"/>
      <c r="CB21" s="230"/>
      <c r="CC21" s="170"/>
      <c r="CD21" s="171">
        <v>2</v>
      </c>
      <c r="CE21" s="229"/>
      <c r="CF21" s="230"/>
      <c r="CG21" s="170"/>
      <c r="CH21" s="171">
        <v>2</v>
      </c>
      <c r="CI21" s="229"/>
      <c r="CJ21" s="230"/>
      <c r="CK21" s="170"/>
      <c r="CL21" s="171">
        <v>2</v>
      </c>
      <c r="CM21" s="229"/>
      <c r="CN21" s="230"/>
      <c r="CO21" s="170"/>
      <c r="CP21" s="171">
        <v>2</v>
      </c>
      <c r="CQ21" s="229"/>
      <c r="CR21" s="230"/>
      <c r="CS21" s="170"/>
      <c r="CT21" s="171">
        <v>2</v>
      </c>
      <c r="CU21" s="229"/>
      <c r="CV21" s="230"/>
      <c r="CW21" s="170"/>
      <c r="CX21" s="171">
        <v>2</v>
      </c>
      <c r="CY21" s="229"/>
      <c r="CZ21" s="230"/>
      <c r="DA21" s="170"/>
      <c r="DB21" s="171"/>
      <c r="DC21" s="229"/>
      <c r="DD21" s="230"/>
      <c r="DE21" s="170"/>
      <c r="DF21" s="171">
        <v>2</v>
      </c>
      <c r="DG21" s="229"/>
      <c r="DH21" s="230"/>
      <c r="DI21" s="170"/>
      <c r="DJ21" s="171">
        <v>2</v>
      </c>
      <c r="DK21" s="229"/>
      <c r="DL21" s="230"/>
      <c r="DM21" s="170"/>
      <c r="DN21" s="171">
        <v>2</v>
      </c>
      <c r="DO21" s="229"/>
      <c r="DP21" s="230"/>
      <c r="DQ21" s="170"/>
      <c r="DR21" s="171">
        <v>2</v>
      </c>
      <c r="DS21" s="229"/>
      <c r="DT21" s="230"/>
      <c r="DU21" s="170"/>
      <c r="DV21" s="171">
        <v>2</v>
      </c>
      <c r="DW21" s="229"/>
      <c r="DX21" s="230"/>
      <c r="DY21" s="170"/>
      <c r="DZ21" s="183">
        <f t="shared" si="1"/>
        <v>54</v>
      </c>
      <c r="EA21" s="199">
        <f t="shared" si="1"/>
        <v>0</v>
      </c>
      <c r="EB21" s="199">
        <f t="shared" si="1"/>
        <v>0</v>
      </c>
      <c r="EC21" s="200">
        <f t="shared" si="1"/>
        <v>0</v>
      </c>
    </row>
    <row r="22" spans="1:133" s="49" customFormat="1" ht="30" x14ac:dyDescent="0.2">
      <c r="A22" s="222">
        <v>15</v>
      </c>
      <c r="B22" s="512" t="s">
        <v>875</v>
      </c>
      <c r="C22" s="388" t="s">
        <v>171</v>
      </c>
      <c r="D22" s="386" t="s">
        <v>2773</v>
      </c>
      <c r="E22" s="196">
        <v>20</v>
      </c>
      <c r="F22" s="171"/>
      <c r="G22" s="229">
        <v>2</v>
      </c>
      <c r="H22" s="230"/>
      <c r="I22" s="170"/>
      <c r="J22" s="171"/>
      <c r="K22" s="229">
        <v>2</v>
      </c>
      <c r="L22" s="230"/>
      <c r="M22" s="170"/>
      <c r="N22" s="171"/>
      <c r="O22" s="229">
        <v>2</v>
      </c>
      <c r="P22" s="230"/>
      <c r="Q22" s="170"/>
      <c r="R22" s="171"/>
      <c r="S22" s="229">
        <v>2</v>
      </c>
      <c r="T22" s="230"/>
      <c r="U22" s="170"/>
      <c r="V22" s="171"/>
      <c r="W22" s="229"/>
      <c r="X22" s="230"/>
      <c r="Y22" s="170"/>
      <c r="Z22" s="171"/>
      <c r="AA22" s="229">
        <v>2</v>
      </c>
      <c r="AB22" s="230"/>
      <c r="AC22" s="170"/>
      <c r="AD22" s="171"/>
      <c r="AE22" s="229">
        <v>2</v>
      </c>
      <c r="AF22" s="230"/>
      <c r="AG22" s="170"/>
      <c r="AH22" s="171"/>
      <c r="AI22" s="229">
        <v>2</v>
      </c>
      <c r="AJ22" s="230"/>
      <c r="AK22" s="170"/>
      <c r="AL22" s="171"/>
      <c r="AM22" s="229">
        <v>2</v>
      </c>
      <c r="AN22" s="230"/>
      <c r="AO22" s="170"/>
      <c r="AP22" s="171"/>
      <c r="AQ22" s="229">
        <v>2</v>
      </c>
      <c r="AR22" s="230"/>
      <c r="AS22" s="170"/>
      <c r="AT22" s="171"/>
      <c r="AU22" s="229">
        <v>2</v>
      </c>
      <c r="AV22" s="230"/>
      <c r="AW22" s="170"/>
      <c r="AX22" s="171"/>
      <c r="AY22" s="229"/>
      <c r="AZ22" s="230"/>
      <c r="BA22" s="170"/>
      <c r="BB22" s="171"/>
      <c r="BC22" s="229">
        <v>2</v>
      </c>
      <c r="BD22" s="230"/>
      <c r="BE22" s="170"/>
      <c r="BF22" s="171"/>
      <c r="BG22" s="229">
        <v>2</v>
      </c>
      <c r="BH22" s="230"/>
      <c r="BI22" s="170"/>
      <c r="BJ22" s="171"/>
      <c r="BK22" s="229">
        <v>2</v>
      </c>
      <c r="BL22" s="230"/>
      <c r="BM22" s="170"/>
      <c r="BN22" s="171"/>
      <c r="BO22" s="229">
        <v>2</v>
      </c>
      <c r="BP22" s="230"/>
      <c r="BQ22" s="170"/>
      <c r="BR22" s="171"/>
      <c r="BS22" s="229">
        <v>2</v>
      </c>
      <c r="BT22" s="230"/>
      <c r="BU22" s="170"/>
      <c r="BV22" s="171"/>
      <c r="BW22" s="229">
        <v>2</v>
      </c>
      <c r="BX22" s="230"/>
      <c r="BY22" s="170"/>
      <c r="BZ22" s="171"/>
      <c r="CA22" s="229"/>
      <c r="CB22" s="230"/>
      <c r="CC22" s="170"/>
      <c r="CD22" s="171"/>
      <c r="CE22" s="229">
        <v>2</v>
      </c>
      <c r="CF22" s="230"/>
      <c r="CG22" s="170"/>
      <c r="CH22" s="171"/>
      <c r="CI22" s="229">
        <v>2</v>
      </c>
      <c r="CJ22" s="230"/>
      <c r="CK22" s="170"/>
      <c r="CL22" s="171"/>
      <c r="CM22" s="229">
        <v>2</v>
      </c>
      <c r="CN22" s="230"/>
      <c r="CO22" s="170"/>
      <c r="CP22" s="171"/>
      <c r="CQ22" s="229">
        <v>2</v>
      </c>
      <c r="CR22" s="230"/>
      <c r="CS22" s="170"/>
      <c r="CT22" s="171"/>
      <c r="CU22" s="229">
        <v>2</v>
      </c>
      <c r="CV22" s="230"/>
      <c r="CW22" s="170"/>
      <c r="CX22" s="171"/>
      <c r="CY22" s="229">
        <v>2</v>
      </c>
      <c r="CZ22" s="230"/>
      <c r="DA22" s="170"/>
      <c r="DB22" s="171"/>
      <c r="DC22" s="229"/>
      <c r="DD22" s="230"/>
      <c r="DE22" s="170"/>
      <c r="DF22" s="171"/>
      <c r="DG22" s="229">
        <v>2</v>
      </c>
      <c r="DH22" s="230"/>
      <c r="DI22" s="170"/>
      <c r="DJ22" s="171"/>
      <c r="DK22" s="229">
        <v>2</v>
      </c>
      <c r="DL22" s="230"/>
      <c r="DM22" s="170"/>
      <c r="DN22" s="171"/>
      <c r="DO22" s="229">
        <v>2</v>
      </c>
      <c r="DP22" s="230"/>
      <c r="DQ22" s="170"/>
      <c r="DR22" s="171"/>
      <c r="DS22" s="229">
        <v>2</v>
      </c>
      <c r="DT22" s="230"/>
      <c r="DU22" s="170"/>
      <c r="DV22" s="171"/>
      <c r="DW22" s="229">
        <v>2</v>
      </c>
      <c r="DX22" s="230"/>
      <c r="DY22" s="170"/>
      <c r="DZ22" s="183">
        <f t="shared" si="1"/>
        <v>0</v>
      </c>
      <c r="EA22" s="199">
        <f t="shared" si="1"/>
        <v>54</v>
      </c>
      <c r="EB22" s="199">
        <f t="shared" si="1"/>
        <v>0</v>
      </c>
      <c r="EC22" s="200">
        <f t="shared" si="1"/>
        <v>0</v>
      </c>
    </row>
    <row r="23" spans="1:133" s="49" customFormat="1" ht="30" x14ac:dyDescent="0.2">
      <c r="A23" s="222">
        <v>16</v>
      </c>
      <c r="B23" s="512"/>
      <c r="C23" s="388" t="s">
        <v>2774</v>
      </c>
      <c r="D23" s="386" t="s">
        <v>2775</v>
      </c>
      <c r="E23" s="196">
        <v>17</v>
      </c>
      <c r="F23" s="171"/>
      <c r="G23" s="229">
        <v>2</v>
      </c>
      <c r="H23" s="230"/>
      <c r="I23" s="170"/>
      <c r="J23" s="171"/>
      <c r="K23" s="229">
        <v>2</v>
      </c>
      <c r="L23" s="230"/>
      <c r="M23" s="170"/>
      <c r="N23" s="171"/>
      <c r="O23" s="229">
        <v>2</v>
      </c>
      <c r="P23" s="230"/>
      <c r="Q23" s="170"/>
      <c r="R23" s="171"/>
      <c r="S23" s="229">
        <v>2</v>
      </c>
      <c r="T23" s="230"/>
      <c r="U23" s="170"/>
      <c r="V23" s="171"/>
      <c r="W23" s="229"/>
      <c r="X23" s="230"/>
      <c r="Y23" s="170"/>
      <c r="Z23" s="171"/>
      <c r="AA23" s="229">
        <v>2</v>
      </c>
      <c r="AB23" s="230"/>
      <c r="AC23" s="170"/>
      <c r="AD23" s="171"/>
      <c r="AE23" s="229">
        <v>2</v>
      </c>
      <c r="AF23" s="230"/>
      <c r="AG23" s="170"/>
      <c r="AH23" s="171"/>
      <c r="AI23" s="229">
        <v>2</v>
      </c>
      <c r="AJ23" s="230"/>
      <c r="AK23" s="170"/>
      <c r="AL23" s="171"/>
      <c r="AM23" s="229">
        <v>2</v>
      </c>
      <c r="AN23" s="230"/>
      <c r="AO23" s="170"/>
      <c r="AP23" s="171"/>
      <c r="AQ23" s="229">
        <v>2</v>
      </c>
      <c r="AR23" s="230"/>
      <c r="AS23" s="170"/>
      <c r="AT23" s="171"/>
      <c r="AU23" s="229">
        <v>2</v>
      </c>
      <c r="AV23" s="230"/>
      <c r="AW23" s="170"/>
      <c r="AX23" s="171"/>
      <c r="AY23" s="229"/>
      <c r="AZ23" s="230"/>
      <c r="BA23" s="170"/>
      <c r="BB23" s="171"/>
      <c r="BC23" s="229">
        <v>2</v>
      </c>
      <c r="BD23" s="230"/>
      <c r="BE23" s="170"/>
      <c r="BF23" s="171"/>
      <c r="BG23" s="229">
        <v>2</v>
      </c>
      <c r="BH23" s="230"/>
      <c r="BI23" s="170"/>
      <c r="BJ23" s="171"/>
      <c r="BK23" s="229">
        <v>2</v>
      </c>
      <c r="BL23" s="230"/>
      <c r="BM23" s="170"/>
      <c r="BN23" s="171"/>
      <c r="BO23" s="229">
        <v>2</v>
      </c>
      <c r="BP23" s="230"/>
      <c r="BQ23" s="170"/>
      <c r="BR23" s="171"/>
      <c r="BS23" s="229">
        <v>2</v>
      </c>
      <c r="BT23" s="230"/>
      <c r="BU23" s="170"/>
      <c r="BV23" s="171"/>
      <c r="BW23" s="229">
        <v>2</v>
      </c>
      <c r="BX23" s="230"/>
      <c r="BY23" s="170"/>
      <c r="BZ23" s="171"/>
      <c r="CA23" s="229"/>
      <c r="CB23" s="230"/>
      <c r="CC23" s="170"/>
      <c r="CD23" s="171"/>
      <c r="CE23" s="229">
        <v>2</v>
      </c>
      <c r="CF23" s="230"/>
      <c r="CG23" s="170"/>
      <c r="CH23" s="171"/>
      <c r="CI23" s="229">
        <v>2</v>
      </c>
      <c r="CJ23" s="230"/>
      <c r="CK23" s="170"/>
      <c r="CL23" s="171"/>
      <c r="CM23" s="229">
        <v>2</v>
      </c>
      <c r="CN23" s="230"/>
      <c r="CO23" s="170"/>
      <c r="CP23" s="171"/>
      <c r="CQ23" s="229">
        <v>2</v>
      </c>
      <c r="CR23" s="230"/>
      <c r="CS23" s="170"/>
      <c r="CT23" s="171"/>
      <c r="CU23" s="229">
        <v>2</v>
      </c>
      <c r="CV23" s="230"/>
      <c r="CW23" s="170"/>
      <c r="CX23" s="171"/>
      <c r="CY23" s="229">
        <v>2</v>
      </c>
      <c r="CZ23" s="230"/>
      <c r="DA23" s="170"/>
      <c r="DB23" s="171"/>
      <c r="DC23" s="229"/>
      <c r="DD23" s="230"/>
      <c r="DE23" s="170"/>
      <c r="DF23" s="171"/>
      <c r="DG23" s="229">
        <v>2</v>
      </c>
      <c r="DH23" s="230"/>
      <c r="DI23" s="170"/>
      <c r="DJ23" s="171"/>
      <c r="DK23" s="229">
        <v>2</v>
      </c>
      <c r="DL23" s="230"/>
      <c r="DM23" s="170"/>
      <c r="DN23" s="171"/>
      <c r="DO23" s="229">
        <v>2</v>
      </c>
      <c r="DP23" s="230"/>
      <c r="DQ23" s="170"/>
      <c r="DR23" s="171"/>
      <c r="DS23" s="229">
        <v>2</v>
      </c>
      <c r="DT23" s="230"/>
      <c r="DU23" s="170"/>
      <c r="DV23" s="171"/>
      <c r="DW23" s="229">
        <v>2</v>
      </c>
      <c r="DX23" s="230"/>
      <c r="DY23" s="170"/>
      <c r="DZ23" s="183">
        <f t="shared" si="1"/>
        <v>0</v>
      </c>
      <c r="EA23" s="199">
        <f t="shared" si="1"/>
        <v>54</v>
      </c>
      <c r="EB23" s="199">
        <f t="shared" si="1"/>
        <v>0</v>
      </c>
      <c r="EC23" s="200">
        <f t="shared" si="1"/>
        <v>0</v>
      </c>
    </row>
    <row r="24" spans="1:133" s="49" customFormat="1" ht="24" customHeight="1" x14ac:dyDescent="0.2">
      <c r="A24" s="222">
        <v>17</v>
      </c>
      <c r="B24" s="512" t="s">
        <v>877</v>
      </c>
      <c r="C24" s="388" t="s">
        <v>2322</v>
      </c>
      <c r="D24" s="386" t="s">
        <v>2323</v>
      </c>
      <c r="E24" s="196">
        <v>10</v>
      </c>
      <c r="F24" s="171">
        <v>1</v>
      </c>
      <c r="G24" s="229"/>
      <c r="H24" s="230"/>
      <c r="I24" s="170"/>
      <c r="J24" s="171">
        <v>1</v>
      </c>
      <c r="K24" s="229"/>
      <c r="L24" s="230"/>
      <c r="M24" s="170"/>
      <c r="N24" s="171">
        <v>1</v>
      </c>
      <c r="O24" s="229"/>
      <c r="P24" s="230"/>
      <c r="Q24" s="170"/>
      <c r="R24" s="171">
        <v>1</v>
      </c>
      <c r="S24" s="229"/>
      <c r="T24" s="230"/>
      <c r="U24" s="170"/>
      <c r="V24" s="171"/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171">
        <v>1</v>
      </c>
      <c r="AQ24" s="229"/>
      <c r="AR24" s="230"/>
      <c r="AS24" s="170"/>
      <c r="AT24" s="171">
        <v>1</v>
      </c>
      <c r="AU24" s="229"/>
      <c r="AV24" s="230"/>
      <c r="AW24" s="170"/>
      <c r="AX24" s="171"/>
      <c r="AY24" s="229"/>
      <c r="AZ24" s="230"/>
      <c r="BA24" s="170"/>
      <c r="BB24" s="171">
        <v>1</v>
      </c>
      <c r="BC24" s="229"/>
      <c r="BD24" s="230"/>
      <c r="BE24" s="170"/>
      <c r="BF24" s="171">
        <v>1</v>
      </c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171"/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171"/>
      <c r="DC24" s="229"/>
      <c r="DD24" s="230"/>
      <c r="DE24" s="170"/>
      <c r="DF24" s="171">
        <v>1</v>
      </c>
      <c r="DG24" s="229"/>
      <c r="DH24" s="230"/>
      <c r="DI24" s="170"/>
      <c r="DJ24" s="171">
        <v>1</v>
      </c>
      <c r="DK24" s="229"/>
      <c r="DL24" s="230"/>
      <c r="DM24" s="170"/>
      <c r="DN24" s="171">
        <v>1</v>
      </c>
      <c r="DO24" s="229"/>
      <c r="DP24" s="230"/>
      <c r="DQ24" s="170"/>
      <c r="DR24" s="171">
        <v>1</v>
      </c>
      <c r="DS24" s="229"/>
      <c r="DT24" s="230"/>
      <c r="DU24" s="170"/>
      <c r="DV24" s="171">
        <v>1</v>
      </c>
      <c r="DW24" s="229"/>
      <c r="DX24" s="230"/>
      <c r="DY24" s="170"/>
      <c r="DZ24" s="183">
        <f t="shared" si="1"/>
        <v>27</v>
      </c>
      <c r="EA24" s="199">
        <f t="shared" si="1"/>
        <v>0</v>
      </c>
      <c r="EB24" s="199">
        <f t="shared" si="1"/>
        <v>0</v>
      </c>
      <c r="EC24" s="200">
        <f t="shared" si="1"/>
        <v>0</v>
      </c>
    </row>
    <row r="25" spans="1:133" s="49" customFormat="1" ht="30" x14ac:dyDescent="0.2">
      <c r="A25" s="222">
        <v>18</v>
      </c>
      <c r="B25" s="512" t="s">
        <v>878</v>
      </c>
      <c r="C25" s="388" t="s">
        <v>879</v>
      </c>
      <c r="D25" s="386" t="s">
        <v>1463</v>
      </c>
      <c r="E25" s="196">
        <v>10</v>
      </c>
      <c r="F25" s="171">
        <v>1</v>
      </c>
      <c r="G25" s="229"/>
      <c r="H25" s="230"/>
      <c r="I25" s="170"/>
      <c r="J25" s="171">
        <v>1</v>
      </c>
      <c r="K25" s="229"/>
      <c r="L25" s="230"/>
      <c r="M25" s="170"/>
      <c r="N25" s="171">
        <v>1</v>
      </c>
      <c r="O25" s="229"/>
      <c r="P25" s="230"/>
      <c r="Q25" s="170"/>
      <c r="R25" s="171">
        <v>1</v>
      </c>
      <c r="S25" s="229"/>
      <c r="T25" s="230"/>
      <c r="U25" s="170"/>
      <c r="V25" s="171"/>
      <c r="W25" s="229"/>
      <c r="X25" s="230"/>
      <c r="Y25" s="170"/>
      <c r="Z25" s="171">
        <v>1</v>
      </c>
      <c r="AA25" s="229"/>
      <c r="AB25" s="230"/>
      <c r="AC25" s="170"/>
      <c r="AD25" s="171">
        <v>1</v>
      </c>
      <c r="AE25" s="229"/>
      <c r="AF25" s="230"/>
      <c r="AG25" s="170"/>
      <c r="AH25" s="171">
        <v>1</v>
      </c>
      <c r="AI25" s="229"/>
      <c r="AJ25" s="230"/>
      <c r="AK25" s="170"/>
      <c r="AL25" s="171">
        <v>1</v>
      </c>
      <c r="AM25" s="229"/>
      <c r="AN25" s="230"/>
      <c r="AO25" s="170"/>
      <c r="AP25" s="171">
        <v>1</v>
      </c>
      <c r="AQ25" s="229"/>
      <c r="AR25" s="230"/>
      <c r="AS25" s="170"/>
      <c r="AT25" s="171">
        <v>1</v>
      </c>
      <c r="AU25" s="229"/>
      <c r="AV25" s="230"/>
      <c r="AW25" s="170"/>
      <c r="AX25" s="171"/>
      <c r="AY25" s="229"/>
      <c r="AZ25" s="230"/>
      <c r="BA25" s="170"/>
      <c r="BB25" s="171">
        <v>1</v>
      </c>
      <c r="BC25" s="229"/>
      <c r="BD25" s="230"/>
      <c r="BE25" s="170"/>
      <c r="BF25" s="171">
        <v>1</v>
      </c>
      <c r="BG25" s="229"/>
      <c r="BH25" s="230"/>
      <c r="BI25" s="170"/>
      <c r="BJ25" s="171">
        <v>1</v>
      </c>
      <c r="BK25" s="229"/>
      <c r="BL25" s="230"/>
      <c r="BM25" s="170"/>
      <c r="BN25" s="171">
        <v>1</v>
      </c>
      <c r="BO25" s="229"/>
      <c r="BP25" s="230"/>
      <c r="BQ25" s="170"/>
      <c r="BR25" s="171">
        <v>1</v>
      </c>
      <c r="BS25" s="229"/>
      <c r="BT25" s="230"/>
      <c r="BU25" s="170"/>
      <c r="BV25" s="171">
        <v>1</v>
      </c>
      <c r="BW25" s="229"/>
      <c r="BX25" s="230"/>
      <c r="BY25" s="170"/>
      <c r="BZ25" s="171"/>
      <c r="CA25" s="229"/>
      <c r="CB25" s="230"/>
      <c r="CC25" s="170"/>
      <c r="CD25" s="171">
        <v>1</v>
      </c>
      <c r="CE25" s="229"/>
      <c r="CF25" s="230"/>
      <c r="CG25" s="170"/>
      <c r="CH25" s="171">
        <v>1</v>
      </c>
      <c r="CI25" s="229"/>
      <c r="CJ25" s="230"/>
      <c r="CK25" s="170"/>
      <c r="CL25" s="171">
        <v>1</v>
      </c>
      <c r="CM25" s="229"/>
      <c r="CN25" s="230"/>
      <c r="CO25" s="170"/>
      <c r="CP25" s="171">
        <v>1</v>
      </c>
      <c r="CQ25" s="229"/>
      <c r="CR25" s="230"/>
      <c r="CS25" s="170"/>
      <c r="CT25" s="171">
        <v>1</v>
      </c>
      <c r="CU25" s="229"/>
      <c r="CV25" s="230"/>
      <c r="CW25" s="170"/>
      <c r="CX25" s="171">
        <v>1</v>
      </c>
      <c r="CY25" s="229"/>
      <c r="CZ25" s="230"/>
      <c r="DA25" s="170"/>
      <c r="DB25" s="171"/>
      <c r="DC25" s="229"/>
      <c r="DD25" s="230"/>
      <c r="DE25" s="170"/>
      <c r="DF25" s="171">
        <v>1</v>
      </c>
      <c r="DG25" s="229"/>
      <c r="DH25" s="230"/>
      <c r="DI25" s="170"/>
      <c r="DJ25" s="171">
        <v>1</v>
      </c>
      <c r="DK25" s="229"/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83">
        <f t="shared" si="1"/>
        <v>27</v>
      </c>
      <c r="EA25" s="199">
        <f t="shared" si="1"/>
        <v>0</v>
      </c>
      <c r="EB25" s="199">
        <f t="shared" si="1"/>
        <v>0</v>
      </c>
      <c r="EC25" s="200">
        <f t="shared" si="1"/>
        <v>0</v>
      </c>
    </row>
    <row r="26" spans="1:133" s="49" customFormat="1" ht="30" x14ac:dyDescent="0.2">
      <c r="A26" s="222">
        <v>19</v>
      </c>
      <c r="B26" s="512"/>
      <c r="C26" s="388" t="s">
        <v>2776</v>
      </c>
      <c r="D26" s="386" t="s">
        <v>2777</v>
      </c>
      <c r="E26" s="196">
        <v>10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171"/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171"/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171"/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171"/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>
        <v>1</v>
      </c>
      <c r="DO26" s="229"/>
      <c r="DP26" s="230"/>
      <c r="DQ26" s="170"/>
      <c r="DR26" s="171">
        <v>1</v>
      </c>
      <c r="DS26" s="229"/>
      <c r="DT26" s="230"/>
      <c r="DU26" s="170"/>
      <c r="DV26" s="171">
        <v>1</v>
      </c>
      <c r="DW26" s="229"/>
      <c r="DX26" s="230"/>
      <c r="DY26" s="170"/>
      <c r="DZ26" s="183">
        <f t="shared" si="1"/>
        <v>27</v>
      </c>
      <c r="EA26" s="199">
        <f t="shared" si="1"/>
        <v>0</v>
      </c>
      <c r="EB26" s="199">
        <f t="shared" si="1"/>
        <v>0</v>
      </c>
      <c r="EC26" s="200">
        <f t="shared" si="1"/>
        <v>0</v>
      </c>
    </row>
    <row r="27" spans="1:133" s="49" customFormat="1" ht="45" x14ac:dyDescent="0.2">
      <c r="A27" s="222">
        <v>20</v>
      </c>
      <c r="B27" s="512" t="s">
        <v>883</v>
      </c>
      <c r="C27" s="388" t="s">
        <v>884</v>
      </c>
      <c r="D27" s="386" t="s">
        <v>2778</v>
      </c>
      <c r="E27" s="196">
        <v>10</v>
      </c>
      <c r="F27" s="171"/>
      <c r="G27" s="229">
        <v>2</v>
      </c>
      <c r="H27" s="230"/>
      <c r="I27" s="170"/>
      <c r="J27" s="171"/>
      <c r="K27" s="229">
        <v>2</v>
      </c>
      <c r="L27" s="230"/>
      <c r="M27" s="170"/>
      <c r="N27" s="171"/>
      <c r="O27" s="229">
        <v>2</v>
      </c>
      <c r="P27" s="230"/>
      <c r="Q27" s="170"/>
      <c r="R27" s="171"/>
      <c r="S27" s="229">
        <v>2</v>
      </c>
      <c r="T27" s="230"/>
      <c r="U27" s="170"/>
      <c r="V27" s="171"/>
      <c r="W27" s="229"/>
      <c r="X27" s="230"/>
      <c r="Y27" s="170"/>
      <c r="Z27" s="171"/>
      <c r="AA27" s="229">
        <v>2</v>
      </c>
      <c r="AB27" s="230"/>
      <c r="AC27" s="170"/>
      <c r="AD27" s="171"/>
      <c r="AE27" s="229">
        <v>2</v>
      </c>
      <c r="AF27" s="230"/>
      <c r="AG27" s="170"/>
      <c r="AH27" s="171"/>
      <c r="AI27" s="229">
        <v>2</v>
      </c>
      <c r="AJ27" s="230"/>
      <c r="AK27" s="170"/>
      <c r="AL27" s="171"/>
      <c r="AM27" s="229">
        <v>2</v>
      </c>
      <c r="AN27" s="230"/>
      <c r="AO27" s="170"/>
      <c r="AP27" s="171"/>
      <c r="AQ27" s="229">
        <v>2</v>
      </c>
      <c r="AR27" s="230"/>
      <c r="AS27" s="170"/>
      <c r="AT27" s="171"/>
      <c r="AU27" s="229">
        <v>2</v>
      </c>
      <c r="AV27" s="230"/>
      <c r="AW27" s="170"/>
      <c r="AX27" s="171"/>
      <c r="AY27" s="229"/>
      <c r="AZ27" s="230"/>
      <c r="BA27" s="170"/>
      <c r="BB27" s="171"/>
      <c r="BC27" s="229">
        <v>2</v>
      </c>
      <c r="BD27" s="230"/>
      <c r="BE27" s="170"/>
      <c r="BF27" s="171"/>
      <c r="BG27" s="229">
        <v>2</v>
      </c>
      <c r="BH27" s="230"/>
      <c r="BI27" s="170"/>
      <c r="BJ27" s="171"/>
      <c r="BK27" s="229">
        <v>2</v>
      </c>
      <c r="BL27" s="230"/>
      <c r="BM27" s="170"/>
      <c r="BN27" s="171"/>
      <c r="BO27" s="229">
        <v>2</v>
      </c>
      <c r="BP27" s="230"/>
      <c r="BQ27" s="170"/>
      <c r="BR27" s="171"/>
      <c r="BS27" s="229">
        <v>2</v>
      </c>
      <c r="BT27" s="230"/>
      <c r="BU27" s="170"/>
      <c r="BV27" s="171"/>
      <c r="BW27" s="229">
        <v>2</v>
      </c>
      <c r="BX27" s="230"/>
      <c r="BY27" s="170"/>
      <c r="BZ27" s="171"/>
      <c r="CA27" s="229"/>
      <c r="CB27" s="230"/>
      <c r="CC27" s="170"/>
      <c r="CD27" s="171"/>
      <c r="CE27" s="229">
        <v>2</v>
      </c>
      <c r="CF27" s="230"/>
      <c r="CG27" s="170"/>
      <c r="CH27" s="171"/>
      <c r="CI27" s="229">
        <v>2</v>
      </c>
      <c r="CJ27" s="230"/>
      <c r="CK27" s="170"/>
      <c r="CL27" s="171"/>
      <c r="CM27" s="229">
        <v>2</v>
      </c>
      <c r="CN27" s="230"/>
      <c r="CO27" s="170"/>
      <c r="CP27" s="171"/>
      <c r="CQ27" s="229">
        <v>2</v>
      </c>
      <c r="CR27" s="230"/>
      <c r="CS27" s="170"/>
      <c r="CT27" s="171"/>
      <c r="CU27" s="229">
        <v>2</v>
      </c>
      <c r="CV27" s="230"/>
      <c r="CW27" s="170"/>
      <c r="CX27" s="171"/>
      <c r="CY27" s="229">
        <v>2</v>
      </c>
      <c r="CZ27" s="230"/>
      <c r="DA27" s="170"/>
      <c r="DB27" s="171"/>
      <c r="DC27" s="229"/>
      <c r="DD27" s="230"/>
      <c r="DE27" s="170"/>
      <c r="DF27" s="171"/>
      <c r="DG27" s="229">
        <v>2</v>
      </c>
      <c r="DH27" s="230"/>
      <c r="DI27" s="170"/>
      <c r="DJ27" s="171"/>
      <c r="DK27" s="229">
        <v>2</v>
      </c>
      <c r="DL27" s="230"/>
      <c r="DM27" s="170"/>
      <c r="DN27" s="171"/>
      <c r="DO27" s="229">
        <v>2</v>
      </c>
      <c r="DP27" s="230"/>
      <c r="DQ27" s="170"/>
      <c r="DR27" s="171"/>
      <c r="DS27" s="229">
        <v>2</v>
      </c>
      <c r="DT27" s="230"/>
      <c r="DU27" s="170"/>
      <c r="DV27" s="171"/>
      <c r="DW27" s="229">
        <v>2</v>
      </c>
      <c r="DX27" s="230"/>
      <c r="DY27" s="170"/>
      <c r="DZ27" s="183">
        <f t="shared" si="1"/>
        <v>0</v>
      </c>
      <c r="EA27" s="199">
        <f t="shared" si="1"/>
        <v>54</v>
      </c>
      <c r="EB27" s="199">
        <f t="shared" si="1"/>
        <v>0</v>
      </c>
      <c r="EC27" s="200">
        <f t="shared" si="1"/>
        <v>0</v>
      </c>
    </row>
    <row r="28" spans="1:133" s="49" customFormat="1" ht="60" x14ac:dyDescent="0.2">
      <c r="A28" s="222">
        <v>21</v>
      </c>
      <c r="B28" s="512" t="s">
        <v>885</v>
      </c>
      <c r="C28" s="388" t="s">
        <v>170</v>
      </c>
      <c r="D28" s="386" t="s">
        <v>1466</v>
      </c>
      <c r="E28" s="196">
        <v>10</v>
      </c>
      <c r="F28" s="171">
        <v>1</v>
      </c>
      <c r="G28" s="229"/>
      <c r="H28" s="230"/>
      <c r="I28" s="170"/>
      <c r="J28" s="171">
        <v>1</v>
      </c>
      <c r="K28" s="229"/>
      <c r="L28" s="230"/>
      <c r="M28" s="170"/>
      <c r="N28" s="171">
        <v>1</v>
      </c>
      <c r="O28" s="229"/>
      <c r="P28" s="230"/>
      <c r="Q28" s="170"/>
      <c r="R28" s="171">
        <v>1</v>
      </c>
      <c r="S28" s="229"/>
      <c r="T28" s="230"/>
      <c r="U28" s="170"/>
      <c r="V28" s="171"/>
      <c r="W28" s="229"/>
      <c r="X28" s="230"/>
      <c r="Y28" s="170"/>
      <c r="Z28" s="171">
        <v>1</v>
      </c>
      <c r="AA28" s="229"/>
      <c r="AB28" s="230"/>
      <c r="AC28" s="170"/>
      <c r="AD28" s="171">
        <v>1</v>
      </c>
      <c r="AE28" s="229"/>
      <c r="AF28" s="230"/>
      <c r="AG28" s="170"/>
      <c r="AH28" s="171">
        <v>1</v>
      </c>
      <c r="AI28" s="229"/>
      <c r="AJ28" s="230"/>
      <c r="AK28" s="170"/>
      <c r="AL28" s="171">
        <v>1</v>
      </c>
      <c r="AM28" s="229"/>
      <c r="AN28" s="230"/>
      <c r="AO28" s="170"/>
      <c r="AP28" s="171">
        <v>1</v>
      </c>
      <c r="AQ28" s="229"/>
      <c r="AR28" s="230"/>
      <c r="AS28" s="170"/>
      <c r="AT28" s="171">
        <v>1</v>
      </c>
      <c r="AU28" s="229"/>
      <c r="AV28" s="230"/>
      <c r="AW28" s="170"/>
      <c r="AX28" s="171"/>
      <c r="AY28" s="229"/>
      <c r="AZ28" s="230"/>
      <c r="BA28" s="170"/>
      <c r="BB28" s="171">
        <v>1</v>
      </c>
      <c r="BC28" s="229"/>
      <c r="BD28" s="230"/>
      <c r="BE28" s="170"/>
      <c r="BF28" s="171">
        <v>1</v>
      </c>
      <c r="BG28" s="229"/>
      <c r="BH28" s="230"/>
      <c r="BI28" s="170"/>
      <c r="BJ28" s="171">
        <v>1</v>
      </c>
      <c r="BK28" s="229"/>
      <c r="BL28" s="230"/>
      <c r="BM28" s="170"/>
      <c r="BN28" s="171">
        <v>1</v>
      </c>
      <c r="BO28" s="229"/>
      <c r="BP28" s="230"/>
      <c r="BQ28" s="170"/>
      <c r="BR28" s="171">
        <v>1</v>
      </c>
      <c r="BS28" s="229"/>
      <c r="BT28" s="230"/>
      <c r="BU28" s="170"/>
      <c r="BV28" s="171">
        <v>1</v>
      </c>
      <c r="BW28" s="229"/>
      <c r="BX28" s="230"/>
      <c r="BY28" s="170"/>
      <c r="BZ28" s="171"/>
      <c r="CA28" s="229"/>
      <c r="CB28" s="230"/>
      <c r="CC28" s="170"/>
      <c r="CD28" s="171">
        <v>1</v>
      </c>
      <c r="CE28" s="229"/>
      <c r="CF28" s="230"/>
      <c r="CG28" s="170"/>
      <c r="CH28" s="171">
        <v>1</v>
      </c>
      <c r="CI28" s="229"/>
      <c r="CJ28" s="230"/>
      <c r="CK28" s="170"/>
      <c r="CL28" s="171">
        <v>1</v>
      </c>
      <c r="CM28" s="229"/>
      <c r="CN28" s="230"/>
      <c r="CO28" s="170"/>
      <c r="CP28" s="171">
        <v>1</v>
      </c>
      <c r="CQ28" s="229"/>
      <c r="CR28" s="230"/>
      <c r="CS28" s="170"/>
      <c r="CT28" s="171">
        <v>1</v>
      </c>
      <c r="CU28" s="229"/>
      <c r="CV28" s="230"/>
      <c r="CW28" s="170"/>
      <c r="CX28" s="171">
        <v>1</v>
      </c>
      <c r="CY28" s="229"/>
      <c r="CZ28" s="230"/>
      <c r="DA28" s="170"/>
      <c r="DB28" s="171"/>
      <c r="DC28" s="229"/>
      <c r="DD28" s="230"/>
      <c r="DE28" s="170"/>
      <c r="DF28" s="171">
        <v>1</v>
      </c>
      <c r="DG28" s="229"/>
      <c r="DH28" s="230"/>
      <c r="DI28" s="170"/>
      <c r="DJ28" s="171">
        <v>1</v>
      </c>
      <c r="DK28" s="229"/>
      <c r="DL28" s="230"/>
      <c r="DM28" s="170"/>
      <c r="DN28" s="171">
        <v>1</v>
      </c>
      <c r="DO28" s="229"/>
      <c r="DP28" s="230"/>
      <c r="DQ28" s="170"/>
      <c r="DR28" s="171">
        <v>1</v>
      </c>
      <c r="DS28" s="229"/>
      <c r="DT28" s="230"/>
      <c r="DU28" s="170"/>
      <c r="DV28" s="171">
        <v>1</v>
      </c>
      <c r="DW28" s="229"/>
      <c r="DX28" s="230"/>
      <c r="DY28" s="170"/>
      <c r="DZ28" s="183">
        <f t="shared" si="1"/>
        <v>27</v>
      </c>
      <c r="EA28" s="199">
        <f t="shared" si="1"/>
        <v>0</v>
      </c>
      <c r="EB28" s="199">
        <f t="shared" si="1"/>
        <v>0</v>
      </c>
      <c r="EC28" s="200">
        <f t="shared" si="1"/>
        <v>0</v>
      </c>
    </row>
    <row r="29" spans="1:133" s="49" customFormat="1" ht="45" x14ac:dyDescent="0.2">
      <c r="A29" s="222">
        <v>22</v>
      </c>
      <c r="B29" s="512" t="s">
        <v>886</v>
      </c>
      <c r="C29" s="388" t="s">
        <v>173</v>
      </c>
      <c r="D29" s="386" t="s">
        <v>1467</v>
      </c>
      <c r="E29" s="196">
        <v>10</v>
      </c>
      <c r="F29" s="171">
        <v>2</v>
      </c>
      <c r="G29" s="229">
        <v>2</v>
      </c>
      <c r="H29" s="230"/>
      <c r="I29" s="170"/>
      <c r="J29" s="171">
        <v>2</v>
      </c>
      <c r="K29" s="229">
        <v>2</v>
      </c>
      <c r="L29" s="230"/>
      <c r="M29" s="170"/>
      <c r="N29" s="171">
        <v>2</v>
      </c>
      <c r="O29" s="229">
        <v>2</v>
      </c>
      <c r="P29" s="230"/>
      <c r="Q29" s="170"/>
      <c r="R29" s="171">
        <v>2</v>
      </c>
      <c r="S29" s="229">
        <v>2</v>
      </c>
      <c r="T29" s="230"/>
      <c r="U29" s="170"/>
      <c r="V29" s="171"/>
      <c r="W29" s="229"/>
      <c r="X29" s="230"/>
      <c r="Y29" s="170"/>
      <c r="Z29" s="171">
        <v>2</v>
      </c>
      <c r="AA29" s="229">
        <v>2</v>
      </c>
      <c r="AB29" s="230"/>
      <c r="AC29" s="170"/>
      <c r="AD29" s="171">
        <v>2</v>
      </c>
      <c r="AE29" s="229">
        <v>2</v>
      </c>
      <c r="AF29" s="230"/>
      <c r="AG29" s="170"/>
      <c r="AH29" s="171">
        <v>2</v>
      </c>
      <c r="AI29" s="229">
        <v>2</v>
      </c>
      <c r="AJ29" s="230"/>
      <c r="AK29" s="170"/>
      <c r="AL29" s="171">
        <v>2</v>
      </c>
      <c r="AM29" s="229">
        <v>2</v>
      </c>
      <c r="AN29" s="230"/>
      <c r="AO29" s="170"/>
      <c r="AP29" s="171">
        <v>2</v>
      </c>
      <c r="AQ29" s="229">
        <v>2</v>
      </c>
      <c r="AR29" s="230"/>
      <c r="AS29" s="170"/>
      <c r="AT29" s="171">
        <v>2</v>
      </c>
      <c r="AU29" s="229">
        <v>2</v>
      </c>
      <c r="AV29" s="230"/>
      <c r="AW29" s="170"/>
      <c r="AX29" s="171"/>
      <c r="AY29" s="229"/>
      <c r="AZ29" s="230"/>
      <c r="BA29" s="170"/>
      <c r="BB29" s="171">
        <v>2</v>
      </c>
      <c r="BC29" s="229">
        <v>2</v>
      </c>
      <c r="BD29" s="230"/>
      <c r="BE29" s="170"/>
      <c r="BF29" s="171">
        <v>2</v>
      </c>
      <c r="BG29" s="229">
        <v>2</v>
      </c>
      <c r="BH29" s="230"/>
      <c r="BI29" s="170"/>
      <c r="BJ29" s="171">
        <v>2</v>
      </c>
      <c r="BK29" s="229">
        <v>2</v>
      </c>
      <c r="BL29" s="230"/>
      <c r="BM29" s="170"/>
      <c r="BN29" s="171">
        <v>2</v>
      </c>
      <c r="BO29" s="229">
        <v>2</v>
      </c>
      <c r="BP29" s="230"/>
      <c r="BQ29" s="170"/>
      <c r="BR29" s="171">
        <v>2</v>
      </c>
      <c r="BS29" s="229">
        <v>2</v>
      </c>
      <c r="BT29" s="230"/>
      <c r="BU29" s="170"/>
      <c r="BV29" s="171">
        <v>2</v>
      </c>
      <c r="BW29" s="229">
        <v>2</v>
      </c>
      <c r="BX29" s="230"/>
      <c r="BY29" s="170"/>
      <c r="BZ29" s="171"/>
      <c r="CA29" s="229"/>
      <c r="CB29" s="230"/>
      <c r="CC29" s="170"/>
      <c r="CD29" s="171">
        <v>2</v>
      </c>
      <c r="CE29" s="229">
        <v>2</v>
      </c>
      <c r="CF29" s="230"/>
      <c r="CG29" s="170"/>
      <c r="CH29" s="171">
        <v>2</v>
      </c>
      <c r="CI29" s="229">
        <v>2</v>
      </c>
      <c r="CJ29" s="230"/>
      <c r="CK29" s="170"/>
      <c r="CL29" s="171">
        <v>2</v>
      </c>
      <c r="CM29" s="229">
        <v>2</v>
      </c>
      <c r="CN29" s="230"/>
      <c r="CO29" s="170"/>
      <c r="CP29" s="171">
        <v>2</v>
      </c>
      <c r="CQ29" s="229">
        <v>2</v>
      </c>
      <c r="CR29" s="230"/>
      <c r="CS29" s="170"/>
      <c r="CT29" s="171">
        <v>2</v>
      </c>
      <c r="CU29" s="229">
        <v>2</v>
      </c>
      <c r="CV29" s="230"/>
      <c r="CW29" s="170"/>
      <c r="CX29" s="171">
        <v>2</v>
      </c>
      <c r="CY29" s="229">
        <v>2</v>
      </c>
      <c r="CZ29" s="230"/>
      <c r="DA29" s="170"/>
      <c r="DB29" s="171"/>
      <c r="DC29" s="229"/>
      <c r="DD29" s="230"/>
      <c r="DE29" s="170"/>
      <c r="DF29" s="171"/>
      <c r="DG29" s="229">
        <v>3</v>
      </c>
      <c r="DH29" s="230"/>
      <c r="DI29" s="170"/>
      <c r="DJ29" s="171">
        <v>2</v>
      </c>
      <c r="DK29" s="229">
        <v>2</v>
      </c>
      <c r="DL29" s="230"/>
      <c r="DM29" s="170"/>
      <c r="DN29" s="171">
        <v>2</v>
      </c>
      <c r="DO29" s="229">
        <v>2</v>
      </c>
      <c r="DP29" s="230"/>
      <c r="DQ29" s="170"/>
      <c r="DR29" s="171">
        <v>2</v>
      </c>
      <c r="DS29" s="229">
        <v>2</v>
      </c>
      <c r="DT29" s="230"/>
      <c r="DU29" s="170"/>
      <c r="DV29" s="171">
        <v>2</v>
      </c>
      <c r="DW29" s="229">
        <v>2</v>
      </c>
      <c r="DX29" s="230"/>
      <c r="DY29" s="170"/>
      <c r="DZ29" s="183">
        <f t="shared" si="1"/>
        <v>52</v>
      </c>
      <c r="EA29" s="199">
        <f t="shared" si="1"/>
        <v>55</v>
      </c>
      <c r="EB29" s="199">
        <f t="shared" si="1"/>
        <v>0</v>
      </c>
      <c r="EC29" s="200">
        <f t="shared" si="1"/>
        <v>0</v>
      </c>
    </row>
    <row r="30" spans="1:133" s="49" customFormat="1" ht="45" x14ac:dyDescent="0.2">
      <c r="A30" s="222">
        <v>23</v>
      </c>
      <c r="B30" s="512" t="s">
        <v>1896</v>
      </c>
      <c r="C30" s="388" t="s">
        <v>1897</v>
      </c>
      <c r="D30" s="386" t="s">
        <v>1898</v>
      </c>
      <c r="E30" s="196">
        <v>10</v>
      </c>
      <c r="F30" s="171">
        <v>1</v>
      </c>
      <c r="G30" s="229"/>
      <c r="H30" s="230"/>
      <c r="I30" s="170"/>
      <c r="J30" s="171">
        <v>1</v>
      </c>
      <c r="K30" s="229"/>
      <c r="L30" s="230"/>
      <c r="M30" s="170"/>
      <c r="N30" s="171">
        <v>1</v>
      </c>
      <c r="O30" s="229"/>
      <c r="P30" s="230"/>
      <c r="Q30" s="170"/>
      <c r="R30" s="171">
        <v>1</v>
      </c>
      <c r="S30" s="229"/>
      <c r="T30" s="230"/>
      <c r="U30" s="170"/>
      <c r="V30" s="171"/>
      <c r="W30" s="229"/>
      <c r="X30" s="230"/>
      <c r="Y30" s="170"/>
      <c r="Z30" s="171">
        <v>1</v>
      </c>
      <c r="AA30" s="229"/>
      <c r="AB30" s="230"/>
      <c r="AC30" s="170"/>
      <c r="AD30" s="171">
        <v>1</v>
      </c>
      <c r="AE30" s="229"/>
      <c r="AF30" s="230"/>
      <c r="AG30" s="170"/>
      <c r="AH30" s="171">
        <v>1</v>
      </c>
      <c r="AI30" s="229"/>
      <c r="AJ30" s="230"/>
      <c r="AK30" s="170"/>
      <c r="AL30" s="171">
        <v>1</v>
      </c>
      <c r="AM30" s="229"/>
      <c r="AN30" s="230"/>
      <c r="AO30" s="170"/>
      <c r="AP30" s="171">
        <v>1</v>
      </c>
      <c r="AQ30" s="229"/>
      <c r="AR30" s="230"/>
      <c r="AS30" s="170"/>
      <c r="AT30" s="171">
        <v>1</v>
      </c>
      <c r="AU30" s="229"/>
      <c r="AV30" s="230"/>
      <c r="AW30" s="170"/>
      <c r="AX30" s="171"/>
      <c r="AY30" s="229"/>
      <c r="AZ30" s="230"/>
      <c r="BA30" s="170"/>
      <c r="BB30" s="171">
        <v>1</v>
      </c>
      <c r="BC30" s="229"/>
      <c r="BD30" s="230"/>
      <c r="BE30" s="170"/>
      <c r="BF30" s="171">
        <v>1</v>
      </c>
      <c r="BG30" s="229"/>
      <c r="BH30" s="230"/>
      <c r="BI30" s="170"/>
      <c r="BJ30" s="171">
        <v>1</v>
      </c>
      <c r="BK30" s="229"/>
      <c r="BL30" s="230"/>
      <c r="BM30" s="170"/>
      <c r="BN30" s="171">
        <v>1</v>
      </c>
      <c r="BO30" s="229"/>
      <c r="BP30" s="230"/>
      <c r="BQ30" s="170"/>
      <c r="BR30" s="171">
        <v>1</v>
      </c>
      <c r="BS30" s="229"/>
      <c r="BT30" s="230"/>
      <c r="BU30" s="170"/>
      <c r="BV30" s="171">
        <v>1</v>
      </c>
      <c r="BW30" s="229"/>
      <c r="BX30" s="230"/>
      <c r="BY30" s="170"/>
      <c r="BZ30" s="171"/>
      <c r="CA30" s="229"/>
      <c r="CB30" s="230"/>
      <c r="CC30" s="170"/>
      <c r="CD30" s="171">
        <v>1</v>
      </c>
      <c r="CE30" s="229"/>
      <c r="CF30" s="230"/>
      <c r="CG30" s="170"/>
      <c r="CH30" s="171">
        <v>1</v>
      </c>
      <c r="CI30" s="229"/>
      <c r="CJ30" s="230"/>
      <c r="CK30" s="170"/>
      <c r="CL30" s="171">
        <v>1</v>
      </c>
      <c r="CM30" s="229"/>
      <c r="CN30" s="230"/>
      <c r="CO30" s="170"/>
      <c r="CP30" s="171">
        <v>1</v>
      </c>
      <c r="CQ30" s="229"/>
      <c r="CR30" s="230"/>
      <c r="CS30" s="170"/>
      <c r="CT30" s="171">
        <v>1</v>
      </c>
      <c r="CU30" s="229"/>
      <c r="CV30" s="230"/>
      <c r="CW30" s="170"/>
      <c r="CX30" s="171">
        <v>1</v>
      </c>
      <c r="CY30" s="229"/>
      <c r="CZ30" s="230"/>
      <c r="DA30" s="170"/>
      <c r="DB30" s="171"/>
      <c r="DC30" s="229"/>
      <c r="DD30" s="230"/>
      <c r="DE30" s="170"/>
      <c r="DF30" s="171">
        <v>1</v>
      </c>
      <c r="DG30" s="229"/>
      <c r="DH30" s="230"/>
      <c r="DI30" s="170"/>
      <c r="DJ30" s="171">
        <v>1</v>
      </c>
      <c r="DK30" s="229"/>
      <c r="DL30" s="230"/>
      <c r="DM30" s="170"/>
      <c r="DN30" s="171">
        <v>1</v>
      </c>
      <c r="DO30" s="229"/>
      <c r="DP30" s="230"/>
      <c r="DQ30" s="170"/>
      <c r="DR30" s="171">
        <v>1</v>
      </c>
      <c r="DS30" s="229"/>
      <c r="DT30" s="230"/>
      <c r="DU30" s="170"/>
      <c r="DV30" s="171">
        <v>1</v>
      </c>
      <c r="DW30" s="229"/>
      <c r="DX30" s="230"/>
      <c r="DY30" s="170"/>
      <c r="DZ30" s="183">
        <f t="shared" si="1"/>
        <v>27</v>
      </c>
      <c r="EA30" s="199">
        <f t="shared" si="1"/>
        <v>0</v>
      </c>
      <c r="EB30" s="199">
        <f t="shared" si="1"/>
        <v>0</v>
      </c>
      <c r="EC30" s="200">
        <f t="shared" si="1"/>
        <v>0</v>
      </c>
    </row>
    <row r="31" spans="1:133" ht="45" x14ac:dyDescent="0.25">
      <c r="A31" s="222">
        <v>24</v>
      </c>
      <c r="B31" s="512" t="s">
        <v>905</v>
      </c>
      <c r="C31" s="388" t="s">
        <v>254</v>
      </c>
      <c r="D31" s="386" t="s">
        <v>1483</v>
      </c>
      <c r="E31" s="196">
        <v>10</v>
      </c>
      <c r="F31" s="171"/>
      <c r="G31" s="229">
        <v>1</v>
      </c>
      <c r="H31" s="230"/>
      <c r="I31" s="170"/>
      <c r="J31" s="171"/>
      <c r="K31" s="229">
        <v>1</v>
      </c>
      <c r="L31" s="230"/>
      <c r="M31" s="170"/>
      <c r="N31" s="171"/>
      <c r="O31" s="229">
        <v>1</v>
      </c>
      <c r="P31" s="230"/>
      <c r="Q31" s="170"/>
      <c r="R31" s="171"/>
      <c r="S31" s="229">
        <v>1</v>
      </c>
      <c r="T31" s="230"/>
      <c r="U31" s="170"/>
      <c r="V31" s="171"/>
      <c r="W31" s="229"/>
      <c r="X31" s="230"/>
      <c r="Y31" s="170"/>
      <c r="Z31" s="171"/>
      <c r="AA31" s="229">
        <v>1</v>
      </c>
      <c r="AB31" s="230"/>
      <c r="AC31" s="170"/>
      <c r="AD31" s="171"/>
      <c r="AE31" s="229">
        <v>1</v>
      </c>
      <c r="AF31" s="230"/>
      <c r="AG31" s="170"/>
      <c r="AH31" s="171"/>
      <c r="AI31" s="229">
        <v>1</v>
      </c>
      <c r="AJ31" s="230"/>
      <c r="AK31" s="170"/>
      <c r="AL31" s="171"/>
      <c r="AM31" s="229">
        <v>1</v>
      </c>
      <c r="AN31" s="230"/>
      <c r="AO31" s="170"/>
      <c r="AP31" s="171"/>
      <c r="AQ31" s="229">
        <v>1</v>
      </c>
      <c r="AR31" s="230"/>
      <c r="AS31" s="170"/>
      <c r="AT31" s="171"/>
      <c r="AU31" s="229">
        <v>1</v>
      </c>
      <c r="AV31" s="230"/>
      <c r="AW31" s="170"/>
      <c r="AX31" s="171"/>
      <c r="AY31" s="229"/>
      <c r="AZ31" s="230"/>
      <c r="BA31" s="170"/>
      <c r="BB31" s="171"/>
      <c r="BC31" s="229">
        <v>1</v>
      </c>
      <c r="BD31" s="230"/>
      <c r="BE31" s="170"/>
      <c r="BF31" s="171"/>
      <c r="BG31" s="229">
        <v>1</v>
      </c>
      <c r="BH31" s="230"/>
      <c r="BI31" s="170"/>
      <c r="BJ31" s="171"/>
      <c r="BK31" s="229">
        <v>1</v>
      </c>
      <c r="BL31" s="230"/>
      <c r="BM31" s="170"/>
      <c r="BN31" s="171"/>
      <c r="BO31" s="229">
        <v>1</v>
      </c>
      <c r="BP31" s="230"/>
      <c r="BQ31" s="170"/>
      <c r="BR31" s="171"/>
      <c r="BS31" s="229">
        <v>1</v>
      </c>
      <c r="BT31" s="230"/>
      <c r="BU31" s="170"/>
      <c r="BV31" s="171"/>
      <c r="BW31" s="229">
        <v>1</v>
      </c>
      <c r="BX31" s="230"/>
      <c r="BY31" s="170"/>
      <c r="BZ31" s="171"/>
      <c r="CA31" s="229"/>
      <c r="CB31" s="230"/>
      <c r="CC31" s="170"/>
      <c r="CD31" s="171"/>
      <c r="CE31" s="229">
        <v>1</v>
      </c>
      <c r="CF31" s="230"/>
      <c r="CG31" s="170"/>
      <c r="CH31" s="171"/>
      <c r="CI31" s="229">
        <v>1</v>
      </c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171"/>
      <c r="DC31" s="229"/>
      <c r="DD31" s="230"/>
      <c r="DE31" s="170"/>
      <c r="DF31" s="171"/>
      <c r="DG31" s="229">
        <v>2</v>
      </c>
      <c r="DH31" s="230"/>
      <c r="DI31" s="170"/>
      <c r="DJ31" s="171"/>
      <c r="DK31" s="229">
        <v>1</v>
      </c>
      <c r="DL31" s="230"/>
      <c r="DM31" s="170"/>
      <c r="DN31" s="171"/>
      <c r="DO31" s="229">
        <v>1</v>
      </c>
      <c r="DP31" s="230"/>
      <c r="DQ31" s="170"/>
      <c r="DR31" s="171"/>
      <c r="DS31" s="229">
        <v>1</v>
      </c>
      <c r="DT31" s="230"/>
      <c r="DU31" s="170"/>
      <c r="DV31" s="171"/>
      <c r="DW31" s="229">
        <v>1</v>
      </c>
      <c r="DX31" s="230"/>
      <c r="DY31" s="170"/>
      <c r="DZ31" s="183">
        <f t="shared" si="1"/>
        <v>0</v>
      </c>
      <c r="EA31" s="199">
        <f t="shared" si="1"/>
        <v>28</v>
      </c>
      <c r="EB31" s="199">
        <f t="shared" si="1"/>
        <v>0</v>
      </c>
      <c r="EC31" s="200">
        <f t="shared" si="1"/>
        <v>0</v>
      </c>
    </row>
    <row r="32" spans="1:133" ht="30" x14ac:dyDescent="0.25">
      <c r="A32" s="222">
        <v>25</v>
      </c>
      <c r="B32" s="512" t="s">
        <v>892</v>
      </c>
      <c r="C32" s="388" t="s">
        <v>293</v>
      </c>
      <c r="D32" s="386" t="s">
        <v>1471</v>
      </c>
      <c r="E32" s="196">
        <v>10</v>
      </c>
      <c r="F32" s="171">
        <v>1</v>
      </c>
      <c r="G32" s="229"/>
      <c r="H32" s="230"/>
      <c r="I32" s="170"/>
      <c r="J32" s="171">
        <v>1</v>
      </c>
      <c r="K32" s="229"/>
      <c r="L32" s="230"/>
      <c r="M32" s="170"/>
      <c r="N32" s="171">
        <v>1</v>
      </c>
      <c r="O32" s="229"/>
      <c r="P32" s="230"/>
      <c r="Q32" s="170"/>
      <c r="R32" s="171">
        <v>1</v>
      </c>
      <c r="S32" s="229"/>
      <c r="T32" s="230"/>
      <c r="U32" s="170"/>
      <c r="V32" s="171"/>
      <c r="W32" s="229"/>
      <c r="X32" s="230"/>
      <c r="Y32" s="170"/>
      <c r="Z32" s="171">
        <v>1</v>
      </c>
      <c r="AA32" s="229"/>
      <c r="AB32" s="230"/>
      <c r="AC32" s="170"/>
      <c r="AD32" s="171">
        <v>1</v>
      </c>
      <c r="AE32" s="229"/>
      <c r="AF32" s="230"/>
      <c r="AG32" s="170"/>
      <c r="AH32" s="171">
        <v>1</v>
      </c>
      <c r="AI32" s="229"/>
      <c r="AJ32" s="230"/>
      <c r="AK32" s="170"/>
      <c r="AL32" s="171">
        <v>1</v>
      </c>
      <c r="AM32" s="229"/>
      <c r="AN32" s="230"/>
      <c r="AO32" s="170"/>
      <c r="AP32" s="171">
        <v>1</v>
      </c>
      <c r="AQ32" s="229"/>
      <c r="AR32" s="230"/>
      <c r="AS32" s="170"/>
      <c r="AT32" s="171">
        <v>1</v>
      </c>
      <c r="AU32" s="229"/>
      <c r="AV32" s="230"/>
      <c r="AW32" s="170"/>
      <c r="AX32" s="171"/>
      <c r="AY32" s="229"/>
      <c r="AZ32" s="230"/>
      <c r="BA32" s="170"/>
      <c r="BB32" s="171">
        <v>1</v>
      </c>
      <c r="BC32" s="229"/>
      <c r="BD32" s="230"/>
      <c r="BE32" s="170"/>
      <c r="BF32" s="171">
        <v>1</v>
      </c>
      <c r="BG32" s="229"/>
      <c r="BH32" s="230"/>
      <c r="BI32" s="170"/>
      <c r="BJ32" s="171">
        <v>1</v>
      </c>
      <c r="BK32" s="229"/>
      <c r="BL32" s="230"/>
      <c r="BM32" s="170"/>
      <c r="BN32" s="171">
        <v>1</v>
      </c>
      <c r="BO32" s="229"/>
      <c r="BP32" s="230"/>
      <c r="BQ32" s="170"/>
      <c r="BR32" s="171">
        <v>1</v>
      </c>
      <c r="BS32" s="229"/>
      <c r="BT32" s="230"/>
      <c r="BU32" s="170"/>
      <c r="BV32" s="171">
        <v>1</v>
      </c>
      <c r="BW32" s="229"/>
      <c r="BX32" s="230"/>
      <c r="BY32" s="170"/>
      <c r="BZ32" s="171"/>
      <c r="CA32" s="229"/>
      <c r="CB32" s="230"/>
      <c r="CC32" s="170"/>
      <c r="CD32" s="171">
        <v>1</v>
      </c>
      <c r="CE32" s="229"/>
      <c r="CF32" s="230"/>
      <c r="CG32" s="170"/>
      <c r="CH32" s="171">
        <v>1</v>
      </c>
      <c r="CI32" s="229"/>
      <c r="CJ32" s="230"/>
      <c r="CK32" s="170"/>
      <c r="CL32" s="171">
        <v>1</v>
      </c>
      <c r="CM32" s="229"/>
      <c r="CN32" s="230"/>
      <c r="CO32" s="170"/>
      <c r="CP32" s="171">
        <v>1</v>
      </c>
      <c r="CQ32" s="229"/>
      <c r="CR32" s="230"/>
      <c r="CS32" s="170"/>
      <c r="CT32" s="171">
        <v>1</v>
      </c>
      <c r="CU32" s="229"/>
      <c r="CV32" s="230"/>
      <c r="CW32" s="170"/>
      <c r="CX32" s="171">
        <v>1</v>
      </c>
      <c r="CY32" s="229"/>
      <c r="CZ32" s="230"/>
      <c r="DA32" s="170"/>
      <c r="DB32" s="171"/>
      <c r="DC32" s="229"/>
      <c r="DD32" s="230"/>
      <c r="DE32" s="170"/>
      <c r="DF32" s="171">
        <v>1</v>
      </c>
      <c r="DG32" s="229"/>
      <c r="DH32" s="230"/>
      <c r="DI32" s="170"/>
      <c r="DJ32" s="171">
        <v>1</v>
      </c>
      <c r="DK32" s="229"/>
      <c r="DL32" s="230"/>
      <c r="DM32" s="170"/>
      <c r="DN32" s="171">
        <v>1</v>
      </c>
      <c r="DO32" s="229"/>
      <c r="DP32" s="230"/>
      <c r="DQ32" s="170"/>
      <c r="DR32" s="171">
        <v>1</v>
      </c>
      <c r="DS32" s="229"/>
      <c r="DT32" s="230"/>
      <c r="DU32" s="170"/>
      <c r="DV32" s="171">
        <v>1</v>
      </c>
      <c r="DW32" s="229"/>
      <c r="DX32" s="230"/>
      <c r="DY32" s="170"/>
      <c r="DZ32" s="183">
        <f t="shared" si="1"/>
        <v>27</v>
      </c>
      <c r="EA32" s="199">
        <f t="shared" si="1"/>
        <v>0</v>
      </c>
      <c r="EB32" s="199">
        <f t="shared" si="1"/>
        <v>0</v>
      </c>
      <c r="EC32" s="200">
        <f t="shared" si="1"/>
        <v>0</v>
      </c>
    </row>
    <row r="33" spans="1:133" ht="45" x14ac:dyDescent="0.25">
      <c r="A33" s="222">
        <v>26</v>
      </c>
      <c r="B33" s="512" t="s">
        <v>893</v>
      </c>
      <c r="C33" s="388" t="s">
        <v>177</v>
      </c>
      <c r="D33" s="386" t="s">
        <v>1472</v>
      </c>
      <c r="E33" s="196">
        <v>10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171"/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171"/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>
        <v>1</v>
      </c>
      <c r="BO33" s="229"/>
      <c r="BP33" s="230"/>
      <c r="BQ33" s="170"/>
      <c r="BR33" s="171">
        <v>1</v>
      </c>
      <c r="BS33" s="229"/>
      <c r="BT33" s="230"/>
      <c r="BU33" s="170"/>
      <c r="BV33" s="171">
        <v>1</v>
      </c>
      <c r="BW33" s="229"/>
      <c r="BX33" s="230"/>
      <c r="BY33" s="170"/>
      <c r="BZ33" s="171"/>
      <c r="CA33" s="229"/>
      <c r="CB33" s="230"/>
      <c r="CC33" s="170"/>
      <c r="CD33" s="171">
        <v>1</v>
      </c>
      <c r="CE33" s="229"/>
      <c r="CF33" s="230"/>
      <c r="CG33" s="170"/>
      <c r="CH33" s="171">
        <v>1</v>
      </c>
      <c r="CI33" s="229"/>
      <c r="CJ33" s="230"/>
      <c r="CK33" s="170"/>
      <c r="CL33" s="171">
        <v>1</v>
      </c>
      <c r="CM33" s="229"/>
      <c r="CN33" s="230"/>
      <c r="CO33" s="170"/>
      <c r="CP33" s="171">
        <v>1</v>
      </c>
      <c r="CQ33" s="229"/>
      <c r="CR33" s="230"/>
      <c r="CS33" s="170"/>
      <c r="CT33" s="171">
        <v>1</v>
      </c>
      <c r="CU33" s="229"/>
      <c r="CV33" s="230"/>
      <c r="CW33" s="170"/>
      <c r="CX33" s="171">
        <v>1</v>
      </c>
      <c r="CY33" s="229"/>
      <c r="CZ33" s="230"/>
      <c r="DA33" s="170"/>
      <c r="DB33" s="171"/>
      <c r="DC33" s="229"/>
      <c r="DD33" s="230"/>
      <c r="DE33" s="170"/>
      <c r="DF33" s="171">
        <v>1</v>
      </c>
      <c r="DG33" s="229"/>
      <c r="DH33" s="230"/>
      <c r="DI33" s="170"/>
      <c r="DJ33" s="171">
        <v>1</v>
      </c>
      <c r="DK33" s="229"/>
      <c r="DL33" s="230"/>
      <c r="DM33" s="170"/>
      <c r="DN33" s="171">
        <v>1</v>
      </c>
      <c r="DO33" s="229"/>
      <c r="DP33" s="230"/>
      <c r="DQ33" s="170"/>
      <c r="DR33" s="171">
        <v>1</v>
      </c>
      <c r="DS33" s="229"/>
      <c r="DT33" s="230"/>
      <c r="DU33" s="170"/>
      <c r="DV33" s="171">
        <v>1</v>
      </c>
      <c r="DW33" s="229"/>
      <c r="DX33" s="230"/>
      <c r="DY33" s="170"/>
      <c r="DZ33" s="183">
        <f t="shared" si="1"/>
        <v>27</v>
      </c>
      <c r="EA33" s="199">
        <f t="shared" si="1"/>
        <v>0</v>
      </c>
      <c r="EB33" s="199">
        <f t="shared" si="1"/>
        <v>0</v>
      </c>
      <c r="EC33" s="200">
        <f t="shared" si="1"/>
        <v>0</v>
      </c>
    </row>
    <row r="34" spans="1:133" x14ac:dyDescent="0.25">
      <c r="A34" s="222">
        <v>27</v>
      </c>
      <c r="B34" s="512"/>
      <c r="C34" s="388" t="s">
        <v>2779</v>
      </c>
      <c r="D34" s="386" t="s">
        <v>2780</v>
      </c>
      <c r="E34" s="196">
        <v>9</v>
      </c>
      <c r="F34" s="171">
        <v>1</v>
      </c>
      <c r="G34" s="229"/>
      <c r="H34" s="230"/>
      <c r="I34" s="170"/>
      <c r="J34" s="171">
        <v>1</v>
      </c>
      <c r="K34" s="229"/>
      <c r="L34" s="230"/>
      <c r="M34" s="170"/>
      <c r="N34" s="171">
        <v>1</v>
      </c>
      <c r="O34" s="229"/>
      <c r="P34" s="230"/>
      <c r="Q34" s="170"/>
      <c r="R34" s="171">
        <v>1</v>
      </c>
      <c r="S34" s="229"/>
      <c r="T34" s="230"/>
      <c r="U34" s="170"/>
      <c r="V34" s="171"/>
      <c r="W34" s="229"/>
      <c r="X34" s="230"/>
      <c r="Y34" s="170"/>
      <c r="Z34" s="171">
        <v>1</v>
      </c>
      <c r="AA34" s="229"/>
      <c r="AB34" s="230"/>
      <c r="AC34" s="170"/>
      <c r="AD34" s="171">
        <v>1</v>
      </c>
      <c r="AE34" s="229"/>
      <c r="AF34" s="230"/>
      <c r="AG34" s="170"/>
      <c r="AH34" s="171">
        <v>1</v>
      </c>
      <c r="AI34" s="229"/>
      <c r="AJ34" s="230"/>
      <c r="AK34" s="170"/>
      <c r="AL34" s="171">
        <v>1</v>
      </c>
      <c r="AM34" s="229"/>
      <c r="AN34" s="230"/>
      <c r="AO34" s="170"/>
      <c r="AP34" s="171">
        <v>1</v>
      </c>
      <c r="AQ34" s="229"/>
      <c r="AR34" s="230"/>
      <c r="AS34" s="170"/>
      <c r="AT34" s="171">
        <v>1</v>
      </c>
      <c r="AU34" s="229"/>
      <c r="AV34" s="230"/>
      <c r="AW34" s="170"/>
      <c r="AX34" s="171"/>
      <c r="AY34" s="229"/>
      <c r="AZ34" s="230"/>
      <c r="BA34" s="170"/>
      <c r="BB34" s="171">
        <v>1</v>
      </c>
      <c r="BC34" s="229"/>
      <c r="BD34" s="230"/>
      <c r="BE34" s="170"/>
      <c r="BF34" s="171">
        <v>1</v>
      </c>
      <c r="BG34" s="229"/>
      <c r="BH34" s="230"/>
      <c r="BI34" s="170"/>
      <c r="BJ34" s="171">
        <v>1</v>
      </c>
      <c r="BK34" s="229"/>
      <c r="BL34" s="230"/>
      <c r="BM34" s="170"/>
      <c r="BN34" s="171">
        <v>1</v>
      </c>
      <c r="BO34" s="229"/>
      <c r="BP34" s="230"/>
      <c r="BQ34" s="170"/>
      <c r="BR34" s="171">
        <v>1</v>
      </c>
      <c r="BS34" s="229"/>
      <c r="BT34" s="230"/>
      <c r="BU34" s="170"/>
      <c r="BV34" s="171">
        <v>1</v>
      </c>
      <c r="BW34" s="229"/>
      <c r="BX34" s="230"/>
      <c r="BY34" s="170"/>
      <c r="BZ34" s="171"/>
      <c r="CA34" s="229"/>
      <c r="CB34" s="230"/>
      <c r="CC34" s="170"/>
      <c r="CD34" s="171">
        <v>1</v>
      </c>
      <c r="CE34" s="229"/>
      <c r="CF34" s="230"/>
      <c r="CG34" s="170"/>
      <c r="CH34" s="171">
        <v>1</v>
      </c>
      <c r="CI34" s="229"/>
      <c r="CJ34" s="230"/>
      <c r="CK34" s="170"/>
      <c r="CL34" s="171">
        <v>1</v>
      </c>
      <c r="CM34" s="229"/>
      <c r="CN34" s="230"/>
      <c r="CO34" s="170"/>
      <c r="CP34" s="171">
        <v>1</v>
      </c>
      <c r="CQ34" s="229"/>
      <c r="CR34" s="230"/>
      <c r="CS34" s="170"/>
      <c r="CT34" s="171">
        <v>1</v>
      </c>
      <c r="CU34" s="229"/>
      <c r="CV34" s="230"/>
      <c r="CW34" s="170"/>
      <c r="CX34" s="171">
        <v>1</v>
      </c>
      <c r="CY34" s="229"/>
      <c r="CZ34" s="230"/>
      <c r="DA34" s="170"/>
      <c r="DB34" s="171"/>
      <c r="DC34" s="229"/>
      <c r="DD34" s="230"/>
      <c r="DE34" s="170"/>
      <c r="DF34" s="171">
        <v>1</v>
      </c>
      <c r="DG34" s="229"/>
      <c r="DH34" s="230"/>
      <c r="DI34" s="170"/>
      <c r="DJ34" s="171">
        <v>1</v>
      </c>
      <c r="DK34" s="229"/>
      <c r="DL34" s="230"/>
      <c r="DM34" s="170"/>
      <c r="DN34" s="171">
        <v>1</v>
      </c>
      <c r="DO34" s="229"/>
      <c r="DP34" s="230"/>
      <c r="DQ34" s="170"/>
      <c r="DR34" s="171">
        <v>1</v>
      </c>
      <c r="DS34" s="229"/>
      <c r="DT34" s="230"/>
      <c r="DU34" s="170"/>
      <c r="DV34" s="171">
        <v>1</v>
      </c>
      <c r="DW34" s="229"/>
      <c r="DX34" s="230"/>
      <c r="DY34" s="170"/>
      <c r="DZ34" s="183">
        <f t="shared" si="1"/>
        <v>27</v>
      </c>
      <c r="EA34" s="199">
        <f t="shared" si="1"/>
        <v>0</v>
      </c>
      <c r="EB34" s="199">
        <f t="shared" si="1"/>
        <v>0</v>
      </c>
      <c r="EC34" s="200">
        <f t="shared" si="1"/>
        <v>0</v>
      </c>
    </row>
    <row r="35" spans="1:133" ht="30" x14ac:dyDescent="0.25">
      <c r="A35" s="222">
        <v>28</v>
      </c>
      <c r="B35" s="512"/>
      <c r="C35" s="388" t="s">
        <v>2781</v>
      </c>
      <c r="D35" s="386" t="s">
        <v>2782</v>
      </c>
      <c r="E35" s="196">
        <v>9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171"/>
      <c r="W35" s="229"/>
      <c r="X35" s="230"/>
      <c r="Y35" s="170"/>
      <c r="Z35" s="171">
        <v>1</v>
      </c>
      <c r="AA35" s="229"/>
      <c r="AB35" s="230"/>
      <c r="AC35" s="170"/>
      <c r="AD35" s="171">
        <v>1</v>
      </c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171"/>
      <c r="AY35" s="229"/>
      <c r="AZ35" s="230"/>
      <c r="BA35" s="170"/>
      <c r="BB35" s="171">
        <v>1</v>
      </c>
      <c r="BC35" s="229"/>
      <c r="BD35" s="230"/>
      <c r="BE35" s="170"/>
      <c r="BF35" s="171">
        <v>1</v>
      </c>
      <c r="BG35" s="229"/>
      <c r="BH35" s="230"/>
      <c r="BI35" s="170"/>
      <c r="BJ35" s="171">
        <v>1</v>
      </c>
      <c r="BK35" s="229"/>
      <c r="BL35" s="230"/>
      <c r="BM35" s="170"/>
      <c r="BN35" s="171">
        <v>1</v>
      </c>
      <c r="BO35" s="229"/>
      <c r="BP35" s="230"/>
      <c r="BQ35" s="170"/>
      <c r="BR35" s="171">
        <v>1</v>
      </c>
      <c r="BS35" s="229"/>
      <c r="BT35" s="230"/>
      <c r="BU35" s="170"/>
      <c r="BV35" s="171">
        <v>1</v>
      </c>
      <c r="BW35" s="229"/>
      <c r="BX35" s="230"/>
      <c r="BY35" s="170"/>
      <c r="BZ35" s="171"/>
      <c r="CA35" s="229"/>
      <c r="CB35" s="230"/>
      <c r="CC35" s="170"/>
      <c r="CD35" s="171">
        <v>1</v>
      </c>
      <c r="CE35" s="229"/>
      <c r="CF35" s="230"/>
      <c r="CG35" s="170"/>
      <c r="CH35" s="171">
        <v>1</v>
      </c>
      <c r="CI35" s="229"/>
      <c r="CJ35" s="230"/>
      <c r="CK35" s="170"/>
      <c r="CL35" s="171">
        <v>1</v>
      </c>
      <c r="CM35" s="229"/>
      <c r="CN35" s="230"/>
      <c r="CO35" s="170"/>
      <c r="CP35" s="171">
        <v>1</v>
      </c>
      <c r="CQ35" s="229"/>
      <c r="CR35" s="230"/>
      <c r="CS35" s="170"/>
      <c r="CT35" s="171">
        <v>1</v>
      </c>
      <c r="CU35" s="229"/>
      <c r="CV35" s="230"/>
      <c r="CW35" s="170"/>
      <c r="CX35" s="171">
        <v>1</v>
      </c>
      <c r="CY35" s="229"/>
      <c r="CZ35" s="230"/>
      <c r="DA35" s="170"/>
      <c r="DB35" s="171"/>
      <c r="DC35" s="229"/>
      <c r="DD35" s="230"/>
      <c r="DE35" s="170"/>
      <c r="DF35" s="171">
        <v>1</v>
      </c>
      <c r="DG35" s="229"/>
      <c r="DH35" s="230"/>
      <c r="DI35" s="170"/>
      <c r="DJ35" s="171">
        <v>1</v>
      </c>
      <c r="DK35" s="229"/>
      <c r="DL35" s="230"/>
      <c r="DM35" s="170"/>
      <c r="DN35" s="171">
        <v>1</v>
      </c>
      <c r="DO35" s="229"/>
      <c r="DP35" s="230"/>
      <c r="DQ35" s="170"/>
      <c r="DR35" s="171">
        <v>1</v>
      </c>
      <c r="DS35" s="229"/>
      <c r="DT35" s="230"/>
      <c r="DU35" s="170"/>
      <c r="DV35" s="171">
        <v>1</v>
      </c>
      <c r="DW35" s="229"/>
      <c r="DX35" s="230"/>
      <c r="DY35" s="170"/>
      <c r="DZ35" s="183">
        <f t="shared" si="1"/>
        <v>27</v>
      </c>
      <c r="EA35" s="199">
        <f t="shared" si="1"/>
        <v>0</v>
      </c>
      <c r="EB35" s="199">
        <f t="shared" si="1"/>
        <v>0</v>
      </c>
      <c r="EC35" s="200">
        <f t="shared" si="1"/>
        <v>0</v>
      </c>
    </row>
    <row r="36" spans="1:133" ht="45" x14ac:dyDescent="0.25">
      <c r="A36" s="222">
        <v>29</v>
      </c>
      <c r="B36" s="512" t="s">
        <v>894</v>
      </c>
      <c r="C36" s="388" t="s">
        <v>1473</v>
      </c>
      <c r="D36" s="386" t="s">
        <v>1474</v>
      </c>
      <c r="E36" s="196">
        <v>9</v>
      </c>
      <c r="F36" s="171"/>
      <c r="G36" s="229">
        <v>1</v>
      </c>
      <c r="H36" s="230"/>
      <c r="I36" s="170"/>
      <c r="J36" s="171"/>
      <c r="K36" s="229">
        <v>1</v>
      </c>
      <c r="L36" s="230"/>
      <c r="M36" s="170"/>
      <c r="N36" s="171"/>
      <c r="O36" s="229">
        <v>1</v>
      </c>
      <c r="P36" s="230"/>
      <c r="Q36" s="170"/>
      <c r="R36" s="171"/>
      <c r="S36" s="229">
        <v>1</v>
      </c>
      <c r="T36" s="230"/>
      <c r="U36" s="170"/>
      <c r="V36" s="171"/>
      <c r="W36" s="229"/>
      <c r="X36" s="230"/>
      <c r="Y36" s="170"/>
      <c r="Z36" s="171"/>
      <c r="AA36" s="229">
        <v>1</v>
      </c>
      <c r="AB36" s="230"/>
      <c r="AC36" s="170"/>
      <c r="AD36" s="171"/>
      <c r="AE36" s="229">
        <v>1</v>
      </c>
      <c r="AF36" s="230"/>
      <c r="AG36" s="170"/>
      <c r="AH36" s="171"/>
      <c r="AI36" s="229">
        <v>1</v>
      </c>
      <c r="AJ36" s="230"/>
      <c r="AK36" s="170"/>
      <c r="AL36" s="171"/>
      <c r="AM36" s="229">
        <v>1</v>
      </c>
      <c r="AN36" s="230"/>
      <c r="AO36" s="170"/>
      <c r="AP36" s="171"/>
      <c r="AQ36" s="229">
        <v>1</v>
      </c>
      <c r="AR36" s="230"/>
      <c r="AS36" s="170"/>
      <c r="AT36" s="171"/>
      <c r="AU36" s="229">
        <v>1</v>
      </c>
      <c r="AV36" s="230"/>
      <c r="AW36" s="170"/>
      <c r="AX36" s="171"/>
      <c r="AY36" s="229"/>
      <c r="AZ36" s="230"/>
      <c r="BA36" s="170"/>
      <c r="BB36" s="171"/>
      <c r="BC36" s="229">
        <v>1</v>
      </c>
      <c r="BD36" s="230"/>
      <c r="BE36" s="170"/>
      <c r="BF36" s="171"/>
      <c r="BG36" s="229">
        <v>1</v>
      </c>
      <c r="BH36" s="230"/>
      <c r="BI36" s="170"/>
      <c r="BJ36" s="171"/>
      <c r="BK36" s="229">
        <v>1</v>
      </c>
      <c r="BL36" s="230"/>
      <c r="BM36" s="170"/>
      <c r="BN36" s="171"/>
      <c r="BO36" s="229">
        <v>1</v>
      </c>
      <c r="BP36" s="230"/>
      <c r="BQ36" s="170"/>
      <c r="BR36" s="171"/>
      <c r="BS36" s="229">
        <v>1</v>
      </c>
      <c r="BT36" s="230"/>
      <c r="BU36" s="170"/>
      <c r="BV36" s="171"/>
      <c r="BW36" s="229">
        <v>1</v>
      </c>
      <c r="BX36" s="230"/>
      <c r="BY36" s="170"/>
      <c r="BZ36" s="171"/>
      <c r="CA36" s="229"/>
      <c r="CB36" s="230"/>
      <c r="CC36" s="170"/>
      <c r="CD36" s="171"/>
      <c r="CE36" s="229">
        <v>1</v>
      </c>
      <c r="CF36" s="230"/>
      <c r="CG36" s="170"/>
      <c r="CH36" s="171">
        <v>4</v>
      </c>
      <c r="CI36" s="229"/>
      <c r="CJ36" s="230"/>
      <c r="CK36" s="170"/>
      <c r="CL36" s="171">
        <v>4</v>
      </c>
      <c r="CM36" s="229"/>
      <c r="CN36" s="230"/>
      <c r="CO36" s="170"/>
      <c r="CP36" s="171">
        <v>4</v>
      </c>
      <c r="CQ36" s="229"/>
      <c r="CR36" s="230"/>
      <c r="CS36" s="170"/>
      <c r="CT36" s="171">
        <v>1</v>
      </c>
      <c r="CU36" s="229"/>
      <c r="CV36" s="230"/>
      <c r="CW36" s="170"/>
      <c r="CX36" s="171">
        <v>1</v>
      </c>
      <c r="CY36" s="229"/>
      <c r="CZ36" s="230"/>
      <c r="DA36" s="170"/>
      <c r="DB36" s="171"/>
      <c r="DC36" s="229"/>
      <c r="DD36" s="230"/>
      <c r="DE36" s="170"/>
      <c r="DF36" s="171">
        <v>1</v>
      </c>
      <c r="DG36" s="229"/>
      <c r="DH36" s="230"/>
      <c r="DI36" s="170"/>
      <c r="DJ36" s="171">
        <v>1</v>
      </c>
      <c r="DK36" s="229"/>
      <c r="DL36" s="230"/>
      <c r="DM36" s="170"/>
      <c r="DN36" s="171">
        <v>1</v>
      </c>
      <c r="DO36" s="229"/>
      <c r="DP36" s="230"/>
      <c r="DQ36" s="170"/>
      <c r="DR36" s="171">
        <v>1</v>
      </c>
      <c r="DS36" s="229"/>
      <c r="DT36" s="230"/>
      <c r="DU36" s="170"/>
      <c r="DV36" s="171">
        <v>1</v>
      </c>
      <c r="DW36" s="229"/>
      <c r="DX36" s="230"/>
      <c r="DY36" s="170"/>
      <c r="DZ36" s="183">
        <f t="shared" si="1"/>
        <v>19</v>
      </c>
      <c r="EA36" s="199">
        <f t="shared" si="1"/>
        <v>17</v>
      </c>
      <c r="EB36" s="199">
        <f t="shared" si="1"/>
        <v>0</v>
      </c>
      <c r="EC36" s="200">
        <f t="shared" si="1"/>
        <v>0</v>
      </c>
    </row>
    <row r="37" spans="1:133" ht="30" x14ac:dyDescent="0.25">
      <c r="A37" s="222">
        <v>30</v>
      </c>
      <c r="B37" s="512" t="s">
        <v>1899</v>
      </c>
      <c r="C37" s="388" t="s">
        <v>895</v>
      </c>
      <c r="D37" s="386" t="s">
        <v>2783</v>
      </c>
      <c r="E37" s="196">
        <v>5</v>
      </c>
      <c r="F37" s="171">
        <v>1</v>
      </c>
      <c r="G37" s="229"/>
      <c r="H37" s="230"/>
      <c r="I37" s="170"/>
      <c r="J37" s="171">
        <v>1</v>
      </c>
      <c r="K37" s="229"/>
      <c r="L37" s="230"/>
      <c r="M37" s="170"/>
      <c r="N37" s="171">
        <v>1</v>
      </c>
      <c r="O37" s="229"/>
      <c r="P37" s="230"/>
      <c r="Q37" s="170"/>
      <c r="R37" s="171">
        <v>1</v>
      </c>
      <c r="S37" s="229"/>
      <c r="T37" s="230"/>
      <c r="U37" s="170"/>
      <c r="V37" s="171"/>
      <c r="W37" s="229"/>
      <c r="X37" s="230"/>
      <c r="Y37" s="170"/>
      <c r="Z37" s="171">
        <v>1</v>
      </c>
      <c r="AA37" s="229"/>
      <c r="AB37" s="230"/>
      <c r="AC37" s="170"/>
      <c r="AD37" s="171">
        <v>1</v>
      </c>
      <c r="AE37" s="229"/>
      <c r="AF37" s="230"/>
      <c r="AG37" s="170"/>
      <c r="AH37" s="171">
        <v>1</v>
      </c>
      <c r="AI37" s="229"/>
      <c r="AJ37" s="230"/>
      <c r="AK37" s="170"/>
      <c r="AL37" s="171">
        <v>1</v>
      </c>
      <c r="AM37" s="229"/>
      <c r="AN37" s="230"/>
      <c r="AO37" s="170"/>
      <c r="AP37" s="171">
        <v>1</v>
      </c>
      <c r="AQ37" s="229"/>
      <c r="AR37" s="230"/>
      <c r="AS37" s="170"/>
      <c r="AT37" s="171">
        <v>1</v>
      </c>
      <c r="AU37" s="229"/>
      <c r="AV37" s="230"/>
      <c r="AW37" s="170"/>
      <c r="AX37" s="171"/>
      <c r="AY37" s="229"/>
      <c r="AZ37" s="230"/>
      <c r="BA37" s="170"/>
      <c r="BB37" s="171">
        <v>1</v>
      </c>
      <c r="BC37" s="229"/>
      <c r="BD37" s="230"/>
      <c r="BE37" s="170"/>
      <c r="BF37" s="171">
        <v>1</v>
      </c>
      <c r="BG37" s="229"/>
      <c r="BH37" s="230"/>
      <c r="BI37" s="170"/>
      <c r="BJ37" s="171">
        <v>1</v>
      </c>
      <c r="BK37" s="229"/>
      <c r="BL37" s="230"/>
      <c r="BM37" s="170"/>
      <c r="BN37" s="171">
        <v>1</v>
      </c>
      <c r="BO37" s="229"/>
      <c r="BP37" s="230"/>
      <c r="BQ37" s="170"/>
      <c r="BR37" s="171">
        <v>1</v>
      </c>
      <c r="BS37" s="229"/>
      <c r="BT37" s="230"/>
      <c r="BU37" s="170"/>
      <c r="BV37" s="171">
        <v>1</v>
      </c>
      <c r="BW37" s="229"/>
      <c r="BX37" s="230"/>
      <c r="BY37" s="170"/>
      <c r="BZ37" s="171"/>
      <c r="CA37" s="229"/>
      <c r="CB37" s="230"/>
      <c r="CC37" s="170"/>
      <c r="CD37" s="171">
        <v>1</v>
      </c>
      <c r="CE37" s="229"/>
      <c r="CF37" s="230"/>
      <c r="CG37" s="170"/>
      <c r="CH37" s="171">
        <v>1</v>
      </c>
      <c r="CI37" s="229"/>
      <c r="CJ37" s="230"/>
      <c r="CK37" s="170"/>
      <c r="CL37" s="171">
        <v>1</v>
      </c>
      <c r="CM37" s="229"/>
      <c r="CN37" s="230"/>
      <c r="CO37" s="170"/>
      <c r="CP37" s="171">
        <v>1</v>
      </c>
      <c r="CQ37" s="229"/>
      <c r="CR37" s="230"/>
      <c r="CS37" s="170"/>
      <c r="CT37" s="171">
        <v>1</v>
      </c>
      <c r="CU37" s="229"/>
      <c r="CV37" s="230"/>
      <c r="CW37" s="170"/>
      <c r="CX37" s="171">
        <v>1</v>
      </c>
      <c r="CY37" s="229"/>
      <c r="CZ37" s="230"/>
      <c r="DA37" s="170"/>
      <c r="DB37" s="171"/>
      <c r="DC37" s="229"/>
      <c r="DD37" s="230"/>
      <c r="DE37" s="170"/>
      <c r="DF37" s="171">
        <v>1</v>
      </c>
      <c r="DG37" s="229"/>
      <c r="DH37" s="230"/>
      <c r="DI37" s="170"/>
      <c r="DJ37" s="171">
        <v>1</v>
      </c>
      <c r="DK37" s="229"/>
      <c r="DL37" s="230"/>
      <c r="DM37" s="170"/>
      <c r="DN37" s="171">
        <v>1</v>
      </c>
      <c r="DO37" s="229"/>
      <c r="DP37" s="230"/>
      <c r="DQ37" s="170"/>
      <c r="DR37" s="171">
        <v>1</v>
      </c>
      <c r="DS37" s="229"/>
      <c r="DT37" s="230"/>
      <c r="DU37" s="170"/>
      <c r="DV37" s="171">
        <v>1</v>
      </c>
      <c r="DW37" s="229"/>
      <c r="DX37" s="230"/>
      <c r="DY37" s="170"/>
      <c r="DZ37" s="183">
        <f t="shared" si="1"/>
        <v>27</v>
      </c>
      <c r="EA37" s="199">
        <f t="shared" si="1"/>
        <v>0</v>
      </c>
      <c r="EB37" s="199">
        <f t="shared" si="1"/>
        <v>0</v>
      </c>
      <c r="EC37" s="200">
        <f t="shared" si="1"/>
        <v>0</v>
      </c>
    </row>
    <row r="38" spans="1:133" ht="45" x14ac:dyDescent="0.25">
      <c r="A38" s="222">
        <v>31</v>
      </c>
      <c r="B38" s="512"/>
      <c r="C38" s="388" t="s">
        <v>2784</v>
      </c>
      <c r="D38" s="386" t="s">
        <v>2785</v>
      </c>
      <c r="E38" s="196">
        <v>5</v>
      </c>
      <c r="F38" s="171">
        <v>1</v>
      </c>
      <c r="G38" s="229"/>
      <c r="H38" s="230"/>
      <c r="I38" s="170"/>
      <c r="J38" s="171">
        <v>1</v>
      </c>
      <c r="K38" s="229"/>
      <c r="L38" s="230"/>
      <c r="M38" s="170"/>
      <c r="N38" s="171">
        <v>1</v>
      </c>
      <c r="O38" s="229"/>
      <c r="P38" s="230"/>
      <c r="Q38" s="170"/>
      <c r="R38" s="171">
        <v>1</v>
      </c>
      <c r="S38" s="229"/>
      <c r="T38" s="230"/>
      <c r="U38" s="170"/>
      <c r="V38" s="171"/>
      <c r="W38" s="229"/>
      <c r="X38" s="230"/>
      <c r="Y38" s="170"/>
      <c r="Z38" s="171">
        <v>1</v>
      </c>
      <c r="AA38" s="229"/>
      <c r="AB38" s="230"/>
      <c r="AC38" s="170"/>
      <c r="AD38" s="171">
        <v>1</v>
      </c>
      <c r="AE38" s="229"/>
      <c r="AF38" s="230"/>
      <c r="AG38" s="170"/>
      <c r="AH38" s="171">
        <v>1</v>
      </c>
      <c r="AI38" s="229"/>
      <c r="AJ38" s="230"/>
      <c r="AK38" s="170"/>
      <c r="AL38" s="171">
        <v>1</v>
      </c>
      <c r="AM38" s="229"/>
      <c r="AN38" s="230"/>
      <c r="AO38" s="170"/>
      <c r="AP38" s="171">
        <v>1</v>
      </c>
      <c r="AQ38" s="229"/>
      <c r="AR38" s="230"/>
      <c r="AS38" s="170"/>
      <c r="AT38" s="171">
        <v>1</v>
      </c>
      <c r="AU38" s="229"/>
      <c r="AV38" s="230"/>
      <c r="AW38" s="170"/>
      <c r="AX38" s="171"/>
      <c r="AY38" s="229"/>
      <c r="AZ38" s="230"/>
      <c r="BA38" s="170"/>
      <c r="BB38" s="171">
        <v>1</v>
      </c>
      <c r="BC38" s="229"/>
      <c r="BD38" s="230"/>
      <c r="BE38" s="170"/>
      <c r="BF38" s="171">
        <v>1</v>
      </c>
      <c r="BG38" s="229"/>
      <c r="BH38" s="230"/>
      <c r="BI38" s="170"/>
      <c r="BJ38" s="171">
        <v>1</v>
      </c>
      <c r="BK38" s="229"/>
      <c r="BL38" s="230"/>
      <c r="BM38" s="170"/>
      <c r="BN38" s="171">
        <v>1</v>
      </c>
      <c r="BO38" s="229"/>
      <c r="BP38" s="230"/>
      <c r="BQ38" s="170"/>
      <c r="BR38" s="171">
        <v>1</v>
      </c>
      <c r="BS38" s="229"/>
      <c r="BT38" s="230"/>
      <c r="BU38" s="170"/>
      <c r="BV38" s="171">
        <v>1</v>
      </c>
      <c r="BW38" s="229"/>
      <c r="BX38" s="230"/>
      <c r="BY38" s="170"/>
      <c r="BZ38" s="171"/>
      <c r="CA38" s="229"/>
      <c r="CB38" s="230"/>
      <c r="CC38" s="170"/>
      <c r="CD38" s="171">
        <v>1</v>
      </c>
      <c r="CE38" s="229"/>
      <c r="CF38" s="230"/>
      <c r="CG38" s="170"/>
      <c r="CH38" s="171">
        <v>1</v>
      </c>
      <c r="CI38" s="229"/>
      <c r="CJ38" s="230"/>
      <c r="CK38" s="170"/>
      <c r="CL38" s="171">
        <v>1</v>
      </c>
      <c r="CM38" s="229"/>
      <c r="CN38" s="230"/>
      <c r="CO38" s="170"/>
      <c r="CP38" s="171">
        <v>1</v>
      </c>
      <c r="CQ38" s="229"/>
      <c r="CR38" s="230"/>
      <c r="CS38" s="170"/>
      <c r="CT38" s="171">
        <v>1</v>
      </c>
      <c r="CU38" s="229"/>
      <c r="CV38" s="230"/>
      <c r="CW38" s="170"/>
      <c r="CX38" s="171">
        <v>1</v>
      </c>
      <c r="CY38" s="229"/>
      <c r="CZ38" s="230"/>
      <c r="DA38" s="170"/>
      <c r="DB38" s="171"/>
      <c r="DC38" s="229"/>
      <c r="DD38" s="230"/>
      <c r="DE38" s="170"/>
      <c r="DF38" s="171">
        <v>1</v>
      </c>
      <c r="DG38" s="229"/>
      <c r="DH38" s="230"/>
      <c r="DI38" s="170"/>
      <c r="DJ38" s="171">
        <v>1</v>
      </c>
      <c r="DK38" s="229"/>
      <c r="DL38" s="230"/>
      <c r="DM38" s="170"/>
      <c r="DN38" s="171">
        <v>1</v>
      </c>
      <c r="DO38" s="229"/>
      <c r="DP38" s="230"/>
      <c r="DQ38" s="170"/>
      <c r="DR38" s="171">
        <v>1</v>
      </c>
      <c r="DS38" s="229"/>
      <c r="DT38" s="230"/>
      <c r="DU38" s="170"/>
      <c r="DV38" s="171">
        <v>1</v>
      </c>
      <c r="DW38" s="229"/>
      <c r="DX38" s="230"/>
      <c r="DY38" s="170"/>
      <c r="DZ38" s="183">
        <f t="shared" si="1"/>
        <v>27</v>
      </c>
      <c r="EA38" s="199">
        <f t="shared" si="1"/>
        <v>0</v>
      </c>
      <c r="EB38" s="199">
        <f t="shared" si="1"/>
        <v>0</v>
      </c>
      <c r="EC38" s="200">
        <f t="shared" si="1"/>
        <v>0</v>
      </c>
    </row>
    <row r="39" spans="1:133" ht="42" customHeight="1" x14ac:dyDescent="0.25">
      <c r="A39" s="222">
        <v>32</v>
      </c>
      <c r="B39" s="512" t="s">
        <v>896</v>
      </c>
      <c r="C39" s="388" t="s">
        <v>897</v>
      </c>
      <c r="D39" s="386" t="s">
        <v>1475</v>
      </c>
      <c r="E39" s="196">
        <v>5</v>
      </c>
      <c r="F39" s="171">
        <v>2</v>
      </c>
      <c r="G39" s="229"/>
      <c r="H39" s="230"/>
      <c r="I39" s="170"/>
      <c r="J39" s="171">
        <v>2</v>
      </c>
      <c r="K39" s="229"/>
      <c r="L39" s="230"/>
      <c r="M39" s="170"/>
      <c r="N39" s="171">
        <v>2</v>
      </c>
      <c r="O39" s="229"/>
      <c r="P39" s="230"/>
      <c r="Q39" s="170"/>
      <c r="R39" s="171">
        <v>2</v>
      </c>
      <c r="S39" s="229"/>
      <c r="T39" s="230"/>
      <c r="U39" s="170"/>
      <c r="V39" s="171"/>
      <c r="W39" s="229"/>
      <c r="X39" s="230"/>
      <c r="Y39" s="170"/>
      <c r="Z39" s="171">
        <v>2</v>
      </c>
      <c r="AA39" s="229"/>
      <c r="AB39" s="230"/>
      <c r="AC39" s="170"/>
      <c r="AD39" s="171">
        <v>2</v>
      </c>
      <c r="AE39" s="229"/>
      <c r="AF39" s="230"/>
      <c r="AG39" s="170"/>
      <c r="AH39" s="171">
        <v>2</v>
      </c>
      <c r="AI39" s="229"/>
      <c r="AJ39" s="230"/>
      <c r="AK39" s="170"/>
      <c r="AL39" s="171">
        <v>2</v>
      </c>
      <c r="AM39" s="229"/>
      <c r="AN39" s="230"/>
      <c r="AO39" s="170"/>
      <c r="AP39" s="171">
        <v>2</v>
      </c>
      <c r="AQ39" s="229"/>
      <c r="AR39" s="230"/>
      <c r="AS39" s="170"/>
      <c r="AT39" s="171">
        <v>2</v>
      </c>
      <c r="AU39" s="229"/>
      <c r="AV39" s="230"/>
      <c r="AW39" s="170"/>
      <c r="AX39" s="171"/>
      <c r="AY39" s="229"/>
      <c r="AZ39" s="230"/>
      <c r="BA39" s="170"/>
      <c r="BB39" s="171">
        <v>2</v>
      </c>
      <c r="BC39" s="229"/>
      <c r="BD39" s="230"/>
      <c r="BE39" s="170"/>
      <c r="BF39" s="171">
        <v>2</v>
      </c>
      <c r="BG39" s="229"/>
      <c r="BH39" s="230"/>
      <c r="BI39" s="170"/>
      <c r="BJ39" s="171">
        <v>2</v>
      </c>
      <c r="BK39" s="229"/>
      <c r="BL39" s="230"/>
      <c r="BM39" s="170"/>
      <c r="BN39" s="171">
        <v>2</v>
      </c>
      <c r="BO39" s="229"/>
      <c r="BP39" s="230"/>
      <c r="BQ39" s="170"/>
      <c r="BR39" s="171">
        <v>2</v>
      </c>
      <c r="BS39" s="229"/>
      <c r="BT39" s="230"/>
      <c r="BU39" s="170"/>
      <c r="BV39" s="171">
        <v>2</v>
      </c>
      <c r="BW39" s="229"/>
      <c r="BX39" s="230"/>
      <c r="BY39" s="170"/>
      <c r="BZ39" s="171"/>
      <c r="CA39" s="229"/>
      <c r="CB39" s="230"/>
      <c r="CC39" s="170"/>
      <c r="CD39" s="171">
        <v>2</v>
      </c>
      <c r="CE39" s="229"/>
      <c r="CF39" s="230"/>
      <c r="CG39" s="170"/>
      <c r="CH39" s="171">
        <v>2</v>
      </c>
      <c r="CI39" s="229"/>
      <c r="CJ39" s="230"/>
      <c r="CK39" s="170"/>
      <c r="CL39" s="171">
        <v>2</v>
      </c>
      <c r="CM39" s="229"/>
      <c r="CN39" s="230"/>
      <c r="CO39" s="170"/>
      <c r="CP39" s="171"/>
      <c r="CQ39" s="229">
        <v>2</v>
      </c>
      <c r="CR39" s="230"/>
      <c r="CS39" s="170"/>
      <c r="CT39" s="171"/>
      <c r="CU39" s="229">
        <v>2</v>
      </c>
      <c r="CV39" s="230"/>
      <c r="CW39" s="170"/>
      <c r="CX39" s="171"/>
      <c r="CY39" s="229">
        <v>2</v>
      </c>
      <c r="CZ39" s="230"/>
      <c r="DA39" s="170"/>
      <c r="DB39" s="171"/>
      <c r="DC39" s="229"/>
      <c r="DD39" s="230"/>
      <c r="DE39" s="170"/>
      <c r="DF39" s="171">
        <v>2</v>
      </c>
      <c r="DG39" s="229"/>
      <c r="DH39" s="230"/>
      <c r="DI39" s="170"/>
      <c r="DJ39" s="171"/>
      <c r="DK39" s="229">
        <v>2</v>
      </c>
      <c r="DL39" s="230"/>
      <c r="DM39" s="170"/>
      <c r="DN39" s="171"/>
      <c r="DO39" s="229">
        <v>2</v>
      </c>
      <c r="DP39" s="230"/>
      <c r="DQ39" s="170"/>
      <c r="DR39" s="171"/>
      <c r="DS39" s="229">
        <v>2</v>
      </c>
      <c r="DT39" s="230"/>
      <c r="DU39" s="170"/>
      <c r="DV39" s="171"/>
      <c r="DW39" s="229">
        <v>2</v>
      </c>
      <c r="DX39" s="230"/>
      <c r="DY39" s="170"/>
      <c r="DZ39" s="183">
        <f t="shared" si="1"/>
        <v>40</v>
      </c>
      <c r="EA39" s="199">
        <f t="shared" si="1"/>
        <v>14</v>
      </c>
      <c r="EB39" s="199">
        <f t="shared" si="1"/>
        <v>0</v>
      </c>
      <c r="EC39" s="200">
        <f t="shared" si="1"/>
        <v>0</v>
      </c>
    </row>
    <row r="40" spans="1:133" ht="30" x14ac:dyDescent="0.25">
      <c r="A40" s="222">
        <v>33</v>
      </c>
      <c r="B40" s="512" t="s">
        <v>898</v>
      </c>
      <c r="C40" s="388" t="s">
        <v>899</v>
      </c>
      <c r="D40" s="386" t="s">
        <v>1476</v>
      </c>
      <c r="E40" s="196">
        <v>5</v>
      </c>
      <c r="F40" s="171">
        <v>1</v>
      </c>
      <c r="G40" s="229"/>
      <c r="H40" s="230"/>
      <c r="I40" s="170"/>
      <c r="J40" s="171">
        <v>1</v>
      </c>
      <c r="K40" s="229"/>
      <c r="L40" s="230"/>
      <c r="M40" s="170"/>
      <c r="N40" s="171">
        <v>1</v>
      </c>
      <c r="O40" s="229"/>
      <c r="P40" s="230"/>
      <c r="Q40" s="170"/>
      <c r="R40" s="171">
        <v>1</v>
      </c>
      <c r="S40" s="229"/>
      <c r="T40" s="230"/>
      <c r="U40" s="170"/>
      <c r="V40" s="171"/>
      <c r="W40" s="229"/>
      <c r="X40" s="230"/>
      <c r="Y40" s="170"/>
      <c r="Z40" s="171">
        <v>1</v>
      </c>
      <c r="AA40" s="229"/>
      <c r="AB40" s="230"/>
      <c r="AC40" s="170"/>
      <c r="AD40" s="171">
        <v>1</v>
      </c>
      <c r="AE40" s="229"/>
      <c r="AF40" s="230"/>
      <c r="AG40" s="170"/>
      <c r="AH40" s="171">
        <v>1</v>
      </c>
      <c r="AI40" s="229"/>
      <c r="AJ40" s="230"/>
      <c r="AK40" s="170"/>
      <c r="AL40" s="171">
        <v>1</v>
      </c>
      <c r="AM40" s="229"/>
      <c r="AN40" s="230"/>
      <c r="AO40" s="170"/>
      <c r="AP40" s="171">
        <v>1</v>
      </c>
      <c r="AQ40" s="229"/>
      <c r="AR40" s="230"/>
      <c r="AS40" s="170"/>
      <c r="AT40" s="171">
        <v>1</v>
      </c>
      <c r="AU40" s="229"/>
      <c r="AV40" s="230"/>
      <c r="AW40" s="170"/>
      <c r="AX40" s="171"/>
      <c r="AY40" s="229"/>
      <c r="AZ40" s="230"/>
      <c r="BA40" s="170"/>
      <c r="BB40" s="171">
        <v>1</v>
      </c>
      <c r="BC40" s="229"/>
      <c r="BD40" s="230"/>
      <c r="BE40" s="170"/>
      <c r="BF40" s="171">
        <v>2</v>
      </c>
      <c r="BG40" s="229"/>
      <c r="BH40" s="230"/>
      <c r="BI40" s="170"/>
      <c r="BJ40" s="171">
        <v>2</v>
      </c>
      <c r="BK40" s="229"/>
      <c r="BL40" s="230"/>
      <c r="BM40" s="170"/>
      <c r="BN40" s="171">
        <v>2</v>
      </c>
      <c r="BO40" s="229"/>
      <c r="BP40" s="230"/>
      <c r="BQ40" s="170"/>
      <c r="BR40" s="171">
        <v>2</v>
      </c>
      <c r="BS40" s="229"/>
      <c r="BT40" s="230"/>
      <c r="BU40" s="170"/>
      <c r="BV40" s="171">
        <v>2</v>
      </c>
      <c r="BW40" s="229"/>
      <c r="BX40" s="230"/>
      <c r="BY40" s="170"/>
      <c r="BZ40" s="171"/>
      <c r="CA40" s="229"/>
      <c r="CB40" s="230"/>
      <c r="CC40" s="170"/>
      <c r="CD40" s="171">
        <v>2</v>
      </c>
      <c r="CE40" s="229"/>
      <c r="CF40" s="230"/>
      <c r="CG40" s="170"/>
      <c r="CH40" s="171">
        <v>2</v>
      </c>
      <c r="CI40" s="229"/>
      <c r="CJ40" s="230"/>
      <c r="CK40" s="170"/>
      <c r="CL40" s="171">
        <v>2</v>
      </c>
      <c r="CM40" s="229"/>
      <c r="CN40" s="230"/>
      <c r="CO40" s="170"/>
      <c r="CP40" s="171">
        <v>2</v>
      </c>
      <c r="CQ40" s="229"/>
      <c r="CR40" s="230"/>
      <c r="CS40" s="170"/>
      <c r="CT40" s="171">
        <v>2</v>
      </c>
      <c r="CU40" s="229"/>
      <c r="CV40" s="230"/>
      <c r="CW40" s="170"/>
      <c r="CX40" s="171">
        <v>2</v>
      </c>
      <c r="CY40" s="229"/>
      <c r="CZ40" s="230"/>
      <c r="DA40" s="170"/>
      <c r="DB40" s="171"/>
      <c r="DC40" s="229"/>
      <c r="DD40" s="230"/>
      <c r="DE40" s="170"/>
      <c r="DF40" s="171">
        <v>2</v>
      </c>
      <c r="DG40" s="229"/>
      <c r="DH40" s="230"/>
      <c r="DI40" s="170"/>
      <c r="DJ40" s="171">
        <v>2</v>
      </c>
      <c r="DK40" s="229"/>
      <c r="DL40" s="230"/>
      <c r="DM40" s="170"/>
      <c r="DN40" s="171">
        <v>2</v>
      </c>
      <c r="DO40" s="229"/>
      <c r="DP40" s="230"/>
      <c r="DQ40" s="170"/>
      <c r="DR40" s="171">
        <v>2</v>
      </c>
      <c r="DS40" s="229"/>
      <c r="DT40" s="230"/>
      <c r="DU40" s="170"/>
      <c r="DV40" s="171">
        <v>2</v>
      </c>
      <c r="DW40" s="229"/>
      <c r="DX40" s="230"/>
      <c r="DY40" s="170"/>
      <c r="DZ40" s="183">
        <f t="shared" si="1"/>
        <v>43</v>
      </c>
      <c r="EA40" s="199">
        <f t="shared" si="1"/>
        <v>0</v>
      </c>
      <c r="EB40" s="199">
        <f t="shared" si="1"/>
        <v>0</v>
      </c>
      <c r="EC40" s="200">
        <f t="shared" si="1"/>
        <v>0</v>
      </c>
    </row>
    <row r="41" spans="1:133" ht="45" x14ac:dyDescent="0.25">
      <c r="A41" s="222">
        <v>34</v>
      </c>
      <c r="B41" s="512" t="s">
        <v>900</v>
      </c>
      <c r="C41" s="388" t="s">
        <v>1477</v>
      </c>
      <c r="D41" s="386" t="s">
        <v>1478</v>
      </c>
      <c r="E41" s="196">
        <v>5</v>
      </c>
      <c r="F41" s="171">
        <v>1</v>
      </c>
      <c r="G41" s="229"/>
      <c r="H41" s="230"/>
      <c r="I41" s="170"/>
      <c r="J41" s="171">
        <v>1</v>
      </c>
      <c r="K41" s="229"/>
      <c r="L41" s="230"/>
      <c r="M41" s="170"/>
      <c r="N41" s="171">
        <v>1</v>
      </c>
      <c r="O41" s="229"/>
      <c r="P41" s="230"/>
      <c r="Q41" s="170"/>
      <c r="R41" s="171">
        <v>1</v>
      </c>
      <c r="S41" s="229"/>
      <c r="T41" s="230"/>
      <c r="U41" s="170"/>
      <c r="V41" s="171"/>
      <c r="W41" s="229"/>
      <c r="X41" s="230"/>
      <c r="Y41" s="170"/>
      <c r="Z41" s="171">
        <v>1</v>
      </c>
      <c r="AA41" s="229"/>
      <c r="AB41" s="230"/>
      <c r="AC41" s="170"/>
      <c r="AD41" s="171">
        <v>1</v>
      </c>
      <c r="AE41" s="229"/>
      <c r="AF41" s="230"/>
      <c r="AG41" s="170"/>
      <c r="AH41" s="171">
        <v>1</v>
      </c>
      <c r="AI41" s="229"/>
      <c r="AJ41" s="230"/>
      <c r="AK41" s="170"/>
      <c r="AL41" s="171">
        <v>1</v>
      </c>
      <c r="AM41" s="229"/>
      <c r="AN41" s="230"/>
      <c r="AO41" s="170"/>
      <c r="AP41" s="171">
        <v>1</v>
      </c>
      <c r="AQ41" s="229"/>
      <c r="AR41" s="230"/>
      <c r="AS41" s="170"/>
      <c r="AT41" s="171">
        <v>1</v>
      </c>
      <c r="AU41" s="229"/>
      <c r="AV41" s="230"/>
      <c r="AW41" s="170"/>
      <c r="AX41" s="171"/>
      <c r="AY41" s="229"/>
      <c r="AZ41" s="230"/>
      <c r="BA41" s="170"/>
      <c r="BB41" s="171">
        <v>1</v>
      </c>
      <c r="BC41" s="229"/>
      <c r="BD41" s="230"/>
      <c r="BE41" s="170"/>
      <c r="BF41" s="171">
        <v>1</v>
      </c>
      <c r="BG41" s="229"/>
      <c r="BH41" s="230"/>
      <c r="BI41" s="170"/>
      <c r="BJ41" s="171">
        <v>1</v>
      </c>
      <c r="BK41" s="229"/>
      <c r="BL41" s="230"/>
      <c r="BM41" s="170"/>
      <c r="BN41" s="171">
        <v>1</v>
      </c>
      <c r="BO41" s="229"/>
      <c r="BP41" s="230"/>
      <c r="BQ41" s="170"/>
      <c r="BR41" s="171">
        <v>1</v>
      </c>
      <c r="BS41" s="229"/>
      <c r="BT41" s="230"/>
      <c r="BU41" s="170"/>
      <c r="BV41" s="171">
        <v>1</v>
      </c>
      <c r="BW41" s="229"/>
      <c r="BX41" s="230"/>
      <c r="BY41" s="170"/>
      <c r="BZ41" s="171"/>
      <c r="CA41" s="229"/>
      <c r="CB41" s="230"/>
      <c r="CC41" s="170"/>
      <c r="CD41" s="171">
        <v>1</v>
      </c>
      <c r="CE41" s="229"/>
      <c r="CF41" s="230"/>
      <c r="CG41" s="170"/>
      <c r="CH41" s="171">
        <v>1</v>
      </c>
      <c r="CI41" s="229"/>
      <c r="CJ41" s="230"/>
      <c r="CK41" s="170"/>
      <c r="CL41" s="171">
        <v>1</v>
      </c>
      <c r="CM41" s="229"/>
      <c r="CN41" s="230"/>
      <c r="CO41" s="170"/>
      <c r="CP41" s="171">
        <v>1</v>
      </c>
      <c r="CQ41" s="229"/>
      <c r="CR41" s="230"/>
      <c r="CS41" s="170"/>
      <c r="CT41" s="171">
        <v>1</v>
      </c>
      <c r="CU41" s="229"/>
      <c r="CV41" s="230"/>
      <c r="CW41" s="170"/>
      <c r="CX41" s="171">
        <v>1</v>
      </c>
      <c r="CY41" s="229"/>
      <c r="CZ41" s="230"/>
      <c r="DA41" s="170"/>
      <c r="DB41" s="171"/>
      <c r="DC41" s="229"/>
      <c r="DD41" s="230"/>
      <c r="DE41" s="170"/>
      <c r="DF41" s="171">
        <v>1</v>
      </c>
      <c r="DG41" s="229"/>
      <c r="DH41" s="230"/>
      <c r="DI41" s="170"/>
      <c r="DJ41" s="171"/>
      <c r="DK41" s="229">
        <v>3</v>
      </c>
      <c r="DL41" s="230"/>
      <c r="DM41" s="170"/>
      <c r="DN41" s="171"/>
      <c r="DO41" s="229">
        <v>3</v>
      </c>
      <c r="DP41" s="230"/>
      <c r="DQ41" s="170"/>
      <c r="DR41" s="171"/>
      <c r="DS41" s="229">
        <v>3</v>
      </c>
      <c r="DT41" s="230"/>
      <c r="DU41" s="170"/>
      <c r="DV41" s="171"/>
      <c r="DW41" s="229">
        <v>3</v>
      </c>
      <c r="DX41" s="230"/>
      <c r="DY41" s="170"/>
      <c r="DZ41" s="183">
        <f t="shared" si="1"/>
        <v>23</v>
      </c>
      <c r="EA41" s="199">
        <f t="shared" si="1"/>
        <v>12</v>
      </c>
      <c r="EB41" s="199">
        <f t="shared" si="1"/>
        <v>0</v>
      </c>
      <c r="EC41" s="200">
        <f t="shared" si="1"/>
        <v>0</v>
      </c>
    </row>
    <row r="42" spans="1:133" ht="60" x14ac:dyDescent="0.25">
      <c r="A42" s="222">
        <v>35</v>
      </c>
      <c r="B42" s="512" t="s">
        <v>901</v>
      </c>
      <c r="C42" s="388" t="s">
        <v>182</v>
      </c>
      <c r="D42" s="386" t="s">
        <v>1479</v>
      </c>
      <c r="E42" s="196">
        <v>5</v>
      </c>
      <c r="F42" s="171">
        <v>1</v>
      </c>
      <c r="G42" s="229"/>
      <c r="H42" s="230"/>
      <c r="I42" s="170"/>
      <c r="J42" s="171">
        <v>1</v>
      </c>
      <c r="K42" s="229"/>
      <c r="L42" s="230"/>
      <c r="M42" s="170"/>
      <c r="N42" s="171">
        <v>1</v>
      </c>
      <c r="O42" s="229"/>
      <c r="P42" s="230"/>
      <c r="Q42" s="170"/>
      <c r="R42" s="171">
        <v>1</v>
      </c>
      <c r="S42" s="229"/>
      <c r="T42" s="230"/>
      <c r="U42" s="170"/>
      <c r="V42" s="171"/>
      <c r="W42" s="229"/>
      <c r="X42" s="230"/>
      <c r="Y42" s="170"/>
      <c r="Z42" s="171">
        <v>1</v>
      </c>
      <c r="AA42" s="229"/>
      <c r="AB42" s="230"/>
      <c r="AC42" s="170"/>
      <c r="AD42" s="171">
        <v>1</v>
      </c>
      <c r="AE42" s="229"/>
      <c r="AF42" s="230"/>
      <c r="AG42" s="170"/>
      <c r="AH42" s="171">
        <v>1</v>
      </c>
      <c r="AI42" s="229"/>
      <c r="AJ42" s="230"/>
      <c r="AK42" s="170"/>
      <c r="AL42" s="171">
        <v>1</v>
      </c>
      <c r="AM42" s="229"/>
      <c r="AN42" s="230"/>
      <c r="AO42" s="170"/>
      <c r="AP42" s="171">
        <v>1</v>
      </c>
      <c r="AQ42" s="229"/>
      <c r="AR42" s="230"/>
      <c r="AS42" s="170"/>
      <c r="AT42" s="171">
        <v>1</v>
      </c>
      <c r="AU42" s="229"/>
      <c r="AV42" s="230"/>
      <c r="AW42" s="170"/>
      <c r="AX42" s="171"/>
      <c r="AY42" s="229"/>
      <c r="AZ42" s="230"/>
      <c r="BA42" s="170"/>
      <c r="BB42" s="171">
        <v>1</v>
      </c>
      <c r="BC42" s="229"/>
      <c r="BD42" s="230"/>
      <c r="BE42" s="170"/>
      <c r="BF42" s="171">
        <v>1</v>
      </c>
      <c r="BG42" s="229"/>
      <c r="BH42" s="230"/>
      <c r="BI42" s="170"/>
      <c r="BJ42" s="171">
        <v>1</v>
      </c>
      <c r="BK42" s="229"/>
      <c r="BL42" s="230"/>
      <c r="BM42" s="170"/>
      <c r="BN42" s="171">
        <v>1</v>
      </c>
      <c r="BO42" s="229"/>
      <c r="BP42" s="230"/>
      <c r="BQ42" s="170"/>
      <c r="BR42" s="171">
        <v>1</v>
      </c>
      <c r="BS42" s="229"/>
      <c r="BT42" s="230"/>
      <c r="BU42" s="170"/>
      <c r="BV42" s="171">
        <v>1</v>
      </c>
      <c r="BW42" s="229"/>
      <c r="BX42" s="230"/>
      <c r="BY42" s="170"/>
      <c r="BZ42" s="171"/>
      <c r="CA42" s="229"/>
      <c r="CB42" s="230"/>
      <c r="CC42" s="170"/>
      <c r="CD42" s="171">
        <v>1</v>
      </c>
      <c r="CE42" s="229"/>
      <c r="CF42" s="230"/>
      <c r="CG42" s="170"/>
      <c r="CH42" s="171">
        <v>1</v>
      </c>
      <c r="CI42" s="229"/>
      <c r="CJ42" s="230"/>
      <c r="CK42" s="170"/>
      <c r="CL42" s="171">
        <v>1</v>
      </c>
      <c r="CM42" s="229"/>
      <c r="CN42" s="230"/>
      <c r="CO42" s="170"/>
      <c r="CP42" s="171">
        <v>1</v>
      </c>
      <c r="CQ42" s="229"/>
      <c r="CR42" s="230"/>
      <c r="CS42" s="170"/>
      <c r="CT42" s="171">
        <v>1</v>
      </c>
      <c r="CU42" s="229"/>
      <c r="CV42" s="230"/>
      <c r="CW42" s="170"/>
      <c r="CX42" s="171">
        <v>1</v>
      </c>
      <c r="CY42" s="229"/>
      <c r="CZ42" s="230"/>
      <c r="DA42" s="170"/>
      <c r="DB42" s="171"/>
      <c r="DC42" s="229"/>
      <c r="DD42" s="230"/>
      <c r="DE42" s="170"/>
      <c r="DF42" s="171">
        <v>1</v>
      </c>
      <c r="DG42" s="229"/>
      <c r="DH42" s="230"/>
      <c r="DI42" s="170"/>
      <c r="DJ42" s="171">
        <v>1</v>
      </c>
      <c r="DK42" s="229"/>
      <c r="DL42" s="230"/>
      <c r="DM42" s="170"/>
      <c r="DN42" s="171">
        <v>1</v>
      </c>
      <c r="DO42" s="229"/>
      <c r="DP42" s="230"/>
      <c r="DQ42" s="170"/>
      <c r="DR42" s="171">
        <v>1</v>
      </c>
      <c r="DS42" s="229"/>
      <c r="DT42" s="230"/>
      <c r="DU42" s="170"/>
      <c r="DV42" s="171">
        <v>1</v>
      </c>
      <c r="DW42" s="229"/>
      <c r="DX42" s="230"/>
      <c r="DY42" s="170"/>
      <c r="DZ42" s="183">
        <f t="shared" si="1"/>
        <v>27</v>
      </c>
      <c r="EA42" s="199">
        <f t="shared" si="1"/>
        <v>0</v>
      </c>
      <c r="EB42" s="199">
        <f t="shared" si="1"/>
        <v>0</v>
      </c>
      <c r="EC42" s="200">
        <f t="shared" si="1"/>
        <v>0</v>
      </c>
    </row>
    <row r="43" spans="1:133" ht="30" x14ac:dyDescent="0.25">
      <c r="A43" s="222">
        <v>36</v>
      </c>
      <c r="B43" s="512" t="s">
        <v>902</v>
      </c>
      <c r="C43" s="388" t="s">
        <v>186</v>
      </c>
      <c r="D43" s="386" t="s">
        <v>1480</v>
      </c>
      <c r="E43" s="196">
        <v>5</v>
      </c>
      <c r="F43" s="171"/>
      <c r="G43" s="229">
        <v>1</v>
      </c>
      <c r="H43" s="230"/>
      <c r="I43" s="170"/>
      <c r="J43" s="171"/>
      <c r="K43" s="229">
        <v>1</v>
      </c>
      <c r="L43" s="230"/>
      <c r="M43" s="170"/>
      <c r="N43" s="171"/>
      <c r="O43" s="229">
        <v>1</v>
      </c>
      <c r="P43" s="230"/>
      <c r="Q43" s="170"/>
      <c r="R43" s="171"/>
      <c r="S43" s="229">
        <v>1</v>
      </c>
      <c r="T43" s="230"/>
      <c r="U43" s="170"/>
      <c r="V43" s="171"/>
      <c r="W43" s="229"/>
      <c r="X43" s="230"/>
      <c r="Y43" s="170"/>
      <c r="Z43" s="171"/>
      <c r="AA43" s="229">
        <v>1</v>
      </c>
      <c r="AB43" s="230"/>
      <c r="AC43" s="170"/>
      <c r="AD43" s="171"/>
      <c r="AE43" s="229">
        <v>1</v>
      </c>
      <c r="AF43" s="230"/>
      <c r="AG43" s="170"/>
      <c r="AH43" s="171"/>
      <c r="AI43" s="229">
        <v>1</v>
      </c>
      <c r="AJ43" s="230"/>
      <c r="AK43" s="170"/>
      <c r="AL43" s="171"/>
      <c r="AM43" s="229">
        <v>1</v>
      </c>
      <c r="AN43" s="230"/>
      <c r="AO43" s="170"/>
      <c r="AP43" s="171"/>
      <c r="AQ43" s="229">
        <v>1</v>
      </c>
      <c r="AR43" s="230"/>
      <c r="AS43" s="170"/>
      <c r="AT43" s="171"/>
      <c r="AU43" s="229">
        <v>1</v>
      </c>
      <c r="AV43" s="230"/>
      <c r="AW43" s="170"/>
      <c r="AX43" s="171"/>
      <c r="AY43" s="229"/>
      <c r="AZ43" s="230"/>
      <c r="BA43" s="170"/>
      <c r="BB43" s="171"/>
      <c r="BC43" s="229">
        <v>1</v>
      </c>
      <c r="BD43" s="230"/>
      <c r="BE43" s="170"/>
      <c r="BF43" s="171"/>
      <c r="BG43" s="229">
        <v>1</v>
      </c>
      <c r="BH43" s="230"/>
      <c r="BI43" s="170"/>
      <c r="BJ43" s="171"/>
      <c r="BK43" s="229">
        <v>1</v>
      </c>
      <c r="BL43" s="230"/>
      <c r="BM43" s="170"/>
      <c r="BN43" s="171"/>
      <c r="BO43" s="229">
        <v>1</v>
      </c>
      <c r="BP43" s="230"/>
      <c r="BQ43" s="170"/>
      <c r="BR43" s="171"/>
      <c r="BS43" s="229">
        <v>1</v>
      </c>
      <c r="BT43" s="230"/>
      <c r="BU43" s="170"/>
      <c r="BV43" s="171"/>
      <c r="BW43" s="229">
        <v>1</v>
      </c>
      <c r="BX43" s="230"/>
      <c r="BY43" s="170"/>
      <c r="BZ43" s="171"/>
      <c r="CA43" s="229"/>
      <c r="CB43" s="230"/>
      <c r="CC43" s="170"/>
      <c r="CD43" s="171"/>
      <c r="CE43" s="229">
        <v>1</v>
      </c>
      <c r="CF43" s="230"/>
      <c r="CG43" s="170"/>
      <c r="CH43" s="171"/>
      <c r="CI43" s="229">
        <v>1</v>
      </c>
      <c r="CJ43" s="230"/>
      <c r="CK43" s="170"/>
      <c r="CL43" s="171"/>
      <c r="CM43" s="229">
        <v>1</v>
      </c>
      <c r="CN43" s="230"/>
      <c r="CO43" s="170"/>
      <c r="CP43" s="171"/>
      <c r="CQ43" s="229">
        <v>1</v>
      </c>
      <c r="CR43" s="230"/>
      <c r="CS43" s="170"/>
      <c r="CT43" s="171"/>
      <c r="CU43" s="229">
        <v>1</v>
      </c>
      <c r="CV43" s="230"/>
      <c r="CW43" s="170"/>
      <c r="CX43" s="171"/>
      <c r="CY43" s="229">
        <v>1</v>
      </c>
      <c r="CZ43" s="230"/>
      <c r="DA43" s="170"/>
      <c r="DB43" s="171"/>
      <c r="DC43" s="229"/>
      <c r="DD43" s="230"/>
      <c r="DE43" s="170"/>
      <c r="DF43" s="171"/>
      <c r="DG43" s="229">
        <v>1</v>
      </c>
      <c r="DH43" s="230"/>
      <c r="DI43" s="170"/>
      <c r="DJ43" s="171"/>
      <c r="DK43" s="229">
        <v>1</v>
      </c>
      <c r="DL43" s="230"/>
      <c r="DM43" s="170"/>
      <c r="DN43" s="171"/>
      <c r="DO43" s="229">
        <v>1</v>
      </c>
      <c r="DP43" s="230"/>
      <c r="DQ43" s="170"/>
      <c r="DR43" s="171"/>
      <c r="DS43" s="229">
        <v>1</v>
      </c>
      <c r="DT43" s="230"/>
      <c r="DU43" s="170"/>
      <c r="DV43" s="171"/>
      <c r="DW43" s="229">
        <v>1</v>
      </c>
      <c r="DX43" s="230"/>
      <c r="DY43" s="170"/>
      <c r="DZ43" s="183">
        <f t="shared" si="1"/>
        <v>0</v>
      </c>
      <c r="EA43" s="199">
        <f t="shared" si="1"/>
        <v>27</v>
      </c>
      <c r="EB43" s="199">
        <f t="shared" si="1"/>
        <v>0</v>
      </c>
      <c r="EC43" s="200">
        <f t="shared" si="1"/>
        <v>0</v>
      </c>
    </row>
    <row r="44" spans="1:133" ht="30" x14ac:dyDescent="0.25">
      <c r="A44" s="222">
        <v>37</v>
      </c>
      <c r="B44" s="512"/>
      <c r="C44" s="388" t="s">
        <v>187</v>
      </c>
      <c r="D44" s="386" t="s">
        <v>2786</v>
      </c>
      <c r="E44" s="196">
        <v>5</v>
      </c>
      <c r="F44" s="171"/>
      <c r="G44" s="229">
        <v>1</v>
      </c>
      <c r="H44" s="230"/>
      <c r="I44" s="170"/>
      <c r="J44" s="171"/>
      <c r="K44" s="229">
        <v>1</v>
      </c>
      <c r="L44" s="230"/>
      <c r="M44" s="170"/>
      <c r="N44" s="171"/>
      <c r="O44" s="229">
        <v>1</v>
      </c>
      <c r="P44" s="230"/>
      <c r="Q44" s="170"/>
      <c r="R44" s="171"/>
      <c r="S44" s="229">
        <v>1</v>
      </c>
      <c r="T44" s="230"/>
      <c r="U44" s="170"/>
      <c r="V44" s="171"/>
      <c r="W44" s="229"/>
      <c r="X44" s="230"/>
      <c r="Y44" s="170"/>
      <c r="Z44" s="171"/>
      <c r="AA44" s="229">
        <v>1</v>
      </c>
      <c r="AB44" s="230"/>
      <c r="AC44" s="170"/>
      <c r="AD44" s="171"/>
      <c r="AE44" s="229">
        <v>1</v>
      </c>
      <c r="AF44" s="230"/>
      <c r="AG44" s="170"/>
      <c r="AH44" s="171"/>
      <c r="AI44" s="229">
        <v>1</v>
      </c>
      <c r="AJ44" s="230"/>
      <c r="AK44" s="170"/>
      <c r="AL44" s="171"/>
      <c r="AM44" s="229">
        <v>1</v>
      </c>
      <c r="AN44" s="230"/>
      <c r="AO44" s="170"/>
      <c r="AP44" s="171"/>
      <c r="AQ44" s="229">
        <v>1</v>
      </c>
      <c r="AR44" s="230"/>
      <c r="AS44" s="170"/>
      <c r="AT44" s="171"/>
      <c r="AU44" s="229">
        <v>1</v>
      </c>
      <c r="AV44" s="230"/>
      <c r="AW44" s="170"/>
      <c r="AX44" s="171"/>
      <c r="AY44" s="229"/>
      <c r="AZ44" s="230"/>
      <c r="BA44" s="170"/>
      <c r="BB44" s="171"/>
      <c r="BC44" s="229">
        <v>1</v>
      </c>
      <c r="BD44" s="230"/>
      <c r="BE44" s="170"/>
      <c r="BF44" s="171"/>
      <c r="BG44" s="229">
        <v>1</v>
      </c>
      <c r="BH44" s="230"/>
      <c r="BI44" s="170"/>
      <c r="BJ44" s="171"/>
      <c r="BK44" s="229">
        <v>1</v>
      </c>
      <c r="BL44" s="230"/>
      <c r="BM44" s="170"/>
      <c r="BN44" s="171"/>
      <c r="BO44" s="229">
        <v>1</v>
      </c>
      <c r="BP44" s="230"/>
      <c r="BQ44" s="170"/>
      <c r="BR44" s="171"/>
      <c r="BS44" s="229">
        <v>1</v>
      </c>
      <c r="BT44" s="230"/>
      <c r="BU44" s="170"/>
      <c r="BV44" s="171"/>
      <c r="BW44" s="229">
        <v>1</v>
      </c>
      <c r="BX44" s="230"/>
      <c r="BY44" s="170"/>
      <c r="BZ44" s="171"/>
      <c r="CA44" s="229"/>
      <c r="CB44" s="230"/>
      <c r="CC44" s="170"/>
      <c r="CD44" s="171"/>
      <c r="CE44" s="229">
        <v>1</v>
      </c>
      <c r="CF44" s="230"/>
      <c r="CG44" s="170"/>
      <c r="CH44" s="171"/>
      <c r="CI44" s="229">
        <v>1</v>
      </c>
      <c r="CJ44" s="230"/>
      <c r="CK44" s="170"/>
      <c r="CL44" s="171"/>
      <c r="CM44" s="229">
        <v>1</v>
      </c>
      <c r="CN44" s="230"/>
      <c r="CO44" s="170"/>
      <c r="CP44" s="171"/>
      <c r="CQ44" s="229">
        <v>1</v>
      </c>
      <c r="CR44" s="230"/>
      <c r="CS44" s="170"/>
      <c r="CT44" s="171"/>
      <c r="CU44" s="229">
        <v>1</v>
      </c>
      <c r="CV44" s="230"/>
      <c r="CW44" s="170"/>
      <c r="CX44" s="171"/>
      <c r="CY44" s="229">
        <v>1</v>
      </c>
      <c r="CZ44" s="230"/>
      <c r="DA44" s="170"/>
      <c r="DB44" s="171"/>
      <c r="DC44" s="229"/>
      <c r="DD44" s="230"/>
      <c r="DE44" s="170"/>
      <c r="DF44" s="171"/>
      <c r="DG44" s="229">
        <v>1</v>
      </c>
      <c r="DH44" s="230"/>
      <c r="DI44" s="170"/>
      <c r="DJ44" s="171"/>
      <c r="DK44" s="229">
        <v>1</v>
      </c>
      <c r="DL44" s="230"/>
      <c r="DM44" s="170"/>
      <c r="DN44" s="171"/>
      <c r="DO44" s="229">
        <v>1</v>
      </c>
      <c r="DP44" s="230"/>
      <c r="DQ44" s="170"/>
      <c r="DR44" s="171"/>
      <c r="DS44" s="229">
        <v>1</v>
      </c>
      <c r="DT44" s="230"/>
      <c r="DU44" s="170"/>
      <c r="DV44" s="171"/>
      <c r="DW44" s="229">
        <v>1</v>
      </c>
      <c r="DX44" s="230"/>
      <c r="DY44" s="170"/>
      <c r="DZ44" s="183">
        <f t="shared" si="1"/>
        <v>0</v>
      </c>
      <c r="EA44" s="199">
        <f t="shared" si="1"/>
        <v>27</v>
      </c>
      <c r="EB44" s="199">
        <f t="shared" si="1"/>
        <v>0</v>
      </c>
      <c r="EC44" s="200">
        <f t="shared" si="1"/>
        <v>0</v>
      </c>
    </row>
    <row r="45" spans="1:133" ht="90" x14ac:dyDescent="0.25">
      <c r="A45" s="222">
        <v>38</v>
      </c>
      <c r="B45" s="512" t="s">
        <v>903</v>
      </c>
      <c r="C45" s="388" t="s">
        <v>149</v>
      </c>
      <c r="D45" s="386" t="s">
        <v>1481</v>
      </c>
      <c r="E45" s="196">
        <v>5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>
        <v>3</v>
      </c>
      <c r="O45" s="229"/>
      <c r="P45" s="230"/>
      <c r="Q45" s="170"/>
      <c r="R45" s="171">
        <v>3</v>
      </c>
      <c r="S45" s="229"/>
      <c r="T45" s="230"/>
      <c r="U45" s="170"/>
      <c r="V45" s="171"/>
      <c r="W45" s="229"/>
      <c r="X45" s="230"/>
      <c r="Y45" s="170"/>
      <c r="Z45" s="171">
        <v>3</v>
      </c>
      <c r="AA45" s="229"/>
      <c r="AB45" s="230"/>
      <c r="AC45" s="170"/>
      <c r="AD45" s="171">
        <v>3</v>
      </c>
      <c r="AE45" s="229"/>
      <c r="AF45" s="230"/>
      <c r="AG45" s="170"/>
      <c r="AH45" s="171">
        <v>3</v>
      </c>
      <c r="AI45" s="229"/>
      <c r="AJ45" s="230"/>
      <c r="AK45" s="170"/>
      <c r="AL45" s="171">
        <v>3</v>
      </c>
      <c r="AM45" s="229"/>
      <c r="AN45" s="230"/>
      <c r="AO45" s="170"/>
      <c r="AP45" s="171">
        <v>3</v>
      </c>
      <c r="AQ45" s="229"/>
      <c r="AR45" s="230"/>
      <c r="AS45" s="170"/>
      <c r="AT45" s="171">
        <v>3</v>
      </c>
      <c r="AU45" s="229"/>
      <c r="AV45" s="230"/>
      <c r="AW45" s="170"/>
      <c r="AX45" s="171"/>
      <c r="AY45" s="229"/>
      <c r="AZ45" s="230"/>
      <c r="BA45" s="170"/>
      <c r="BB45" s="171">
        <v>3</v>
      </c>
      <c r="BC45" s="229"/>
      <c r="BD45" s="230"/>
      <c r="BE45" s="170"/>
      <c r="BF45" s="171">
        <v>3</v>
      </c>
      <c r="BG45" s="229"/>
      <c r="BH45" s="230"/>
      <c r="BI45" s="170"/>
      <c r="BJ45" s="171">
        <v>1</v>
      </c>
      <c r="BK45" s="229"/>
      <c r="BL45" s="230"/>
      <c r="BM45" s="170"/>
      <c r="BN45" s="171">
        <v>1</v>
      </c>
      <c r="BO45" s="229"/>
      <c r="BP45" s="230"/>
      <c r="BQ45" s="170"/>
      <c r="BR45" s="171">
        <v>1</v>
      </c>
      <c r="BS45" s="229"/>
      <c r="BT45" s="230"/>
      <c r="BU45" s="170"/>
      <c r="BV45" s="171">
        <v>1</v>
      </c>
      <c r="BW45" s="229"/>
      <c r="BX45" s="230"/>
      <c r="BY45" s="170"/>
      <c r="BZ45" s="171"/>
      <c r="CA45" s="229"/>
      <c r="CB45" s="230"/>
      <c r="CC45" s="170"/>
      <c r="CD45" s="171">
        <v>1</v>
      </c>
      <c r="CE45" s="229"/>
      <c r="CF45" s="230"/>
      <c r="CG45" s="170"/>
      <c r="CH45" s="171">
        <v>1</v>
      </c>
      <c r="CI45" s="229"/>
      <c r="CJ45" s="230"/>
      <c r="CK45" s="170"/>
      <c r="CL45" s="171">
        <v>1</v>
      </c>
      <c r="CM45" s="229"/>
      <c r="CN45" s="230"/>
      <c r="CO45" s="170"/>
      <c r="CP45" s="171">
        <v>1</v>
      </c>
      <c r="CQ45" s="229"/>
      <c r="CR45" s="230"/>
      <c r="CS45" s="170"/>
      <c r="CT45" s="171">
        <v>1</v>
      </c>
      <c r="CU45" s="229"/>
      <c r="CV45" s="230"/>
      <c r="CW45" s="170"/>
      <c r="CX45" s="171">
        <v>1</v>
      </c>
      <c r="CY45" s="229"/>
      <c r="CZ45" s="230"/>
      <c r="DA45" s="170"/>
      <c r="DB45" s="171"/>
      <c r="DC45" s="229"/>
      <c r="DD45" s="230"/>
      <c r="DE45" s="170"/>
      <c r="DF45" s="171">
        <v>1</v>
      </c>
      <c r="DG45" s="229"/>
      <c r="DH45" s="230"/>
      <c r="DI45" s="170"/>
      <c r="DJ45" s="171">
        <v>1</v>
      </c>
      <c r="DK45" s="229"/>
      <c r="DL45" s="230"/>
      <c r="DM45" s="170"/>
      <c r="DN45" s="171">
        <v>1</v>
      </c>
      <c r="DO45" s="229"/>
      <c r="DP45" s="230"/>
      <c r="DQ45" s="170"/>
      <c r="DR45" s="171">
        <v>1</v>
      </c>
      <c r="DS45" s="229"/>
      <c r="DT45" s="230"/>
      <c r="DU45" s="170"/>
      <c r="DV45" s="171">
        <v>1</v>
      </c>
      <c r="DW45" s="229"/>
      <c r="DX45" s="230"/>
      <c r="DY45" s="170"/>
      <c r="DZ45" s="183">
        <f t="shared" si="1"/>
        <v>51</v>
      </c>
      <c r="EA45" s="199">
        <f t="shared" si="1"/>
        <v>0</v>
      </c>
      <c r="EB45" s="199">
        <f t="shared" si="1"/>
        <v>0</v>
      </c>
      <c r="EC45" s="200">
        <f t="shared" si="1"/>
        <v>0</v>
      </c>
    </row>
    <row r="46" spans="1:133" ht="30" x14ac:dyDescent="0.25">
      <c r="A46" s="222">
        <v>39</v>
      </c>
      <c r="B46" s="512" t="s">
        <v>1900</v>
      </c>
      <c r="C46" s="388" t="s">
        <v>1901</v>
      </c>
      <c r="D46" s="386" t="s">
        <v>2787</v>
      </c>
      <c r="E46" s="196">
        <v>5</v>
      </c>
      <c r="F46" s="171"/>
      <c r="G46" s="229">
        <v>1</v>
      </c>
      <c r="H46" s="230"/>
      <c r="I46" s="170"/>
      <c r="J46" s="171"/>
      <c r="K46" s="229">
        <v>1</v>
      </c>
      <c r="L46" s="230"/>
      <c r="M46" s="170"/>
      <c r="N46" s="171"/>
      <c r="O46" s="229">
        <v>1</v>
      </c>
      <c r="P46" s="230"/>
      <c r="Q46" s="170"/>
      <c r="R46" s="171"/>
      <c r="S46" s="229">
        <v>1</v>
      </c>
      <c r="T46" s="230"/>
      <c r="U46" s="170"/>
      <c r="V46" s="171"/>
      <c r="W46" s="229"/>
      <c r="X46" s="230"/>
      <c r="Y46" s="170"/>
      <c r="Z46" s="171"/>
      <c r="AA46" s="229">
        <v>1</v>
      </c>
      <c r="AB46" s="230"/>
      <c r="AC46" s="170"/>
      <c r="AD46" s="171"/>
      <c r="AE46" s="229">
        <v>1</v>
      </c>
      <c r="AF46" s="230"/>
      <c r="AG46" s="170"/>
      <c r="AH46" s="171"/>
      <c r="AI46" s="229">
        <v>1</v>
      </c>
      <c r="AJ46" s="230"/>
      <c r="AK46" s="170"/>
      <c r="AL46" s="171"/>
      <c r="AM46" s="229">
        <v>1</v>
      </c>
      <c r="AN46" s="230"/>
      <c r="AO46" s="170"/>
      <c r="AP46" s="171"/>
      <c r="AQ46" s="229">
        <v>1</v>
      </c>
      <c r="AR46" s="230"/>
      <c r="AS46" s="170"/>
      <c r="AT46" s="171"/>
      <c r="AU46" s="229">
        <v>1</v>
      </c>
      <c r="AV46" s="230"/>
      <c r="AW46" s="170"/>
      <c r="AX46" s="171"/>
      <c r="AY46" s="229"/>
      <c r="AZ46" s="230"/>
      <c r="BA46" s="170"/>
      <c r="BB46" s="171"/>
      <c r="BC46" s="229">
        <v>1</v>
      </c>
      <c r="BD46" s="230"/>
      <c r="BE46" s="170"/>
      <c r="BF46" s="171"/>
      <c r="BG46" s="229">
        <v>1</v>
      </c>
      <c r="BH46" s="230"/>
      <c r="BI46" s="170"/>
      <c r="BJ46" s="171"/>
      <c r="BK46" s="229">
        <v>1</v>
      </c>
      <c r="BL46" s="230"/>
      <c r="BM46" s="170"/>
      <c r="BN46" s="171"/>
      <c r="BO46" s="229">
        <v>1</v>
      </c>
      <c r="BP46" s="230"/>
      <c r="BQ46" s="170"/>
      <c r="BR46" s="171"/>
      <c r="BS46" s="229">
        <v>1</v>
      </c>
      <c r="BT46" s="230"/>
      <c r="BU46" s="170"/>
      <c r="BV46" s="171"/>
      <c r="BW46" s="229">
        <v>1</v>
      </c>
      <c r="BX46" s="230"/>
      <c r="BY46" s="170"/>
      <c r="BZ46" s="171"/>
      <c r="CA46" s="229"/>
      <c r="CB46" s="230"/>
      <c r="CC46" s="170"/>
      <c r="CD46" s="171"/>
      <c r="CE46" s="229">
        <v>1</v>
      </c>
      <c r="CF46" s="230"/>
      <c r="CG46" s="170"/>
      <c r="CH46" s="171"/>
      <c r="CI46" s="229">
        <v>1</v>
      </c>
      <c r="CJ46" s="230"/>
      <c r="CK46" s="170"/>
      <c r="CL46" s="171"/>
      <c r="CM46" s="229">
        <v>1</v>
      </c>
      <c r="CN46" s="230"/>
      <c r="CO46" s="170"/>
      <c r="CP46" s="171"/>
      <c r="CQ46" s="229">
        <v>1</v>
      </c>
      <c r="CR46" s="230"/>
      <c r="CS46" s="170"/>
      <c r="CT46" s="171"/>
      <c r="CU46" s="229">
        <v>1</v>
      </c>
      <c r="CV46" s="230"/>
      <c r="CW46" s="170"/>
      <c r="CX46" s="171"/>
      <c r="CY46" s="229">
        <v>1</v>
      </c>
      <c r="CZ46" s="230"/>
      <c r="DA46" s="170"/>
      <c r="DB46" s="171"/>
      <c r="DC46" s="229"/>
      <c r="DD46" s="230"/>
      <c r="DE46" s="170"/>
      <c r="DF46" s="171"/>
      <c r="DG46" s="229">
        <v>1</v>
      </c>
      <c r="DH46" s="230"/>
      <c r="DI46" s="170"/>
      <c r="DJ46" s="171"/>
      <c r="DK46" s="229">
        <v>1</v>
      </c>
      <c r="DL46" s="230"/>
      <c r="DM46" s="170"/>
      <c r="DN46" s="171"/>
      <c r="DO46" s="229">
        <v>1</v>
      </c>
      <c r="DP46" s="230"/>
      <c r="DQ46" s="170"/>
      <c r="DR46" s="171"/>
      <c r="DS46" s="229">
        <v>1</v>
      </c>
      <c r="DT46" s="230"/>
      <c r="DU46" s="170"/>
      <c r="DV46" s="171"/>
      <c r="DW46" s="229">
        <v>1</v>
      </c>
      <c r="DX46" s="230"/>
      <c r="DY46" s="170"/>
      <c r="DZ46" s="183">
        <f t="shared" si="1"/>
        <v>0</v>
      </c>
      <c r="EA46" s="199">
        <f t="shared" si="1"/>
        <v>27</v>
      </c>
      <c r="EB46" s="199">
        <f t="shared" si="1"/>
        <v>0</v>
      </c>
      <c r="EC46" s="200">
        <f t="shared" si="1"/>
        <v>0</v>
      </c>
    </row>
    <row r="47" spans="1:133" ht="30" x14ac:dyDescent="0.25">
      <c r="A47" s="222">
        <v>40</v>
      </c>
      <c r="B47" s="512" t="s">
        <v>2303</v>
      </c>
      <c r="C47" s="388" t="s">
        <v>2304</v>
      </c>
      <c r="D47" s="384" t="s">
        <v>2305</v>
      </c>
      <c r="E47" s="196">
        <v>5</v>
      </c>
      <c r="F47" s="171">
        <v>1</v>
      </c>
      <c r="G47" s="229"/>
      <c r="H47" s="230"/>
      <c r="I47" s="170"/>
      <c r="J47" s="171">
        <v>1</v>
      </c>
      <c r="K47" s="229"/>
      <c r="L47" s="230"/>
      <c r="M47" s="170"/>
      <c r="N47" s="171">
        <v>1</v>
      </c>
      <c r="O47" s="229"/>
      <c r="P47" s="230"/>
      <c r="Q47" s="170"/>
      <c r="R47" s="171">
        <v>1</v>
      </c>
      <c r="S47" s="229"/>
      <c r="T47" s="230"/>
      <c r="U47" s="170"/>
      <c r="V47" s="171"/>
      <c r="W47" s="229"/>
      <c r="X47" s="230"/>
      <c r="Y47" s="170"/>
      <c r="Z47" s="171">
        <v>1</v>
      </c>
      <c r="AA47" s="229"/>
      <c r="AB47" s="230"/>
      <c r="AC47" s="170"/>
      <c r="AD47" s="171">
        <v>1</v>
      </c>
      <c r="AE47" s="229"/>
      <c r="AF47" s="230"/>
      <c r="AG47" s="170"/>
      <c r="AH47" s="171">
        <v>1</v>
      </c>
      <c r="AI47" s="229"/>
      <c r="AJ47" s="230"/>
      <c r="AK47" s="170"/>
      <c r="AL47" s="171">
        <v>1</v>
      </c>
      <c r="AM47" s="229"/>
      <c r="AN47" s="230"/>
      <c r="AO47" s="170"/>
      <c r="AP47" s="171">
        <v>1</v>
      </c>
      <c r="AQ47" s="229"/>
      <c r="AR47" s="230"/>
      <c r="AS47" s="170"/>
      <c r="AT47" s="171">
        <v>1</v>
      </c>
      <c r="AU47" s="229"/>
      <c r="AV47" s="230"/>
      <c r="AW47" s="170"/>
      <c r="AX47" s="171"/>
      <c r="AY47" s="229"/>
      <c r="AZ47" s="230"/>
      <c r="BA47" s="170"/>
      <c r="BB47" s="171">
        <v>1</v>
      </c>
      <c r="BC47" s="229"/>
      <c r="BD47" s="230"/>
      <c r="BE47" s="170"/>
      <c r="BF47" s="171">
        <v>1</v>
      </c>
      <c r="BG47" s="229"/>
      <c r="BH47" s="230"/>
      <c r="BI47" s="170"/>
      <c r="BJ47" s="171">
        <v>1</v>
      </c>
      <c r="BK47" s="229"/>
      <c r="BL47" s="230"/>
      <c r="BM47" s="170"/>
      <c r="BN47" s="171">
        <v>1</v>
      </c>
      <c r="BO47" s="229"/>
      <c r="BP47" s="230"/>
      <c r="BQ47" s="170"/>
      <c r="BR47" s="171">
        <v>1</v>
      </c>
      <c r="BS47" s="229"/>
      <c r="BT47" s="230"/>
      <c r="BU47" s="170"/>
      <c r="BV47" s="171">
        <v>1</v>
      </c>
      <c r="BW47" s="229"/>
      <c r="BX47" s="230"/>
      <c r="BY47" s="170"/>
      <c r="BZ47" s="171"/>
      <c r="CA47" s="229"/>
      <c r="CB47" s="230"/>
      <c r="CC47" s="170"/>
      <c r="CD47" s="171">
        <v>1</v>
      </c>
      <c r="CE47" s="229"/>
      <c r="CF47" s="230"/>
      <c r="CG47" s="170"/>
      <c r="CH47" s="171">
        <v>1</v>
      </c>
      <c r="CI47" s="229"/>
      <c r="CJ47" s="230"/>
      <c r="CK47" s="170"/>
      <c r="CL47" s="171">
        <v>1</v>
      </c>
      <c r="CM47" s="229"/>
      <c r="CN47" s="230"/>
      <c r="CO47" s="170"/>
      <c r="CP47" s="171">
        <v>1</v>
      </c>
      <c r="CQ47" s="229"/>
      <c r="CR47" s="230"/>
      <c r="CS47" s="170"/>
      <c r="CT47" s="171">
        <v>1</v>
      </c>
      <c r="CU47" s="229"/>
      <c r="CV47" s="230"/>
      <c r="CW47" s="170"/>
      <c r="CX47" s="171">
        <v>1</v>
      </c>
      <c r="CY47" s="229"/>
      <c r="CZ47" s="230"/>
      <c r="DA47" s="170"/>
      <c r="DB47" s="171"/>
      <c r="DC47" s="229"/>
      <c r="DD47" s="230"/>
      <c r="DE47" s="170"/>
      <c r="DF47" s="171">
        <v>1</v>
      </c>
      <c r="DG47" s="229"/>
      <c r="DH47" s="230"/>
      <c r="DI47" s="170"/>
      <c r="DJ47" s="171">
        <v>1</v>
      </c>
      <c r="DK47" s="229"/>
      <c r="DL47" s="230"/>
      <c r="DM47" s="170"/>
      <c r="DN47" s="171">
        <v>1</v>
      </c>
      <c r="DO47" s="229"/>
      <c r="DP47" s="230"/>
      <c r="DQ47" s="170"/>
      <c r="DR47" s="171">
        <v>1</v>
      </c>
      <c r="DS47" s="229"/>
      <c r="DT47" s="230"/>
      <c r="DU47" s="170"/>
      <c r="DV47" s="171">
        <v>1</v>
      </c>
      <c r="DW47" s="229"/>
      <c r="DX47" s="230"/>
      <c r="DY47" s="170"/>
      <c r="DZ47" s="183">
        <f t="shared" si="1"/>
        <v>27</v>
      </c>
      <c r="EA47" s="199">
        <f t="shared" si="1"/>
        <v>0</v>
      </c>
      <c r="EB47" s="199">
        <f t="shared" si="1"/>
        <v>0</v>
      </c>
      <c r="EC47" s="200">
        <f t="shared" si="1"/>
        <v>0</v>
      </c>
    </row>
    <row r="48" spans="1:133" ht="30" x14ac:dyDescent="0.25">
      <c r="A48" s="222">
        <v>41</v>
      </c>
      <c r="B48" s="512"/>
      <c r="C48" s="388" t="s">
        <v>132</v>
      </c>
      <c r="D48" s="384" t="s">
        <v>2788</v>
      </c>
      <c r="E48" s="196">
        <v>5</v>
      </c>
      <c r="F48" s="171">
        <v>1</v>
      </c>
      <c r="G48" s="229"/>
      <c r="H48" s="230"/>
      <c r="I48" s="170"/>
      <c r="J48" s="171">
        <v>1</v>
      </c>
      <c r="K48" s="229"/>
      <c r="L48" s="230"/>
      <c r="M48" s="170"/>
      <c r="N48" s="171">
        <v>1</v>
      </c>
      <c r="O48" s="229"/>
      <c r="P48" s="230"/>
      <c r="Q48" s="170"/>
      <c r="R48" s="171">
        <v>1</v>
      </c>
      <c r="S48" s="229"/>
      <c r="T48" s="230"/>
      <c r="U48" s="170"/>
      <c r="V48" s="171"/>
      <c r="W48" s="229"/>
      <c r="X48" s="230"/>
      <c r="Y48" s="170"/>
      <c r="Z48" s="171">
        <v>1</v>
      </c>
      <c r="AA48" s="229"/>
      <c r="AB48" s="230"/>
      <c r="AC48" s="170"/>
      <c r="AD48" s="171">
        <v>1</v>
      </c>
      <c r="AE48" s="229"/>
      <c r="AF48" s="230"/>
      <c r="AG48" s="170"/>
      <c r="AH48" s="171">
        <v>1</v>
      </c>
      <c r="AI48" s="229"/>
      <c r="AJ48" s="230"/>
      <c r="AK48" s="170"/>
      <c r="AL48" s="171">
        <v>1</v>
      </c>
      <c r="AM48" s="229"/>
      <c r="AN48" s="230"/>
      <c r="AO48" s="170"/>
      <c r="AP48" s="171">
        <v>1</v>
      </c>
      <c r="AQ48" s="229"/>
      <c r="AR48" s="230"/>
      <c r="AS48" s="170"/>
      <c r="AT48" s="171">
        <v>1</v>
      </c>
      <c r="AU48" s="229"/>
      <c r="AV48" s="230"/>
      <c r="AW48" s="170"/>
      <c r="AX48" s="171"/>
      <c r="AY48" s="229"/>
      <c r="AZ48" s="230"/>
      <c r="BA48" s="170"/>
      <c r="BB48" s="171">
        <v>1</v>
      </c>
      <c r="BC48" s="229"/>
      <c r="BD48" s="230"/>
      <c r="BE48" s="170"/>
      <c r="BF48" s="171">
        <v>1</v>
      </c>
      <c r="BG48" s="229"/>
      <c r="BH48" s="230"/>
      <c r="BI48" s="170"/>
      <c r="BJ48" s="171">
        <v>1</v>
      </c>
      <c r="BK48" s="229"/>
      <c r="BL48" s="230"/>
      <c r="BM48" s="170"/>
      <c r="BN48" s="171">
        <v>1</v>
      </c>
      <c r="BO48" s="229"/>
      <c r="BP48" s="230"/>
      <c r="BQ48" s="170"/>
      <c r="BR48" s="171">
        <v>1</v>
      </c>
      <c r="BS48" s="229"/>
      <c r="BT48" s="230"/>
      <c r="BU48" s="170"/>
      <c r="BV48" s="171">
        <v>1</v>
      </c>
      <c r="BW48" s="229"/>
      <c r="BX48" s="230"/>
      <c r="BY48" s="170"/>
      <c r="BZ48" s="171"/>
      <c r="CA48" s="229"/>
      <c r="CB48" s="230"/>
      <c r="CC48" s="170"/>
      <c r="CD48" s="171">
        <v>1</v>
      </c>
      <c r="CE48" s="229"/>
      <c r="CF48" s="230"/>
      <c r="CG48" s="170"/>
      <c r="CH48" s="171">
        <v>1</v>
      </c>
      <c r="CI48" s="229"/>
      <c r="CJ48" s="230"/>
      <c r="CK48" s="170"/>
      <c r="CL48" s="171">
        <v>1</v>
      </c>
      <c r="CM48" s="229"/>
      <c r="CN48" s="230"/>
      <c r="CO48" s="170"/>
      <c r="CP48" s="171">
        <v>1</v>
      </c>
      <c r="CQ48" s="229"/>
      <c r="CR48" s="230"/>
      <c r="CS48" s="170"/>
      <c r="CT48" s="171">
        <v>1</v>
      </c>
      <c r="CU48" s="229"/>
      <c r="CV48" s="230"/>
      <c r="CW48" s="170"/>
      <c r="CX48" s="171">
        <v>1</v>
      </c>
      <c r="CY48" s="229"/>
      <c r="CZ48" s="230"/>
      <c r="DA48" s="170"/>
      <c r="DB48" s="171"/>
      <c r="DC48" s="229"/>
      <c r="DD48" s="230"/>
      <c r="DE48" s="170"/>
      <c r="DF48" s="171">
        <v>1</v>
      </c>
      <c r="DG48" s="229"/>
      <c r="DH48" s="230"/>
      <c r="DI48" s="170"/>
      <c r="DJ48" s="171">
        <v>1</v>
      </c>
      <c r="DK48" s="229"/>
      <c r="DL48" s="230"/>
      <c r="DM48" s="170"/>
      <c r="DN48" s="171">
        <v>1</v>
      </c>
      <c r="DO48" s="229"/>
      <c r="DP48" s="230"/>
      <c r="DQ48" s="170"/>
      <c r="DR48" s="171">
        <v>1</v>
      </c>
      <c r="DS48" s="229"/>
      <c r="DT48" s="230"/>
      <c r="DU48" s="170"/>
      <c r="DV48" s="171">
        <v>1</v>
      </c>
      <c r="DW48" s="229"/>
      <c r="DX48" s="230"/>
      <c r="DY48" s="170"/>
      <c r="DZ48" s="183">
        <f t="shared" si="1"/>
        <v>27</v>
      </c>
      <c r="EA48" s="199">
        <f t="shared" si="1"/>
        <v>0</v>
      </c>
      <c r="EB48" s="199">
        <f t="shared" si="1"/>
        <v>0</v>
      </c>
      <c r="EC48" s="200">
        <f t="shared" si="1"/>
        <v>0</v>
      </c>
    </row>
    <row r="49" spans="1:133" ht="45" x14ac:dyDescent="0.25">
      <c r="A49" s="222">
        <v>42</v>
      </c>
      <c r="B49" s="512" t="s">
        <v>1498</v>
      </c>
      <c r="C49" s="388" t="s">
        <v>1499</v>
      </c>
      <c r="D49" s="386" t="s">
        <v>1500</v>
      </c>
      <c r="E49" s="196">
        <v>5</v>
      </c>
      <c r="F49" s="171">
        <v>1</v>
      </c>
      <c r="G49" s="229"/>
      <c r="H49" s="230"/>
      <c r="I49" s="170"/>
      <c r="J49" s="171">
        <v>1</v>
      </c>
      <c r="K49" s="229"/>
      <c r="L49" s="230"/>
      <c r="M49" s="170"/>
      <c r="N49" s="171">
        <v>1</v>
      </c>
      <c r="O49" s="229"/>
      <c r="P49" s="230"/>
      <c r="Q49" s="170"/>
      <c r="R49" s="171">
        <v>1</v>
      </c>
      <c r="S49" s="229"/>
      <c r="T49" s="230"/>
      <c r="U49" s="170"/>
      <c r="V49" s="171"/>
      <c r="W49" s="229"/>
      <c r="X49" s="230"/>
      <c r="Y49" s="170"/>
      <c r="Z49" s="171">
        <v>1</v>
      </c>
      <c r="AA49" s="229"/>
      <c r="AB49" s="230"/>
      <c r="AC49" s="170"/>
      <c r="AD49" s="171">
        <v>1</v>
      </c>
      <c r="AE49" s="229"/>
      <c r="AF49" s="230"/>
      <c r="AG49" s="170"/>
      <c r="AH49" s="171">
        <v>1</v>
      </c>
      <c r="AI49" s="229"/>
      <c r="AJ49" s="230"/>
      <c r="AK49" s="170"/>
      <c r="AL49" s="171">
        <v>1</v>
      </c>
      <c r="AM49" s="229"/>
      <c r="AN49" s="230"/>
      <c r="AO49" s="170"/>
      <c r="AP49" s="171">
        <v>1</v>
      </c>
      <c r="AQ49" s="229"/>
      <c r="AR49" s="230"/>
      <c r="AS49" s="170"/>
      <c r="AT49" s="171">
        <v>1</v>
      </c>
      <c r="AU49" s="229"/>
      <c r="AV49" s="230"/>
      <c r="AW49" s="170"/>
      <c r="AX49" s="171"/>
      <c r="AY49" s="229"/>
      <c r="AZ49" s="230"/>
      <c r="BA49" s="170"/>
      <c r="BB49" s="171">
        <v>1</v>
      </c>
      <c r="BC49" s="229"/>
      <c r="BD49" s="230"/>
      <c r="BE49" s="170"/>
      <c r="BF49" s="171">
        <v>2</v>
      </c>
      <c r="BG49" s="229"/>
      <c r="BH49" s="230"/>
      <c r="BI49" s="170"/>
      <c r="BJ49" s="171">
        <v>2</v>
      </c>
      <c r="BK49" s="229"/>
      <c r="BL49" s="230"/>
      <c r="BM49" s="170"/>
      <c r="BN49" s="171">
        <v>2</v>
      </c>
      <c r="BO49" s="229"/>
      <c r="BP49" s="230"/>
      <c r="BQ49" s="170"/>
      <c r="BR49" s="171">
        <v>2</v>
      </c>
      <c r="BS49" s="229"/>
      <c r="BT49" s="230"/>
      <c r="BU49" s="170"/>
      <c r="BV49" s="171">
        <v>2</v>
      </c>
      <c r="BW49" s="229"/>
      <c r="BX49" s="230"/>
      <c r="BY49" s="170"/>
      <c r="BZ49" s="171"/>
      <c r="CA49" s="229"/>
      <c r="CB49" s="230"/>
      <c r="CC49" s="170"/>
      <c r="CD49" s="171">
        <v>2</v>
      </c>
      <c r="CE49" s="229"/>
      <c r="CF49" s="230"/>
      <c r="CG49" s="170"/>
      <c r="CH49" s="171">
        <v>2</v>
      </c>
      <c r="CI49" s="229"/>
      <c r="CJ49" s="230"/>
      <c r="CK49" s="170"/>
      <c r="CL49" s="171">
        <v>2</v>
      </c>
      <c r="CM49" s="229"/>
      <c r="CN49" s="230"/>
      <c r="CO49" s="170"/>
      <c r="CP49" s="171">
        <v>2</v>
      </c>
      <c r="CQ49" s="229"/>
      <c r="CR49" s="230"/>
      <c r="CS49" s="170"/>
      <c r="CT49" s="171">
        <v>2</v>
      </c>
      <c r="CU49" s="229"/>
      <c r="CV49" s="230"/>
      <c r="CW49" s="170"/>
      <c r="CX49" s="171">
        <v>2</v>
      </c>
      <c r="CY49" s="229"/>
      <c r="CZ49" s="230"/>
      <c r="DA49" s="170"/>
      <c r="DB49" s="171"/>
      <c r="DC49" s="229"/>
      <c r="DD49" s="230"/>
      <c r="DE49" s="170"/>
      <c r="DF49" s="171">
        <v>2</v>
      </c>
      <c r="DG49" s="229"/>
      <c r="DH49" s="230"/>
      <c r="DI49" s="170"/>
      <c r="DJ49" s="171">
        <v>2</v>
      </c>
      <c r="DK49" s="229"/>
      <c r="DL49" s="230"/>
      <c r="DM49" s="170"/>
      <c r="DN49" s="171">
        <v>2</v>
      </c>
      <c r="DO49" s="229"/>
      <c r="DP49" s="230"/>
      <c r="DQ49" s="170"/>
      <c r="DR49" s="171">
        <v>2</v>
      </c>
      <c r="DS49" s="229"/>
      <c r="DT49" s="230"/>
      <c r="DU49" s="170"/>
      <c r="DV49" s="171">
        <v>2</v>
      </c>
      <c r="DW49" s="229"/>
      <c r="DX49" s="230"/>
      <c r="DY49" s="170"/>
      <c r="DZ49" s="183">
        <f t="shared" si="1"/>
        <v>43</v>
      </c>
      <c r="EA49" s="199">
        <f t="shared" si="1"/>
        <v>0</v>
      </c>
      <c r="EB49" s="199">
        <f t="shared" si="1"/>
        <v>0</v>
      </c>
      <c r="EC49" s="200">
        <f t="shared" si="1"/>
        <v>0</v>
      </c>
    </row>
    <row r="50" spans="1:133" ht="45" x14ac:dyDescent="0.25">
      <c r="A50" s="222">
        <v>43</v>
      </c>
      <c r="B50" s="512" t="s">
        <v>904</v>
      </c>
      <c r="C50" s="388" t="s">
        <v>172</v>
      </c>
      <c r="D50" s="386" t="s">
        <v>1482</v>
      </c>
      <c r="E50" s="196">
        <v>5</v>
      </c>
      <c r="F50" s="171">
        <v>1</v>
      </c>
      <c r="G50" s="229"/>
      <c r="H50" s="230"/>
      <c r="I50" s="170"/>
      <c r="J50" s="171">
        <v>1</v>
      </c>
      <c r="K50" s="229"/>
      <c r="L50" s="230"/>
      <c r="M50" s="170"/>
      <c r="N50" s="171">
        <v>1</v>
      </c>
      <c r="O50" s="229"/>
      <c r="P50" s="230"/>
      <c r="Q50" s="170"/>
      <c r="R50" s="171">
        <v>1</v>
      </c>
      <c r="S50" s="229"/>
      <c r="T50" s="230"/>
      <c r="U50" s="170"/>
      <c r="V50" s="171"/>
      <c r="W50" s="229"/>
      <c r="X50" s="230"/>
      <c r="Y50" s="170"/>
      <c r="Z50" s="171">
        <v>1</v>
      </c>
      <c r="AA50" s="229"/>
      <c r="AB50" s="230"/>
      <c r="AC50" s="170"/>
      <c r="AD50" s="171">
        <v>1</v>
      </c>
      <c r="AE50" s="229"/>
      <c r="AF50" s="230"/>
      <c r="AG50" s="170"/>
      <c r="AH50" s="171">
        <v>1</v>
      </c>
      <c r="AI50" s="229"/>
      <c r="AJ50" s="230"/>
      <c r="AK50" s="170"/>
      <c r="AL50" s="171">
        <v>1</v>
      </c>
      <c r="AM50" s="229"/>
      <c r="AN50" s="230"/>
      <c r="AO50" s="170"/>
      <c r="AP50" s="171">
        <v>1</v>
      </c>
      <c r="AQ50" s="229"/>
      <c r="AR50" s="230"/>
      <c r="AS50" s="170"/>
      <c r="AT50" s="171">
        <v>1</v>
      </c>
      <c r="AU50" s="229"/>
      <c r="AV50" s="230"/>
      <c r="AW50" s="170"/>
      <c r="AX50" s="171"/>
      <c r="AY50" s="229"/>
      <c r="AZ50" s="230"/>
      <c r="BA50" s="170"/>
      <c r="BB50" s="171">
        <v>1</v>
      </c>
      <c r="BC50" s="229"/>
      <c r="BD50" s="230"/>
      <c r="BE50" s="170"/>
      <c r="BF50" s="171"/>
      <c r="BG50" s="229">
        <v>2</v>
      </c>
      <c r="BH50" s="230"/>
      <c r="BI50" s="170"/>
      <c r="BJ50" s="171"/>
      <c r="BK50" s="229">
        <v>2</v>
      </c>
      <c r="BL50" s="230"/>
      <c r="BM50" s="170"/>
      <c r="BN50" s="171"/>
      <c r="BO50" s="229">
        <v>2</v>
      </c>
      <c r="BP50" s="230"/>
      <c r="BQ50" s="170"/>
      <c r="BR50" s="171"/>
      <c r="BS50" s="229">
        <v>2</v>
      </c>
      <c r="BT50" s="230"/>
      <c r="BU50" s="170"/>
      <c r="BV50" s="171"/>
      <c r="BW50" s="229">
        <v>2</v>
      </c>
      <c r="BX50" s="230"/>
      <c r="BY50" s="170"/>
      <c r="BZ50" s="171"/>
      <c r="CA50" s="229"/>
      <c r="CB50" s="230"/>
      <c r="CC50" s="170"/>
      <c r="CD50" s="171"/>
      <c r="CE50" s="229">
        <v>2</v>
      </c>
      <c r="CF50" s="230"/>
      <c r="CG50" s="170"/>
      <c r="CH50" s="171"/>
      <c r="CI50" s="229">
        <v>2</v>
      </c>
      <c r="CJ50" s="230"/>
      <c r="CK50" s="170"/>
      <c r="CL50" s="171"/>
      <c r="CM50" s="229">
        <v>2</v>
      </c>
      <c r="CN50" s="230"/>
      <c r="CO50" s="170"/>
      <c r="CP50" s="171"/>
      <c r="CQ50" s="229">
        <v>2</v>
      </c>
      <c r="CR50" s="230"/>
      <c r="CS50" s="170"/>
      <c r="CT50" s="171"/>
      <c r="CU50" s="229">
        <v>2</v>
      </c>
      <c r="CV50" s="230"/>
      <c r="CW50" s="170"/>
      <c r="CX50" s="171"/>
      <c r="CY50" s="229">
        <v>2</v>
      </c>
      <c r="CZ50" s="230"/>
      <c r="DA50" s="170"/>
      <c r="DB50" s="171"/>
      <c r="DC50" s="229"/>
      <c r="DD50" s="230"/>
      <c r="DE50" s="170"/>
      <c r="DF50" s="171">
        <v>4</v>
      </c>
      <c r="DG50" s="229">
        <v>6</v>
      </c>
      <c r="DH50" s="230"/>
      <c r="DI50" s="170"/>
      <c r="DJ50" s="171"/>
      <c r="DK50" s="229">
        <v>2</v>
      </c>
      <c r="DL50" s="230"/>
      <c r="DM50" s="170"/>
      <c r="DN50" s="171"/>
      <c r="DO50" s="229">
        <v>2</v>
      </c>
      <c r="DP50" s="230"/>
      <c r="DQ50" s="170"/>
      <c r="DR50" s="171"/>
      <c r="DS50" s="229">
        <v>2</v>
      </c>
      <c r="DT50" s="230"/>
      <c r="DU50" s="170"/>
      <c r="DV50" s="171"/>
      <c r="DW50" s="229">
        <v>2</v>
      </c>
      <c r="DX50" s="230"/>
      <c r="DY50" s="170"/>
      <c r="DZ50" s="183">
        <f t="shared" si="1"/>
        <v>15</v>
      </c>
      <c r="EA50" s="199">
        <f t="shared" si="1"/>
        <v>36</v>
      </c>
      <c r="EB50" s="199">
        <f t="shared" si="1"/>
        <v>0</v>
      </c>
      <c r="EC50" s="200">
        <f t="shared" si="1"/>
        <v>0</v>
      </c>
    </row>
    <row r="51" spans="1:133" ht="30" x14ac:dyDescent="0.25">
      <c r="A51" s="222">
        <v>44</v>
      </c>
      <c r="B51" s="512"/>
      <c r="C51" s="388" t="s">
        <v>2789</v>
      </c>
      <c r="D51" s="386" t="s">
        <v>2790</v>
      </c>
      <c r="E51" s="196">
        <v>5</v>
      </c>
      <c r="F51" s="171">
        <v>1</v>
      </c>
      <c r="G51" s="229"/>
      <c r="H51" s="230"/>
      <c r="I51" s="170"/>
      <c r="J51" s="171">
        <v>1</v>
      </c>
      <c r="K51" s="229"/>
      <c r="L51" s="230"/>
      <c r="M51" s="170"/>
      <c r="N51" s="171">
        <v>1</v>
      </c>
      <c r="O51" s="229"/>
      <c r="P51" s="230"/>
      <c r="Q51" s="170"/>
      <c r="R51" s="171">
        <v>1</v>
      </c>
      <c r="S51" s="229"/>
      <c r="T51" s="230"/>
      <c r="U51" s="170"/>
      <c r="V51" s="171"/>
      <c r="W51" s="229"/>
      <c r="X51" s="230"/>
      <c r="Y51" s="170"/>
      <c r="Z51" s="171">
        <v>1</v>
      </c>
      <c r="AA51" s="229"/>
      <c r="AB51" s="230"/>
      <c r="AC51" s="170"/>
      <c r="AD51" s="171">
        <v>1</v>
      </c>
      <c r="AE51" s="229"/>
      <c r="AF51" s="230"/>
      <c r="AG51" s="170"/>
      <c r="AH51" s="171">
        <v>1</v>
      </c>
      <c r="AI51" s="229"/>
      <c r="AJ51" s="230"/>
      <c r="AK51" s="170"/>
      <c r="AL51" s="171">
        <v>1</v>
      </c>
      <c r="AM51" s="229"/>
      <c r="AN51" s="230"/>
      <c r="AO51" s="170"/>
      <c r="AP51" s="171">
        <v>1</v>
      </c>
      <c r="AQ51" s="229"/>
      <c r="AR51" s="230"/>
      <c r="AS51" s="170"/>
      <c r="AT51" s="171">
        <v>1</v>
      </c>
      <c r="AU51" s="229"/>
      <c r="AV51" s="230"/>
      <c r="AW51" s="170"/>
      <c r="AX51" s="171"/>
      <c r="AY51" s="229"/>
      <c r="AZ51" s="230"/>
      <c r="BA51" s="170"/>
      <c r="BB51" s="171">
        <v>1</v>
      </c>
      <c r="BC51" s="229"/>
      <c r="BD51" s="230"/>
      <c r="BE51" s="170"/>
      <c r="BF51" s="171"/>
      <c r="BG51" s="229">
        <v>2</v>
      </c>
      <c r="BH51" s="230"/>
      <c r="BI51" s="170"/>
      <c r="BJ51" s="171"/>
      <c r="BK51" s="229">
        <v>2</v>
      </c>
      <c r="BL51" s="230"/>
      <c r="BM51" s="170"/>
      <c r="BN51" s="171"/>
      <c r="BO51" s="229">
        <v>2</v>
      </c>
      <c r="BP51" s="230"/>
      <c r="BQ51" s="170"/>
      <c r="BR51" s="171"/>
      <c r="BS51" s="229">
        <v>2</v>
      </c>
      <c r="BT51" s="230"/>
      <c r="BU51" s="170"/>
      <c r="BV51" s="171"/>
      <c r="BW51" s="229">
        <v>2</v>
      </c>
      <c r="BX51" s="230"/>
      <c r="BY51" s="170"/>
      <c r="BZ51" s="171"/>
      <c r="CA51" s="229"/>
      <c r="CB51" s="230"/>
      <c r="CC51" s="170"/>
      <c r="CD51" s="171"/>
      <c r="CE51" s="229">
        <v>2</v>
      </c>
      <c r="CF51" s="230"/>
      <c r="CG51" s="170"/>
      <c r="CH51" s="171"/>
      <c r="CI51" s="229">
        <v>2</v>
      </c>
      <c r="CJ51" s="230"/>
      <c r="CK51" s="170"/>
      <c r="CL51" s="171"/>
      <c r="CM51" s="229">
        <v>2</v>
      </c>
      <c r="CN51" s="230"/>
      <c r="CO51" s="170"/>
      <c r="CP51" s="171"/>
      <c r="CQ51" s="229">
        <v>2</v>
      </c>
      <c r="CR51" s="230"/>
      <c r="CS51" s="170"/>
      <c r="CT51" s="171"/>
      <c r="CU51" s="229">
        <v>2</v>
      </c>
      <c r="CV51" s="230"/>
      <c r="CW51" s="170"/>
      <c r="CX51" s="171"/>
      <c r="CY51" s="229">
        <v>2</v>
      </c>
      <c r="CZ51" s="230"/>
      <c r="DA51" s="170"/>
      <c r="DB51" s="171"/>
      <c r="DC51" s="229"/>
      <c r="DD51" s="230"/>
      <c r="DE51" s="170"/>
      <c r="DF51" s="171">
        <v>4</v>
      </c>
      <c r="DG51" s="229">
        <v>6</v>
      </c>
      <c r="DH51" s="230"/>
      <c r="DI51" s="170"/>
      <c r="DJ51" s="171"/>
      <c r="DK51" s="229">
        <v>2</v>
      </c>
      <c r="DL51" s="230"/>
      <c r="DM51" s="170"/>
      <c r="DN51" s="171"/>
      <c r="DO51" s="229">
        <v>2</v>
      </c>
      <c r="DP51" s="230"/>
      <c r="DQ51" s="170"/>
      <c r="DR51" s="171"/>
      <c r="DS51" s="229">
        <v>2</v>
      </c>
      <c r="DT51" s="230"/>
      <c r="DU51" s="170"/>
      <c r="DV51" s="171"/>
      <c r="DW51" s="229">
        <v>2</v>
      </c>
      <c r="DX51" s="230"/>
      <c r="DY51" s="170"/>
      <c r="DZ51" s="183">
        <f t="shared" si="1"/>
        <v>15</v>
      </c>
      <c r="EA51" s="199">
        <f t="shared" si="1"/>
        <v>36</v>
      </c>
      <c r="EB51" s="199">
        <f t="shared" si="1"/>
        <v>0</v>
      </c>
      <c r="EC51" s="200">
        <f t="shared" si="1"/>
        <v>0</v>
      </c>
    </row>
    <row r="52" spans="1:133" ht="39.75" customHeight="1" x14ac:dyDescent="0.25">
      <c r="A52" s="222">
        <v>45</v>
      </c>
      <c r="B52" s="512"/>
      <c r="C52" s="388" t="s">
        <v>2791</v>
      </c>
      <c r="D52" s="386" t="s">
        <v>2792</v>
      </c>
      <c r="E52" s="196">
        <v>5</v>
      </c>
      <c r="F52" s="171">
        <v>1</v>
      </c>
      <c r="G52" s="229"/>
      <c r="H52" s="230"/>
      <c r="I52" s="170"/>
      <c r="J52" s="171">
        <v>1</v>
      </c>
      <c r="K52" s="229"/>
      <c r="L52" s="230"/>
      <c r="M52" s="170"/>
      <c r="N52" s="171">
        <v>1</v>
      </c>
      <c r="O52" s="229"/>
      <c r="P52" s="230"/>
      <c r="Q52" s="170"/>
      <c r="R52" s="171">
        <v>1</v>
      </c>
      <c r="S52" s="229"/>
      <c r="T52" s="230"/>
      <c r="U52" s="170"/>
      <c r="V52" s="171"/>
      <c r="W52" s="229"/>
      <c r="X52" s="230"/>
      <c r="Y52" s="170"/>
      <c r="Z52" s="171">
        <v>1</v>
      </c>
      <c r="AA52" s="229"/>
      <c r="AB52" s="230"/>
      <c r="AC52" s="170"/>
      <c r="AD52" s="171">
        <v>1</v>
      </c>
      <c r="AE52" s="229"/>
      <c r="AF52" s="230"/>
      <c r="AG52" s="170"/>
      <c r="AH52" s="171">
        <v>1</v>
      </c>
      <c r="AI52" s="229"/>
      <c r="AJ52" s="230"/>
      <c r="AK52" s="170"/>
      <c r="AL52" s="171">
        <v>1</v>
      </c>
      <c r="AM52" s="229"/>
      <c r="AN52" s="230"/>
      <c r="AO52" s="170"/>
      <c r="AP52" s="171">
        <v>1</v>
      </c>
      <c r="AQ52" s="229"/>
      <c r="AR52" s="230"/>
      <c r="AS52" s="170"/>
      <c r="AT52" s="171">
        <v>1</v>
      </c>
      <c r="AU52" s="229"/>
      <c r="AV52" s="230"/>
      <c r="AW52" s="170"/>
      <c r="AX52" s="171"/>
      <c r="AY52" s="229"/>
      <c r="AZ52" s="230"/>
      <c r="BA52" s="170"/>
      <c r="BB52" s="171">
        <v>1</v>
      </c>
      <c r="BC52" s="229"/>
      <c r="BD52" s="230"/>
      <c r="BE52" s="170"/>
      <c r="BF52" s="171"/>
      <c r="BG52" s="229">
        <v>2</v>
      </c>
      <c r="BH52" s="230"/>
      <c r="BI52" s="170"/>
      <c r="BJ52" s="171"/>
      <c r="BK52" s="229">
        <v>2</v>
      </c>
      <c r="BL52" s="230"/>
      <c r="BM52" s="170"/>
      <c r="BN52" s="171"/>
      <c r="BO52" s="229">
        <v>2</v>
      </c>
      <c r="BP52" s="230"/>
      <c r="BQ52" s="170"/>
      <c r="BR52" s="171"/>
      <c r="BS52" s="229">
        <v>2</v>
      </c>
      <c r="BT52" s="230"/>
      <c r="BU52" s="170"/>
      <c r="BV52" s="171"/>
      <c r="BW52" s="229">
        <v>2</v>
      </c>
      <c r="BX52" s="230"/>
      <c r="BY52" s="170"/>
      <c r="BZ52" s="171"/>
      <c r="CA52" s="229"/>
      <c r="CB52" s="230"/>
      <c r="CC52" s="170"/>
      <c r="CD52" s="171"/>
      <c r="CE52" s="229">
        <v>2</v>
      </c>
      <c r="CF52" s="230"/>
      <c r="CG52" s="170"/>
      <c r="CH52" s="171"/>
      <c r="CI52" s="229">
        <v>2</v>
      </c>
      <c r="CJ52" s="230"/>
      <c r="CK52" s="170"/>
      <c r="CL52" s="171"/>
      <c r="CM52" s="229">
        <v>2</v>
      </c>
      <c r="CN52" s="230"/>
      <c r="CO52" s="170"/>
      <c r="CP52" s="171"/>
      <c r="CQ52" s="229">
        <v>2</v>
      </c>
      <c r="CR52" s="230"/>
      <c r="CS52" s="170"/>
      <c r="CT52" s="171"/>
      <c r="CU52" s="229">
        <v>2</v>
      </c>
      <c r="CV52" s="230"/>
      <c r="CW52" s="170"/>
      <c r="CX52" s="171"/>
      <c r="CY52" s="229">
        <v>2</v>
      </c>
      <c r="CZ52" s="230"/>
      <c r="DA52" s="170"/>
      <c r="DB52" s="171"/>
      <c r="DC52" s="229"/>
      <c r="DD52" s="230"/>
      <c r="DE52" s="170"/>
      <c r="DF52" s="171">
        <v>4</v>
      </c>
      <c r="DG52" s="229">
        <v>6</v>
      </c>
      <c r="DH52" s="230"/>
      <c r="DI52" s="170"/>
      <c r="DJ52" s="171"/>
      <c r="DK52" s="229">
        <v>2</v>
      </c>
      <c r="DL52" s="230"/>
      <c r="DM52" s="170"/>
      <c r="DN52" s="171"/>
      <c r="DO52" s="229">
        <v>2</v>
      </c>
      <c r="DP52" s="230"/>
      <c r="DQ52" s="170"/>
      <c r="DR52" s="171"/>
      <c r="DS52" s="229">
        <v>2</v>
      </c>
      <c r="DT52" s="230"/>
      <c r="DU52" s="170"/>
      <c r="DV52" s="171"/>
      <c r="DW52" s="229">
        <v>2</v>
      </c>
      <c r="DX52" s="230"/>
      <c r="DY52" s="170"/>
      <c r="DZ52" s="183">
        <f t="shared" si="1"/>
        <v>15</v>
      </c>
      <c r="EA52" s="199">
        <f t="shared" si="1"/>
        <v>36</v>
      </c>
      <c r="EB52" s="199">
        <f t="shared" si="1"/>
        <v>0</v>
      </c>
      <c r="EC52" s="200">
        <f t="shared" si="1"/>
        <v>0</v>
      </c>
    </row>
    <row r="53" spans="1:133" ht="30" x14ac:dyDescent="0.25">
      <c r="A53" s="222">
        <v>46</v>
      </c>
      <c r="B53" s="512"/>
      <c r="C53" s="388" t="s">
        <v>2793</v>
      </c>
      <c r="D53" s="386" t="s">
        <v>2794</v>
      </c>
      <c r="E53" s="196">
        <v>5</v>
      </c>
      <c r="F53" s="171">
        <v>1</v>
      </c>
      <c r="G53" s="229"/>
      <c r="H53" s="230"/>
      <c r="I53" s="170"/>
      <c r="J53" s="171">
        <v>1</v>
      </c>
      <c r="K53" s="229"/>
      <c r="L53" s="230"/>
      <c r="M53" s="170"/>
      <c r="N53" s="171">
        <v>1</v>
      </c>
      <c r="O53" s="229"/>
      <c r="P53" s="230"/>
      <c r="Q53" s="170"/>
      <c r="R53" s="171">
        <v>1</v>
      </c>
      <c r="S53" s="229"/>
      <c r="T53" s="230"/>
      <c r="U53" s="170"/>
      <c r="V53" s="171"/>
      <c r="W53" s="229"/>
      <c r="X53" s="230"/>
      <c r="Y53" s="170"/>
      <c r="Z53" s="171">
        <v>1</v>
      </c>
      <c r="AA53" s="229"/>
      <c r="AB53" s="230"/>
      <c r="AC53" s="170"/>
      <c r="AD53" s="171">
        <v>1</v>
      </c>
      <c r="AE53" s="229"/>
      <c r="AF53" s="230"/>
      <c r="AG53" s="170"/>
      <c r="AH53" s="171">
        <v>1</v>
      </c>
      <c r="AI53" s="229"/>
      <c r="AJ53" s="230"/>
      <c r="AK53" s="170"/>
      <c r="AL53" s="171">
        <v>1</v>
      </c>
      <c r="AM53" s="229"/>
      <c r="AN53" s="230"/>
      <c r="AO53" s="170"/>
      <c r="AP53" s="171">
        <v>1</v>
      </c>
      <c r="AQ53" s="229"/>
      <c r="AR53" s="230"/>
      <c r="AS53" s="170"/>
      <c r="AT53" s="171">
        <v>1</v>
      </c>
      <c r="AU53" s="229"/>
      <c r="AV53" s="230"/>
      <c r="AW53" s="170"/>
      <c r="AX53" s="171"/>
      <c r="AY53" s="229"/>
      <c r="AZ53" s="230"/>
      <c r="BA53" s="170"/>
      <c r="BB53" s="171">
        <v>1</v>
      </c>
      <c r="BC53" s="229"/>
      <c r="BD53" s="230"/>
      <c r="BE53" s="170"/>
      <c r="BF53" s="171">
        <v>1</v>
      </c>
      <c r="BG53" s="229"/>
      <c r="BH53" s="230"/>
      <c r="BI53" s="170"/>
      <c r="BJ53" s="171">
        <v>1</v>
      </c>
      <c r="BK53" s="229"/>
      <c r="BL53" s="230"/>
      <c r="BM53" s="170"/>
      <c r="BN53" s="171">
        <v>1</v>
      </c>
      <c r="BO53" s="229"/>
      <c r="BP53" s="230"/>
      <c r="BQ53" s="170"/>
      <c r="BR53" s="171">
        <v>1</v>
      </c>
      <c r="BS53" s="229"/>
      <c r="BT53" s="230"/>
      <c r="BU53" s="170"/>
      <c r="BV53" s="171">
        <v>1</v>
      </c>
      <c r="BW53" s="229"/>
      <c r="BX53" s="230"/>
      <c r="BY53" s="170"/>
      <c r="BZ53" s="171"/>
      <c r="CA53" s="229"/>
      <c r="CB53" s="230"/>
      <c r="CC53" s="170"/>
      <c r="CD53" s="171">
        <v>1</v>
      </c>
      <c r="CE53" s="229"/>
      <c r="CF53" s="230"/>
      <c r="CG53" s="170"/>
      <c r="CH53" s="171">
        <v>1</v>
      </c>
      <c r="CI53" s="229"/>
      <c r="CJ53" s="230"/>
      <c r="CK53" s="170"/>
      <c r="CL53" s="171">
        <v>1</v>
      </c>
      <c r="CM53" s="229"/>
      <c r="CN53" s="230"/>
      <c r="CO53" s="170"/>
      <c r="CP53" s="171">
        <v>1</v>
      </c>
      <c r="CQ53" s="229"/>
      <c r="CR53" s="230"/>
      <c r="CS53" s="170"/>
      <c r="CT53" s="171">
        <v>1</v>
      </c>
      <c r="CU53" s="229"/>
      <c r="CV53" s="230"/>
      <c r="CW53" s="170"/>
      <c r="CX53" s="171">
        <v>1</v>
      </c>
      <c r="CY53" s="229"/>
      <c r="CZ53" s="230"/>
      <c r="DA53" s="170"/>
      <c r="DB53" s="171"/>
      <c r="DC53" s="229"/>
      <c r="DD53" s="230"/>
      <c r="DE53" s="170"/>
      <c r="DF53" s="171">
        <v>1</v>
      </c>
      <c r="DG53" s="229"/>
      <c r="DH53" s="230"/>
      <c r="DI53" s="170"/>
      <c r="DJ53" s="171">
        <v>1</v>
      </c>
      <c r="DK53" s="229"/>
      <c r="DL53" s="230"/>
      <c r="DM53" s="170"/>
      <c r="DN53" s="171">
        <v>1</v>
      </c>
      <c r="DO53" s="229"/>
      <c r="DP53" s="230"/>
      <c r="DQ53" s="170"/>
      <c r="DR53" s="171">
        <v>1</v>
      </c>
      <c r="DS53" s="229"/>
      <c r="DT53" s="230"/>
      <c r="DU53" s="170"/>
      <c r="DV53" s="171">
        <v>1</v>
      </c>
      <c r="DW53" s="229"/>
      <c r="DX53" s="230"/>
      <c r="DY53" s="170"/>
      <c r="DZ53" s="183">
        <f t="shared" si="1"/>
        <v>27</v>
      </c>
      <c r="EA53" s="199">
        <f t="shared" si="1"/>
        <v>0</v>
      </c>
      <c r="EB53" s="199">
        <f t="shared" si="1"/>
        <v>0</v>
      </c>
      <c r="EC53" s="200">
        <f t="shared" si="1"/>
        <v>0</v>
      </c>
    </row>
    <row r="54" spans="1:133" ht="30" x14ac:dyDescent="0.25">
      <c r="A54" s="222">
        <v>47</v>
      </c>
      <c r="B54" s="512" t="s">
        <v>1902</v>
      </c>
      <c r="C54" s="388" t="s">
        <v>1903</v>
      </c>
      <c r="D54" s="386" t="s">
        <v>1904</v>
      </c>
      <c r="E54" s="196">
        <v>5</v>
      </c>
      <c r="F54" s="171">
        <v>1</v>
      </c>
      <c r="G54" s="229"/>
      <c r="H54" s="230"/>
      <c r="I54" s="170"/>
      <c r="J54" s="171">
        <v>1</v>
      </c>
      <c r="K54" s="229"/>
      <c r="L54" s="230"/>
      <c r="M54" s="170"/>
      <c r="N54" s="171">
        <v>1</v>
      </c>
      <c r="O54" s="229"/>
      <c r="P54" s="230"/>
      <c r="Q54" s="170"/>
      <c r="R54" s="171">
        <v>1</v>
      </c>
      <c r="S54" s="229"/>
      <c r="T54" s="230"/>
      <c r="U54" s="170"/>
      <c r="V54" s="171"/>
      <c r="W54" s="229"/>
      <c r="X54" s="230"/>
      <c r="Y54" s="170"/>
      <c r="Z54" s="171">
        <v>1</v>
      </c>
      <c r="AA54" s="229"/>
      <c r="AB54" s="230"/>
      <c r="AC54" s="170"/>
      <c r="AD54" s="171">
        <v>1</v>
      </c>
      <c r="AE54" s="229"/>
      <c r="AF54" s="230"/>
      <c r="AG54" s="170"/>
      <c r="AH54" s="171">
        <v>1</v>
      </c>
      <c r="AI54" s="229"/>
      <c r="AJ54" s="230"/>
      <c r="AK54" s="170"/>
      <c r="AL54" s="171">
        <v>1</v>
      </c>
      <c r="AM54" s="229"/>
      <c r="AN54" s="230"/>
      <c r="AO54" s="170"/>
      <c r="AP54" s="171">
        <v>1</v>
      </c>
      <c r="AQ54" s="229"/>
      <c r="AR54" s="230"/>
      <c r="AS54" s="170"/>
      <c r="AT54" s="171">
        <v>1</v>
      </c>
      <c r="AU54" s="229"/>
      <c r="AV54" s="230"/>
      <c r="AW54" s="170"/>
      <c r="AX54" s="171"/>
      <c r="AY54" s="229"/>
      <c r="AZ54" s="230"/>
      <c r="BA54" s="170"/>
      <c r="BB54" s="171">
        <v>1</v>
      </c>
      <c r="BC54" s="229"/>
      <c r="BD54" s="230"/>
      <c r="BE54" s="170"/>
      <c r="BF54" s="171">
        <v>1</v>
      </c>
      <c r="BG54" s="229"/>
      <c r="BH54" s="230"/>
      <c r="BI54" s="170"/>
      <c r="BJ54" s="171">
        <v>1</v>
      </c>
      <c r="BK54" s="229"/>
      <c r="BL54" s="230"/>
      <c r="BM54" s="170"/>
      <c r="BN54" s="171">
        <v>1</v>
      </c>
      <c r="BO54" s="229"/>
      <c r="BP54" s="230"/>
      <c r="BQ54" s="170"/>
      <c r="BR54" s="171">
        <v>1</v>
      </c>
      <c r="BS54" s="229"/>
      <c r="BT54" s="230"/>
      <c r="BU54" s="170"/>
      <c r="BV54" s="171">
        <v>1</v>
      </c>
      <c r="BW54" s="229"/>
      <c r="BX54" s="230"/>
      <c r="BY54" s="170"/>
      <c r="BZ54" s="171"/>
      <c r="CA54" s="229"/>
      <c r="CB54" s="230"/>
      <c r="CC54" s="170"/>
      <c r="CD54" s="171">
        <v>1</v>
      </c>
      <c r="CE54" s="229"/>
      <c r="CF54" s="230"/>
      <c r="CG54" s="170"/>
      <c r="CH54" s="171">
        <v>1</v>
      </c>
      <c r="CI54" s="229"/>
      <c r="CJ54" s="230"/>
      <c r="CK54" s="170"/>
      <c r="CL54" s="171">
        <v>1</v>
      </c>
      <c r="CM54" s="229"/>
      <c r="CN54" s="230"/>
      <c r="CO54" s="170"/>
      <c r="CP54" s="171">
        <v>1</v>
      </c>
      <c r="CQ54" s="229"/>
      <c r="CR54" s="230"/>
      <c r="CS54" s="170"/>
      <c r="CT54" s="171">
        <v>1</v>
      </c>
      <c r="CU54" s="229"/>
      <c r="CV54" s="230"/>
      <c r="CW54" s="170"/>
      <c r="CX54" s="171">
        <v>1</v>
      </c>
      <c r="CY54" s="229"/>
      <c r="CZ54" s="230"/>
      <c r="DA54" s="170"/>
      <c r="DB54" s="171"/>
      <c r="DC54" s="229"/>
      <c r="DD54" s="230"/>
      <c r="DE54" s="170"/>
      <c r="DF54" s="171">
        <v>1</v>
      </c>
      <c r="DG54" s="229"/>
      <c r="DH54" s="230"/>
      <c r="DI54" s="170"/>
      <c r="DJ54" s="171">
        <v>1</v>
      </c>
      <c r="DK54" s="229"/>
      <c r="DL54" s="230"/>
      <c r="DM54" s="170"/>
      <c r="DN54" s="171">
        <v>1</v>
      </c>
      <c r="DO54" s="229"/>
      <c r="DP54" s="230"/>
      <c r="DQ54" s="170"/>
      <c r="DR54" s="171">
        <v>1</v>
      </c>
      <c r="DS54" s="229"/>
      <c r="DT54" s="230"/>
      <c r="DU54" s="170"/>
      <c r="DV54" s="171">
        <v>1</v>
      </c>
      <c r="DW54" s="229"/>
      <c r="DX54" s="230"/>
      <c r="DY54" s="170"/>
      <c r="DZ54" s="183">
        <f t="shared" si="1"/>
        <v>27</v>
      </c>
      <c r="EA54" s="199">
        <f t="shared" si="1"/>
        <v>0</v>
      </c>
      <c r="EB54" s="199">
        <f t="shared" si="1"/>
        <v>0</v>
      </c>
      <c r="EC54" s="200">
        <f t="shared" si="1"/>
        <v>0</v>
      </c>
    </row>
    <row r="55" spans="1:133" ht="30" x14ac:dyDescent="0.25">
      <c r="A55" s="222">
        <v>48</v>
      </c>
      <c r="B55" s="512" t="s">
        <v>906</v>
      </c>
      <c r="C55" s="388" t="s">
        <v>176</v>
      </c>
      <c r="D55" s="386" t="s">
        <v>1471</v>
      </c>
      <c r="E55" s="196">
        <v>5</v>
      </c>
      <c r="F55" s="171"/>
      <c r="G55" s="229"/>
      <c r="H55" s="230"/>
      <c r="I55" s="170"/>
      <c r="J55" s="171"/>
      <c r="K55" s="229"/>
      <c r="L55" s="230"/>
      <c r="M55" s="170"/>
      <c r="N55" s="171"/>
      <c r="O55" s="229"/>
      <c r="P55" s="230"/>
      <c r="Q55" s="170"/>
      <c r="R55" s="171"/>
      <c r="S55" s="229"/>
      <c r="T55" s="230"/>
      <c r="U55" s="170"/>
      <c r="V55" s="171"/>
      <c r="W55" s="229"/>
      <c r="X55" s="230"/>
      <c r="Y55" s="170"/>
      <c r="Z55" s="171"/>
      <c r="AA55" s="229"/>
      <c r="AB55" s="230"/>
      <c r="AC55" s="170"/>
      <c r="AD55" s="171"/>
      <c r="AE55" s="229"/>
      <c r="AF55" s="230"/>
      <c r="AG55" s="170"/>
      <c r="AH55" s="171"/>
      <c r="AI55" s="229"/>
      <c r="AJ55" s="230"/>
      <c r="AK55" s="170"/>
      <c r="AL55" s="171"/>
      <c r="AM55" s="229"/>
      <c r="AN55" s="230"/>
      <c r="AO55" s="170"/>
      <c r="AP55" s="171"/>
      <c r="AQ55" s="229"/>
      <c r="AR55" s="230"/>
      <c r="AS55" s="170"/>
      <c r="AT55" s="171"/>
      <c r="AU55" s="229"/>
      <c r="AV55" s="230"/>
      <c r="AW55" s="170"/>
      <c r="AX55" s="171"/>
      <c r="AY55" s="229"/>
      <c r="AZ55" s="230"/>
      <c r="BA55" s="170"/>
      <c r="BB55" s="171"/>
      <c r="BC55" s="229"/>
      <c r="BD55" s="230"/>
      <c r="BE55" s="170"/>
      <c r="BF55" s="171"/>
      <c r="BG55" s="229"/>
      <c r="BH55" s="230"/>
      <c r="BI55" s="170"/>
      <c r="BJ55" s="171"/>
      <c r="BK55" s="229"/>
      <c r="BL55" s="230"/>
      <c r="BM55" s="170"/>
      <c r="BN55" s="171"/>
      <c r="BO55" s="229"/>
      <c r="BP55" s="230"/>
      <c r="BQ55" s="170"/>
      <c r="BR55" s="171"/>
      <c r="BS55" s="229"/>
      <c r="BT55" s="230"/>
      <c r="BU55" s="170"/>
      <c r="BV55" s="171"/>
      <c r="BW55" s="229"/>
      <c r="BX55" s="230"/>
      <c r="BY55" s="170"/>
      <c r="BZ55" s="171"/>
      <c r="CA55" s="229"/>
      <c r="CB55" s="230"/>
      <c r="CC55" s="170"/>
      <c r="CD55" s="171"/>
      <c r="CE55" s="229"/>
      <c r="CF55" s="230"/>
      <c r="CG55" s="170"/>
      <c r="CH55" s="171"/>
      <c r="CI55" s="229"/>
      <c r="CJ55" s="230"/>
      <c r="CK55" s="170"/>
      <c r="CL55" s="171"/>
      <c r="CM55" s="229"/>
      <c r="CN55" s="230"/>
      <c r="CO55" s="170"/>
      <c r="CP55" s="171"/>
      <c r="CQ55" s="229"/>
      <c r="CR55" s="230"/>
      <c r="CS55" s="170"/>
      <c r="CT55" s="171"/>
      <c r="CU55" s="229"/>
      <c r="CV55" s="230"/>
      <c r="CW55" s="170"/>
      <c r="CX55" s="171"/>
      <c r="CY55" s="229"/>
      <c r="CZ55" s="230"/>
      <c r="DA55" s="170"/>
      <c r="DB55" s="171"/>
      <c r="DC55" s="229"/>
      <c r="DD55" s="230"/>
      <c r="DE55" s="170"/>
      <c r="DF55" s="171"/>
      <c r="DG55" s="229"/>
      <c r="DH55" s="230"/>
      <c r="DI55" s="170"/>
      <c r="DJ55" s="171"/>
      <c r="DK55" s="229"/>
      <c r="DL55" s="230"/>
      <c r="DM55" s="170"/>
      <c r="DN55" s="171"/>
      <c r="DO55" s="229"/>
      <c r="DP55" s="230"/>
      <c r="DQ55" s="170"/>
      <c r="DR55" s="171"/>
      <c r="DS55" s="229"/>
      <c r="DT55" s="230"/>
      <c r="DU55" s="170"/>
      <c r="DV55" s="171"/>
      <c r="DW55" s="229"/>
      <c r="DX55" s="230"/>
      <c r="DY55" s="170"/>
      <c r="DZ55" s="183">
        <f t="shared" ref="DZ55:EC77" si="2">F55+J55+N55+R55+V55+Z55+AD55+AH55+AL55+AP55+AT55+AX55+BB55+BF55+BJ55+BN55+BR55+BV55+BZ55+CD55+CH55+CL55+CP55+CT55+CX55+DB55+DF55+DJ55+DN55+DR55+DV55</f>
        <v>0</v>
      </c>
      <c r="EA55" s="199">
        <f t="shared" si="2"/>
        <v>0</v>
      </c>
      <c r="EB55" s="199">
        <f t="shared" si="2"/>
        <v>0</v>
      </c>
      <c r="EC55" s="200">
        <f t="shared" si="2"/>
        <v>0</v>
      </c>
    </row>
    <row r="56" spans="1:133" ht="45" x14ac:dyDescent="0.25">
      <c r="A56" s="222">
        <v>49</v>
      </c>
      <c r="B56" s="512" t="s">
        <v>907</v>
      </c>
      <c r="C56" s="388" t="s">
        <v>183</v>
      </c>
      <c r="D56" s="386" t="s">
        <v>1484</v>
      </c>
      <c r="E56" s="196">
        <v>5</v>
      </c>
      <c r="F56" s="171"/>
      <c r="G56" s="229">
        <v>1</v>
      </c>
      <c r="H56" s="230"/>
      <c r="I56" s="170"/>
      <c r="J56" s="171"/>
      <c r="K56" s="229">
        <v>1</v>
      </c>
      <c r="L56" s="230"/>
      <c r="M56" s="170"/>
      <c r="N56" s="171"/>
      <c r="O56" s="229">
        <v>1</v>
      </c>
      <c r="P56" s="230"/>
      <c r="Q56" s="170"/>
      <c r="R56" s="171"/>
      <c r="S56" s="229">
        <v>1</v>
      </c>
      <c r="T56" s="230"/>
      <c r="U56" s="170"/>
      <c r="V56" s="171"/>
      <c r="W56" s="229"/>
      <c r="X56" s="230"/>
      <c r="Y56" s="170"/>
      <c r="Z56" s="171"/>
      <c r="AA56" s="229">
        <v>1</v>
      </c>
      <c r="AB56" s="230"/>
      <c r="AC56" s="170"/>
      <c r="AD56" s="171"/>
      <c r="AE56" s="229">
        <v>1</v>
      </c>
      <c r="AF56" s="230"/>
      <c r="AG56" s="170"/>
      <c r="AH56" s="171"/>
      <c r="AI56" s="229">
        <v>1</v>
      </c>
      <c r="AJ56" s="230"/>
      <c r="AK56" s="170"/>
      <c r="AL56" s="171"/>
      <c r="AM56" s="229">
        <v>1</v>
      </c>
      <c r="AN56" s="230"/>
      <c r="AO56" s="170"/>
      <c r="AP56" s="171">
        <v>2</v>
      </c>
      <c r="AQ56" s="229"/>
      <c r="AR56" s="230"/>
      <c r="AS56" s="170"/>
      <c r="AT56" s="171">
        <v>2</v>
      </c>
      <c r="AU56" s="229"/>
      <c r="AV56" s="230"/>
      <c r="AW56" s="170"/>
      <c r="AX56" s="171"/>
      <c r="AY56" s="229"/>
      <c r="AZ56" s="230"/>
      <c r="BA56" s="170"/>
      <c r="BB56" s="171">
        <v>2</v>
      </c>
      <c r="BC56" s="229"/>
      <c r="BD56" s="230"/>
      <c r="BE56" s="170"/>
      <c r="BF56" s="171">
        <v>2</v>
      </c>
      <c r="BG56" s="229"/>
      <c r="BH56" s="230"/>
      <c r="BI56" s="170"/>
      <c r="BJ56" s="171">
        <v>2</v>
      </c>
      <c r="BK56" s="229"/>
      <c r="BL56" s="230"/>
      <c r="BM56" s="170"/>
      <c r="BN56" s="171">
        <v>2</v>
      </c>
      <c r="BO56" s="229"/>
      <c r="BP56" s="230"/>
      <c r="BQ56" s="170"/>
      <c r="BR56" s="171">
        <v>14</v>
      </c>
      <c r="BS56" s="229"/>
      <c r="BT56" s="230"/>
      <c r="BU56" s="170"/>
      <c r="BV56" s="171">
        <v>14</v>
      </c>
      <c r="BW56" s="229"/>
      <c r="BX56" s="230"/>
      <c r="BY56" s="170"/>
      <c r="BZ56" s="171"/>
      <c r="CA56" s="229"/>
      <c r="CB56" s="230"/>
      <c r="CC56" s="170"/>
      <c r="CD56" s="171">
        <v>14</v>
      </c>
      <c r="CE56" s="229"/>
      <c r="CF56" s="230"/>
      <c r="CG56" s="170"/>
      <c r="CH56" s="171">
        <v>14</v>
      </c>
      <c r="CI56" s="229"/>
      <c r="CJ56" s="230"/>
      <c r="CK56" s="170"/>
      <c r="CL56" s="171">
        <v>14</v>
      </c>
      <c r="CM56" s="229"/>
      <c r="CN56" s="230"/>
      <c r="CO56" s="170"/>
      <c r="CP56" s="171">
        <v>14</v>
      </c>
      <c r="CQ56" s="229"/>
      <c r="CR56" s="230"/>
      <c r="CS56" s="170"/>
      <c r="CT56" s="171">
        <v>1</v>
      </c>
      <c r="CU56" s="229"/>
      <c r="CV56" s="230"/>
      <c r="CW56" s="170"/>
      <c r="CX56" s="171">
        <v>1</v>
      </c>
      <c r="CY56" s="229"/>
      <c r="CZ56" s="230"/>
      <c r="DA56" s="170"/>
      <c r="DB56" s="171"/>
      <c r="DC56" s="229"/>
      <c r="DD56" s="230"/>
      <c r="DE56" s="170"/>
      <c r="DF56" s="171">
        <v>1</v>
      </c>
      <c r="DG56" s="229"/>
      <c r="DH56" s="230"/>
      <c r="DI56" s="170"/>
      <c r="DJ56" s="171">
        <v>1</v>
      </c>
      <c r="DK56" s="229"/>
      <c r="DL56" s="230"/>
      <c r="DM56" s="170"/>
      <c r="DN56" s="171">
        <v>1</v>
      </c>
      <c r="DO56" s="229"/>
      <c r="DP56" s="230"/>
      <c r="DQ56" s="170"/>
      <c r="DR56" s="171">
        <v>2</v>
      </c>
      <c r="DS56" s="229"/>
      <c r="DT56" s="230"/>
      <c r="DU56" s="170"/>
      <c r="DV56" s="171">
        <v>2</v>
      </c>
      <c r="DW56" s="229"/>
      <c r="DX56" s="230"/>
      <c r="DY56" s="170"/>
      <c r="DZ56" s="183">
        <f t="shared" si="2"/>
        <v>105</v>
      </c>
      <c r="EA56" s="199">
        <f t="shared" si="2"/>
        <v>8</v>
      </c>
      <c r="EB56" s="199">
        <f t="shared" si="2"/>
        <v>0</v>
      </c>
      <c r="EC56" s="200">
        <f t="shared" si="2"/>
        <v>0</v>
      </c>
    </row>
    <row r="57" spans="1:133" ht="45" x14ac:dyDescent="0.25">
      <c r="A57" s="222">
        <v>50</v>
      </c>
      <c r="B57" s="512" t="s">
        <v>925</v>
      </c>
      <c r="C57" s="388" t="s">
        <v>181</v>
      </c>
      <c r="D57" s="386" t="s">
        <v>1495</v>
      </c>
      <c r="E57" s="196">
        <v>5</v>
      </c>
      <c r="F57" s="171"/>
      <c r="G57" s="229">
        <v>2</v>
      </c>
      <c r="H57" s="230"/>
      <c r="I57" s="170"/>
      <c r="J57" s="171"/>
      <c r="K57" s="229">
        <v>2</v>
      </c>
      <c r="L57" s="230"/>
      <c r="M57" s="170"/>
      <c r="N57" s="171"/>
      <c r="O57" s="229">
        <v>2</v>
      </c>
      <c r="P57" s="230"/>
      <c r="Q57" s="170"/>
      <c r="R57" s="171"/>
      <c r="S57" s="229">
        <v>2</v>
      </c>
      <c r="T57" s="230"/>
      <c r="U57" s="170"/>
      <c r="V57" s="171"/>
      <c r="W57" s="229"/>
      <c r="X57" s="230"/>
      <c r="Y57" s="170"/>
      <c r="Z57" s="171"/>
      <c r="AA57" s="229">
        <v>2</v>
      </c>
      <c r="AB57" s="230"/>
      <c r="AC57" s="170"/>
      <c r="AD57" s="171"/>
      <c r="AE57" s="229">
        <v>2</v>
      </c>
      <c r="AF57" s="230"/>
      <c r="AG57" s="170"/>
      <c r="AH57" s="171"/>
      <c r="AI57" s="229">
        <v>2</v>
      </c>
      <c r="AJ57" s="230"/>
      <c r="AK57" s="170"/>
      <c r="AL57" s="171"/>
      <c r="AM57" s="229">
        <v>2</v>
      </c>
      <c r="AN57" s="230"/>
      <c r="AO57" s="170"/>
      <c r="AP57" s="171"/>
      <c r="AQ57" s="229">
        <v>2</v>
      </c>
      <c r="AR57" s="230"/>
      <c r="AS57" s="170"/>
      <c r="AT57" s="171"/>
      <c r="AU57" s="229">
        <v>2</v>
      </c>
      <c r="AV57" s="230"/>
      <c r="AW57" s="170"/>
      <c r="AX57" s="171"/>
      <c r="AY57" s="229"/>
      <c r="AZ57" s="230"/>
      <c r="BA57" s="170"/>
      <c r="BB57" s="171"/>
      <c r="BC57" s="229">
        <v>2</v>
      </c>
      <c r="BD57" s="230"/>
      <c r="BE57" s="170"/>
      <c r="BF57" s="171"/>
      <c r="BG57" s="229">
        <v>2</v>
      </c>
      <c r="BH57" s="230"/>
      <c r="BI57" s="170"/>
      <c r="BJ57" s="171"/>
      <c r="BK57" s="229">
        <v>2</v>
      </c>
      <c r="BL57" s="230"/>
      <c r="BM57" s="170"/>
      <c r="BN57" s="171"/>
      <c r="BO57" s="229">
        <v>2</v>
      </c>
      <c r="BP57" s="230"/>
      <c r="BQ57" s="170"/>
      <c r="BR57" s="171"/>
      <c r="BS57" s="229">
        <v>2</v>
      </c>
      <c r="BT57" s="230"/>
      <c r="BU57" s="170"/>
      <c r="BV57" s="171"/>
      <c r="BW57" s="229">
        <v>2</v>
      </c>
      <c r="BX57" s="230"/>
      <c r="BY57" s="170"/>
      <c r="BZ57" s="171"/>
      <c r="CA57" s="229"/>
      <c r="CB57" s="230"/>
      <c r="CC57" s="170"/>
      <c r="CD57" s="171"/>
      <c r="CE57" s="229">
        <v>2</v>
      </c>
      <c r="CF57" s="230"/>
      <c r="CG57" s="170"/>
      <c r="CH57" s="171"/>
      <c r="CI57" s="229">
        <v>2</v>
      </c>
      <c r="CJ57" s="230"/>
      <c r="CK57" s="170"/>
      <c r="CL57" s="171"/>
      <c r="CM57" s="229">
        <v>2</v>
      </c>
      <c r="CN57" s="230"/>
      <c r="CO57" s="170"/>
      <c r="CP57" s="171"/>
      <c r="CQ57" s="229">
        <v>2</v>
      </c>
      <c r="CR57" s="230"/>
      <c r="CS57" s="170"/>
      <c r="CT57" s="171"/>
      <c r="CU57" s="229">
        <v>2</v>
      </c>
      <c r="CV57" s="230"/>
      <c r="CW57" s="170"/>
      <c r="CX57" s="171"/>
      <c r="CY57" s="229">
        <v>2</v>
      </c>
      <c r="CZ57" s="230"/>
      <c r="DA57" s="170"/>
      <c r="DB57" s="171"/>
      <c r="DC57" s="229"/>
      <c r="DD57" s="230"/>
      <c r="DE57" s="170"/>
      <c r="DF57" s="171"/>
      <c r="DG57" s="229">
        <v>2</v>
      </c>
      <c r="DH57" s="230"/>
      <c r="DI57" s="170"/>
      <c r="DJ57" s="171"/>
      <c r="DK57" s="229">
        <v>2</v>
      </c>
      <c r="DL57" s="230"/>
      <c r="DM57" s="170"/>
      <c r="DN57" s="171"/>
      <c r="DO57" s="229">
        <v>2</v>
      </c>
      <c r="DP57" s="230"/>
      <c r="DQ57" s="170"/>
      <c r="DR57" s="171"/>
      <c r="DS57" s="229">
        <v>2</v>
      </c>
      <c r="DT57" s="230"/>
      <c r="DU57" s="170"/>
      <c r="DV57" s="171"/>
      <c r="DW57" s="229">
        <v>2</v>
      </c>
      <c r="DX57" s="230"/>
      <c r="DY57" s="170"/>
      <c r="DZ57" s="183">
        <f t="shared" si="2"/>
        <v>0</v>
      </c>
      <c r="EA57" s="199">
        <f t="shared" si="2"/>
        <v>54</v>
      </c>
      <c r="EB57" s="199">
        <f t="shared" si="2"/>
        <v>0</v>
      </c>
      <c r="EC57" s="200">
        <f t="shared" si="2"/>
        <v>0</v>
      </c>
    </row>
    <row r="58" spans="1:133" ht="30" x14ac:dyDescent="0.25">
      <c r="A58" s="222">
        <v>51</v>
      </c>
      <c r="B58" s="512"/>
      <c r="C58" s="388" t="s">
        <v>2795</v>
      </c>
      <c r="D58" s="384" t="s">
        <v>2796</v>
      </c>
      <c r="E58" s="196">
        <v>5</v>
      </c>
      <c r="F58" s="171"/>
      <c r="G58" s="229">
        <v>2</v>
      </c>
      <c r="H58" s="230"/>
      <c r="I58" s="170"/>
      <c r="J58" s="171"/>
      <c r="K58" s="229">
        <v>2</v>
      </c>
      <c r="L58" s="230"/>
      <c r="M58" s="170"/>
      <c r="N58" s="171"/>
      <c r="O58" s="229">
        <v>2</v>
      </c>
      <c r="P58" s="230"/>
      <c r="Q58" s="170"/>
      <c r="R58" s="171"/>
      <c r="S58" s="229">
        <v>2</v>
      </c>
      <c r="T58" s="230"/>
      <c r="U58" s="170"/>
      <c r="V58" s="171"/>
      <c r="W58" s="229"/>
      <c r="X58" s="230"/>
      <c r="Y58" s="170"/>
      <c r="Z58" s="171"/>
      <c r="AA58" s="229">
        <v>2</v>
      </c>
      <c r="AB58" s="230"/>
      <c r="AC58" s="170"/>
      <c r="AD58" s="171"/>
      <c r="AE58" s="229">
        <v>2</v>
      </c>
      <c r="AF58" s="230"/>
      <c r="AG58" s="170"/>
      <c r="AH58" s="171"/>
      <c r="AI58" s="229">
        <v>2</v>
      </c>
      <c r="AJ58" s="230"/>
      <c r="AK58" s="170"/>
      <c r="AL58" s="171"/>
      <c r="AM58" s="229">
        <v>2</v>
      </c>
      <c r="AN58" s="230"/>
      <c r="AO58" s="170"/>
      <c r="AP58" s="171"/>
      <c r="AQ58" s="229">
        <v>2</v>
      </c>
      <c r="AR58" s="230"/>
      <c r="AS58" s="170"/>
      <c r="AT58" s="171"/>
      <c r="AU58" s="229">
        <v>2</v>
      </c>
      <c r="AV58" s="230"/>
      <c r="AW58" s="170"/>
      <c r="AX58" s="171"/>
      <c r="AY58" s="229"/>
      <c r="AZ58" s="230"/>
      <c r="BA58" s="170"/>
      <c r="BB58" s="171"/>
      <c r="BC58" s="229">
        <v>2</v>
      </c>
      <c r="BD58" s="230"/>
      <c r="BE58" s="170"/>
      <c r="BF58" s="171"/>
      <c r="BG58" s="229">
        <v>2</v>
      </c>
      <c r="BH58" s="230"/>
      <c r="BI58" s="170"/>
      <c r="BJ58" s="171"/>
      <c r="BK58" s="229">
        <v>2</v>
      </c>
      <c r="BL58" s="230"/>
      <c r="BM58" s="170"/>
      <c r="BN58" s="171"/>
      <c r="BO58" s="229">
        <v>2</v>
      </c>
      <c r="BP58" s="230"/>
      <c r="BQ58" s="170"/>
      <c r="BR58" s="171"/>
      <c r="BS58" s="229">
        <v>2</v>
      </c>
      <c r="BT58" s="230"/>
      <c r="BU58" s="170"/>
      <c r="BV58" s="171"/>
      <c r="BW58" s="229">
        <v>2</v>
      </c>
      <c r="BX58" s="230"/>
      <c r="BY58" s="170"/>
      <c r="BZ58" s="171"/>
      <c r="CA58" s="229"/>
      <c r="CB58" s="230"/>
      <c r="CC58" s="170"/>
      <c r="CD58" s="171"/>
      <c r="CE58" s="229">
        <v>2</v>
      </c>
      <c r="CF58" s="230"/>
      <c r="CG58" s="170"/>
      <c r="CH58" s="171"/>
      <c r="CI58" s="229">
        <v>2</v>
      </c>
      <c r="CJ58" s="230"/>
      <c r="CK58" s="170"/>
      <c r="CL58" s="171"/>
      <c r="CM58" s="229">
        <v>2</v>
      </c>
      <c r="CN58" s="230"/>
      <c r="CO58" s="170"/>
      <c r="CP58" s="171"/>
      <c r="CQ58" s="229">
        <v>2</v>
      </c>
      <c r="CR58" s="230"/>
      <c r="CS58" s="170"/>
      <c r="CT58" s="171"/>
      <c r="CU58" s="229">
        <v>2</v>
      </c>
      <c r="CV58" s="230"/>
      <c r="CW58" s="170"/>
      <c r="CX58" s="171"/>
      <c r="CY58" s="229">
        <v>2</v>
      </c>
      <c r="CZ58" s="230"/>
      <c r="DA58" s="170"/>
      <c r="DB58" s="171"/>
      <c r="DC58" s="229"/>
      <c r="DD58" s="230"/>
      <c r="DE58" s="170"/>
      <c r="DF58" s="171"/>
      <c r="DG58" s="229">
        <v>2</v>
      </c>
      <c r="DH58" s="230"/>
      <c r="DI58" s="170"/>
      <c r="DJ58" s="171"/>
      <c r="DK58" s="229">
        <v>2</v>
      </c>
      <c r="DL58" s="230"/>
      <c r="DM58" s="170"/>
      <c r="DN58" s="171"/>
      <c r="DO58" s="229">
        <v>2</v>
      </c>
      <c r="DP58" s="230"/>
      <c r="DQ58" s="170"/>
      <c r="DR58" s="171"/>
      <c r="DS58" s="229">
        <v>2</v>
      </c>
      <c r="DT58" s="230"/>
      <c r="DU58" s="170"/>
      <c r="DV58" s="171"/>
      <c r="DW58" s="229">
        <v>2</v>
      </c>
      <c r="DX58" s="230"/>
      <c r="DY58" s="170"/>
      <c r="DZ58" s="183">
        <f t="shared" si="2"/>
        <v>0</v>
      </c>
      <c r="EA58" s="199">
        <f t="shared" si="2"/>
        <v>54</v>
      </c>
      <c r="EB58" s="199">
        <f t="shared" si="2"/>
        <v>0</v>
      </c>
      <c r="EC58" s="200">
        <f t="shared" si="2"/>
        <v>0</v>
      </c>
    </row>
    <row r="59" spans="1:133" ht="45" x14ac:dyDescent="0.25">
      <c r="A59" s="222">
        <v>52</v>
      </c>
      <c r="B59" s="512" t="s">
        <v>881</v>
      </c>
      <c r="C59" s="388" t="s">
        <v>882</v>
      </c>
      <c r="D59" s="386" t="s">
        <v>2797</v>
      </c>
      <c r="E59" s="196">
        <v>5</v>
      </c>
      <c r="F59" s="171">
        <v>1</v>
      </c>
      <c r="G59" s="229"/>
      <c r="H59" s="230"/>
      <c r="I59" s="170"/>
      <c r="J59" s="171">
        <v>1</v>
      </c>
      <c r="K59" s="229"/>
      <c r="L59" s="230"/>
      <c r="M59" s="170"/>
      <c r="N59" s="171">
        <v>1</v>
      </c>
      <c r="O59" s="229"/>
      <c r="P59" s="230"/>
      <c r="Q59" s="170"/>
      <c r="R59" s="171">
        <v>1</v>
      </c>
      <c r="S59" s="229"/>
      <c r="T59" s="230"/>
      <c r="U59" s="170"/>
      <c r="V59" s="171"/>
      <c r="W59" s="229"/>
      <c r="X59" s="230"/>
      <c r="Y59" s="170"/>
      <c r="Z59" s="171">
        <v>1</v>
      </c>
      <c r="AA59" s="229"/>
      <c r="AB59" s="230"/>
      <c r="AC59" s="170"/>
      <c r="AD59" s="171">
        <v>1</v>
      </c>
      <c r="AE59" s="229"/>
      <c r="AF59" s="230"/>
      <c r="AG59" s="170"/>
      <c r="AH59" s="171">
        <v>1</v>
      </c>
      <c r="AI59" s="229"/>
      <c r="AJ59" s="230"/>
      <c r="AK59" s="170"/>
      <c r="AL59" s="171">
        <v>1</v>
      </c>
      <c r="AM59" s="229"/>
      <c r="AN59" s="230"/>
      <c r="AO59" s="170"/>
      <c r="AP59" s="171">
        <v>1</v>
      </c>
      <c r="AQ59" s="229"/>
      <c r="AR59" s="230"/>
      <c r="AS59" s="170"/>
      <c r="AT59" s="171">
        <v>1</v>
      </c>
      <c r="AU59" s="229"/>
      <c r="AV59" s="230"/>
      <c r="AW59" s="170"/>
      <c r="AX59" s="171"/>
      <c r="AY59" s="229"/>
      <c r="AZ59" s="230"/>
      <c r="BA59" s="170"/>
      <c r="BB59" s="171">
        <v>1</v>
      </c>
      <c r="BC59" s="229"/>
      <c r="BD59" s="230"/>
      <c r="BE59" s="170"/>
      <c r="BF59" s="171">
        <v>1</v>
      </c>
      <c r="BG59" s="229"/>
      <c r="BH59" s="230"/>
      <c r="BI59" s="170"/>
      <c r="BJ59" s="171">
        <v>1</v>
      </c>
      <c r="BK59" s="229"/>
      <c r="BL59" s="230"/>
      <c r="BM59" s="170"/>
      <c r="BN59" s="171">
        <v>1</v>
      </c>
      <c r="BO59" s="229"/>
      <c r="BP59" s="230"/>
      <c r="BQ59" s="170"/>
      <c r="BR59" s="171">
        <v>1</v>
      </c>
      <c r="BS59" s="229"/>
      <c r="BT59" s="230"/>
      <c r="BU59" s="170"/>
      <c r="BV59" s="171">
        <v>1</v>
      </c>
      <c r="BW59" s="229"/>
      <c r="BX59" s="230"/>
      <c r="BY59" s="170"/>
      <c r="BZ59" s="171"/>
      <c r="CA59" s="229"/>
      <c r="CB59" s="230"/>
      <c r="CC59" s="170"/>
      <c r="CD59" s="171">
        <v>1</v>
      </c>
      <c r="CE59" s="229"/>
      <c r="CF59" s="230"/>
      <c r="CG59" s="170"/>
      <c r="CH59" s="171">
        <v>1</v>
      </c>
      <c r="CI59" s="229"/>
      <c r="CJ59" s="230"/>
      <c r="CK59" s="170"/>
      <c r="CL59" s="171">
        <v>1</v>
      </c>
      <c r="CM59" s="229"/>
      <c r="CN59" s="230"/>
      <c r="CO59" s="170"/>
      <c r="CP59" s="171">
        <v>1</v>
      </c>
      <c r="CQ59" s="229"/>
      <c r="CR59" s="230"/>
      <c r="CS59" s="170"/>
      <c r="CT59" s="171">
        <v>1</v>
      </c>
      <c r="CU59" s="229"/>
      <c r="CV59" s="230"/>
      <c r="CW59" s="170"/>
      <c r="CX59" s="171">
        <v>1</v>
      </c>
      <c r="CY59" s="229"/>
      <c r="CZ59" s="230"/>
      <c r="DA59" s="170"/>
      <c r="DB59" s="171"/>
      <c r="DC59" s="229"/>
      <c r="DD59" s="230"/>
      <c r="DE59" s="170"/>
      <c r="DF59" s="171">
        <v>1</v>
      </c>
      <c r="DG59" s="229"/>
      <c r="DH59" s="230"/>
      <c r="DI59" s="170"/>
      <c r="DJ59" s="171">
        <v>1</v>
      </c>
      <c r="DK59" s="229"/>
      <c r="DL59" s="230"/>
      <c r="DM59" s="170"/>
      <c r="DN59" s="171">
        <v>1</v>
      </c>
      <c r="DO59" s="229"/>
      <c r="DP59" s="230"/>
      <c r="DQ59" s="170"/>
      <c r="DR59" s="171">
        <v>1</v>
      </c>
      <c r="DS59" s="229"/>
      <c r="DT59" s="230"/>
      <c r="DU59" s="170"/>
      <c r="DV59" s="171">
        <v>1</v>
      </c>
      <c r="DW59" s="229"/>
      <c r="DX59" s="230"/>
      <c r="DY59" s="170"/>
      <c r="DZ59" s="183">
        <f t="shared" si="2"/>
        <v>27</v>
      </c>
      <c r="EA59" s="199">
        <f t="shared" si="2"/>
        <v>0</v>
      </c>
      <c r="EB59" s="199">
        <f t="shared" si="2"/>
        <v>0</v>
      </c>
      <c r="EC59" s="200">
        <f t="shared" si="2"/>
        <v>0</v>
      </c>
    </row>
    <row r="60" spans="1:133" ht="30" x14ac:dyDescent="0.25">
      <c r="A60" s="222">
        <v>53</v>
      </c>
      <c r="B60" s="512"/>
      <c r="C60" s="388" t="s">
        <v>2798</v>
      </c>
      <c r="D60" s="386" t="s">
        <v>2799</v>
      </c>
      <c r="E60" s="196">
        <v>5</v>
      </c>
      <c r="F60" s="171">
        <v>1</v>
      </c>
      <c r="G60" s="229"/>
      <c r="H60" s="230"/>
      <c r="I60" s="170"/>
      <c r="J60" s="171">
        <v>1</v>
      </c>
      <c r="K60" s="229"/>
      <c r="L60" s="230"/>
      <c r="M60" s="170"/>
      <c r="N60" s="171">
        <v>1</v>
      </c>
      <c r="O60" s="229"/>
      <c r="P60" s="230"/>
      <c r="Q60" s="170"/>
      <c r="R60" s="171">
        <v>1</v>
      </c>
      <c r="S60" s="229"/>
      <c r="T60" s="230"/>
      <c r="U60" s="170"/>
      <c r="V60" s="171"/>
      <c r="W60" s="229"/>
      <c r="X60" s="230"/>
      <c r="Y60" s="170"/>
      <c r="Z60" s="171">
        <v>1</v>
      </c>
      <c r="AA60" s="229"/>
      <c r="AB60" s="230"/>
      <c r="AC60" s="170"/>
      <c r="AD60" s="171">
        <v>1</v>
      </c>
      <c r="AE60" s="229"/>
      <c r="AF60" s="230"/>
      <c r="AG60" s="170"/>
      <c r="AH60" s="171">
        <v>1</v>
      </c>
      <c r="AI60" s="229"/>
      <c r="AJ60" s="230"/>
      <c r="AK60" s="170"/>
      <c r="AL60" s="171">
        <v>1</v>
      </c>
      <c r="AM60" s="229"/>
      <c r="AN60" s="230"/>
      <c r="AO60" s="170"/>
      <c r="AP60" s="171">
        <v>1</v>
      </c>
      <c r="AQ60" s="229"/>
      <c r="AR60" s="230"/>
      <c r="AS60" s="170"/>
      <c r="AT60" s="171">
        <v>1</v>
      </c>
      <c r="AU60" s="229"/>
      <c r="AV60" s="230"/>
      <c r="AW60" s="170"/>
      <c r="AX60" s="171"/>
      <c r="AY60" s="229"/>
      <c r="AZ60" s="230"/>
      <c r="BA60" s="170"/>
      <c r="BB60" s="171">
        <v>1</v>
      </c>
      <c r="BC60" s="229"/>
      <c r="BD60" s="230"/>
      <c r="BE60" s="170"/>
      <c r="BF60" s="171">
        <v>1</v>
      </c>
      <c r="BG60" s="229"/>
      <c r="BH60" s="230"/>
      <c r="BI60" s="170"/>
      <c r="BJ60" s="171">
        <v>1</v>
      </c>
      <c r="BK60" s="229"/>
      <c r="BL60" s="230"/>
      <c r="BM60" s="170"/>
      <c r="BN60" s="171">
        <v>1</v>
      </c>
      <c r="BO60" s="229"/>
      <c r="BP60" s="230"/>
      <c r="BQ60" s="170"/>
      <c r="BR60" s="171">
        <v>1</v>
      </c>
      <c r="BS60" s="229"/>
      <c r="BT60" s="230"/>
      <c r="BU60" s="170"/>
      <c r="BV60" s="171">
        <v>1</v>
      </c>
      <c r="BW60" s="229"/>
      <c r="BX60" s="230"/>
      <c r="BY60" s="170"/>
      <c r="BZ60" s="171"/>
      <c r="CA60" s="229"/>
      <c r="CB60" s="230"/>
      <c r="CC60" s="170"/>
      <c r="CD60" s="171">
        <v>1</v>
      </c>
      <c r="CE60" s="229"/>
      <c r="CF60" s="230"/>
      <c r="CG60" s="170"/>
      <c r="CH60" s="171">
        <v>1</v>
      </c>
      <c r="CI60" s="229"/>
      <c r="CJ60" s="230"/>
      <c r="CK60" s="170"/>
      <c r="CL60" s="171">
        <v>1</v>
      </c>
      <c r="CM60" s="229"/>
      <c r="CN60" s="230"/>
      <c r="CO60" s="170"/>
      <c r="CP60" s="171">
        <v>1</v>
      </c>
      <c r="CQ60" s="229"/>
      <c r="CR60" s="230"/>
      <c r="CS60" s="170"/>
      <c r="CT60" s="171">
        <v>1</v>
      </c>
      <c r="CU60" s="229"/>
      <c r="CV60" s="230"/>
      <c r="CW60" s="170"/>
      <c r="CX60" s="171">
        <v>1</v>
      </c>
      <c r="CY60" s="229"/>
      <c r="CZ60" s="230"/>
      <c r="DA60" s="170"/>
      <c r="DB60" s="171"/>
      <c r="DC60" s="229"/>
      <c r="DD60" s="230"/>
      <c r="DE60" s="170"/>
      <c r="DF60" s="171">
        <v>1</v>
      </c>
      <c r="DG60" s="229"/>
      <c r="DH60" s="230"/>
      <c r="DI60" s="170"/>
      <c r="DJ60" s="171">
        <v>1</v>
      </c>
      <c r="DK60" s="229"/>
      <c r="DL60" s="230"/>
      <c r="DM60" s="170"/>
      <c r="DN60" s="171">
        <v>1</v>
      </c>
      <c r="DO60" s="229"/>
      <c r="DP60" s="230"/>
      <c r="DQ60" s="170"/>
      <c r="DR60" s="171">
        <v>1</v>
      </c>
      <c r="DS60" s="229"/>
      <c r="DT60" s="230"/>
      <c r="DU60" s="170"/>
      <c r="DV60" s="171">
        <v>1</v>
      </c>
      <c r="DW60" s="229"/>
      <c r="DX60" s="230"/>
      <c r="DY60" s="170"/>
      <c r="DZ60" s="183">
        <f t="shared" si="2"/>
        <v>27</v>
      </c>
      <c r="EA60" s="199">
        <f t="shared" si="2"/>
        <v>0</v>
      </c>
      <c r="EB60" s="199">
        <f t="shared" si="2"/>
        <v>0</v>
      </c>
      <c r="EC60" s="200">
        <f t="shared" si="2"/>
        <v>0</v>
      </c>
    </row>
    <row r="61" spans="1:133" x14ac:dyDescent="0.25">
      <c r="A61" s="222">
        <v>54</v>
      </c>
      <c r="B61" s="512"/>
      <c r="C61" s="388" t="s">
        <v>2800</v>
      </c>
      <c r="D61" s="386" t="s">
        <v>2801</v>
      </c>
      <c r="E61" s="196">
        <v>5</v>
      </c>
      <c r="F61" s="171">
        <v>1</v>
      </c>
      <c r="G61" s="229"/>
      <c r="H61" s="230"/>
      <c r="I61" s="170"/>
      <c r="J61" s="171">
        <v>1</v>
      </c>
      <c r="K61" s="229"/>
      <c r="L61" s="230"/>
      <c r="M61" s="170"/>
      <c r="N61" s="171">
        <v>1</v>
      </c>
      <c r="O61" s="229"/>
      <c r="P61" s="230"/>
      <c r="Q61" s="170"/>
      <c r="R61" s="171">
        <v>1</v>
      </c>
      <c r="S61" s="229"/>
      <c r="T61" s="230"/>
      <c r="U61" s="170"/>
      <c r="V61" s="171"/>
      <c r="W61" s="229"/>
      <c r="X61" s="230"/>
      <c r="Y61" s="170"/>
      <c r="Z61" s="171">
        <v>1</v>
      </c>
      <c r="AA61" s="229"/>
      <c r="AB61" s="230"/>
      <c r="AC61" s="170"/>
      <c r="AD61" s="171">
        <v>1</v>
      </c>
      <c r="AE61" s="229"/>
      <c r="AF61" s="230"/>
      <c r="AG61" s="170"/>
      <c r="AH61" s="171">
        <v>1</v>
      </c>
      <c r="AI61" s="229"/>
      <c r="AJ61" s="230"/>
      <c r="AK61" s="170"/>
      <c r="AL61" s="171">
        <v>1</v>
      </c>
      <c r="AM61" s="229"/>
      <c r="AN61" s="230"/>
      <c r="AO61" s="170"/>
      <c r="AP61" s="171">
        <v>1</v>
      </c>
      <c r="AQ61" s="229"/>
      <c r="AR61" s="230"/>
      <c r="AS61" s="170"/>
      <c r="AT61" s="171">
        <v>1</v>
      </c>
      <c r="AU61" s="229"/>
      <c r="AV61" s="230"/>
      <c r="AW61" s="170"/>
      <c r="AX61" s="171"/>
      <c r="AY61" s="229"/>
      <c r="AZ61" s="230"/>
      <c r="BA61" s="170"/>
      <c r="BB61" s="171">
        <v>1</v>
      </c>
      <c r="BC61" s="229"/>
      <c r="BD61" s="230"/>
      <c r="BE61" s="170"/>
      <c r="BF61" s="171">
        <v>1</v>
      </c>
      <c r="BG61" s="229"/>
      <c r="BH61" s="230"/>
      <c r="BI61" s="170"/>
      <c r="BJ61" s="171">
        <v>1</v>
      </c>
      <c r="BK61" s="229"/>
      <c r="BL61" s="230"/>
      <c r="BM61" s="170"/>
      <c r="BN61" s="171">
        <v>1</v>
      </c>
      <c r="BO61" s="229"/>
      <c r="BP61" s="230"/>
      <c r="BQ61" s="170"/>
      <c r="BR61" s="171">
        <v>1</v>
      </c>
      <c r="BS61" s="229"/>
      <c r="BT61" s="230"/>
      <c r="BU61" s="170"/>
      <c r="BV61" s="171">
        <v>1</v>
      </c>
      <c r="BW61" s="229"/>
      <c r="BX61" s="230"/>
      <c r="BY61" s="170"/>
      <c r="BZ61" s="171"/>
      <c r="CA61" s="229"/>
      <c r="CB61" s="230"/>
      <c r="CC61" s="170"/>
      <c r="CD61" s="171">
        <v>1</v>
      </c>
      <c r="CE61" s="229"/>
      <c r="CF61" s="230"/>
      <c r="CG61" s="170"/>
      <c r="CH61" s="171">
        <v>1</v>
      </c>
      <c r="CI61" s="229"/>
      <c r="CJ61" s="230"/>
      <c r="CK61" s="170"/>
      <c r="CL61" s="171">
        <v>1</v>
      </c>
      <c r="CM61" s="229"/>
      <c r="CN61" s="230"/>
      <c r="CO61" s="170"/>
      <c r="CP61" s="171">
        <v>1</v>
      </c>
      <c r="CQ61" s="229"/>
      <c r="CR61" s="230"/>
      <c r="CS61" s="170"/>
      <c r="CT61" s="171">
        <v>1</v>
      </c>
      <c r="CU61" s="229"/>
      <c r="CV61" s="230"/>
      <c r="CW61" s="170"/>
      <c r="CX61" s="171">
        <v>1</v>
      </c>
      <c r="CY61" s="229"/>
      <c r="CZ61" s="230"/>
      <c r="DA61" s="170"/>
      <c r="DB61" s="171"/>
      <c r="DC61" s="229"/>
      <c r="DD61" s="230"/>
      <c r="DE61" s="170"/>
      <c r="DF61" s="171">
        <v>1</v>
      </c>
      <c r="DG61" s="229"/>
      <c r="DH61" s="230"/>
      <c r="DI61" s="170"/>
      <c r="DJ61" s="171">
        <v>1</v>
      </c>
      <c r="DK61" s="229"/>
      <c r="DL61" s="230"/>
      <c r="DM61" s="170"/>
      <c r="DN61" s="171">
        <v>1</v>
      </c>
      <c r="DO61" s="229"/>
      <c r="DP61" s="230"/>
      <c r="DQ61" s="170"/>
      <c r="DR61" s="171">
        <v>1</v>
      </c>
      <c r="DS61" s="229"/>
      <c r="DT61" s="230"/>
      <c r="DU61" s="170"/>
      <c r="DV61" s="171">
        <v>1</v>
      </c>
      <c r="DW61" s="229"/>
      <c r="DX61" s="230"/>
      <c r="DY61" s="170"/>
      <c r="DZ61" s="183">
        <f t="shared" si="2"/>
        <v>27</v>
      </c>
      <c r="EA61" s="199">
        <f t="shared" si="2"/>
        <v>0</v>
      </c>
      <c r="EB61" s="199">
        <f t="shared" si="2"/>
        <v>0</v>
      </c>
      <c r="EC61" s="200">
        <f t="shared" si="2"/>
        <v>0</v>
      </c>
    </row>
    <row r="62" spans="1:133" ht="45" x14ac:dyDescent="0.25">
      <c r="A62" s="222">
        <v>55</v>
      </c>
      <c r="B62" s="512" t="s">
        <v>909</v>
      </c>
      <c r="C62" s="388" t="s">
        <v>240</v>
      </c>
      <c r="D62" s="386" t="s">
        <v>1485</v>
      </c>
      <c r="E62" s="196">
        <v>5</v>
      </c>
      <c r="F62" s="171"/>
      <c r="G62" s="229">
        <v>1</v>
      </c>
      <c r="H62" s="230"/>
      <c r="I62" s="170"/>
      <c r="J62" s="171"/>
      <c r="K62" s="229">
        <v>1</v>
      </c>
      <c r="L62" s="230"/>
      <c r="M62" s="170"/>
      <c r="N62" s="171"/>
      <c r="O62" s="229">
        <v>1</v>
      </c>
      <c r="P62" s="230"/>
      <c r="Q62" s="170"/>
      <c r="R62" s="171"/>
      <c r="S62" s="229">
        <v>1</v>
      </c>
      <c r="T62" s="230"/>
      <c r="U62" s="170"/>
      <c r="V62" s="171"/>
      <c r="W62" s="229"/>
      <c r="X62" s="230"/>
      <c r="Y62" s="170"/>
      <c r="Z62" s="171"/>
      <c r="AA62" s="229">
        <v>1</v>
      </c>
      <c r="AB62" s="230"/>
      <c r="AC62" s="170"/>
      <c r="AD62" s="171"/>
      <c r="AE62" s="229">
        <v>1</v>
      </c>
      <c r="AF62" s="230"/>
      <c r="AG62" s="170"/>
      <c r="AH62" s="171"/>
      <c r="AI62" s="229">
        <v>1</v>
      </c>
      <c r="AJ62" s="230"/>
      <c r="AK62" s="170"/>
      <c r="AL62" s="171"/>
      <c r="AM62" s="229">
        <v>1</v>
      </c>
      <c r="AN62" s="230"/>
      <c r="AO62" s="170"/>
      <c r="AP62" s="171"/>
      <c r="AQ62" s="229">
        <v>1</v>
      </c>
      <c r="AR62" s="230"/>
      <c r="AS62" s="170"/>
      <c r="AT62" s="171"/>
      <c r="AU62" s="229">
        <v>1</v>
      </c>
      <c r="AV62" s="230"/>
      <c r="AW62" s="170"/>
      <c r="AX62" s="171"/>
      <c r="AY62" s="229"/>
      <c r="AZ62" s="230"/>
      <c r="BA62" s="170"/>
      <c r="BB62" s="171"/>
      <c r="BC62" s="229">
        <v>1</v>
      </c>
      <c r="BD62" s="230"/>
      <c r="BE62" s="170"/>
      <c r="BF62" s="171"/>
      <c r="BG62" s="229">
        <v>1</v>
      </c>
      <c r="BH62" s="230"/>
      <c r="BI62" s="170"/>
      <c r="BJ62" s="171"/>
      <c r="BK62" s="229">
        <v>1</v>
      </c>
      <c r="BL62" s="230"/>
      <c r="BM62" s="170"/>
      <c r="BN62" s="171"/>
      <c r="BO62" s="229">
        <v>1</v>
      </c>
      <c r="BP62" s="230"/>
      <c r="BQ62" s="170"/>
      <c r="BR62" s="171"/>
      <c r="BS62" s="229">
        <v>1</v>
      </c>
      <c r="BT62" s="230"/>
      <c r="BU62" s="170"/>
      <c r="BV62" s="171"/>
      <c r="BW62" s="229">
        <v>1</v>
      </c>
      <c r="BX62" s="230"/>
      <c r="BY62" s="170"/>
      <c r="BZ62" s="171"/>
      <c r="CA62" s="229"/>
      <c r="CB62" s="230"/>
      <c r="CC62" s="170"/>
      <c r="CD62" s="171"/>
      <c r="CE62" s="229">
        <v>1</v>
      </c>
      <c r="CF62" s="230"/>
      <c r="CG62" s="170"/>
      <c r="CH62" s="171"/>
      <c r="CI62" s="229">
        <v>1</v>
      </c>
      <c r="CJ62" s="230"/>
      <c r="CK62" s="170"/>
      <c r="CL62" s="171"/>
      <c r="CM62" s="229">
        <v>1</v>
      </c>
      <c r="CN62" s="230"/>
      <c r="CO62" s="170"/>
      <c r="CP62" s="171"/>
      <c r="CQ62" s="229">
        <v>1</v>
      </c>
      <c r="CR62" s="230"/>
      <c r="CS62" s="170"/>
      <c r="CT62" s="171"/>
      <c r="CU62" s="229">
        <v>1</v>
      </c>
      <c r="CV62" s="230"/>
      <c r="CW62" s="170"/>
      <c r="CX62" s="171"/>
      <c r="CY62" s="229">
        <v>1</v>
      </c>
      <c r="CZ62" s="230"/>
      <c r="DA62" s="170"/>
      <c r="DB62" s="171"/>
      <c r="DC62" s="229"/>
      <c r="DD62" s="230"/>
      <c r="DE62" s="170"/>
      <c r="DF62" s="171"/>
      <c r="DG62" s="229">
        <v>1</v>
      </c>
      <c r="DH62" s="230"/>
      <c r="DI62" s="170"/>
      <c r="DJ62" s="171"/>
      <c r="DK62" s="229">
        <v>1</v>
      </c>
      <c r="DL62" s="230"/>
      <c r="DM62" s="170"/>
      <c r="DN62" s="171"/>
      <c r="DO62" s="229">
        <v>1</v>
      </c>
      <c r="DP62" s="230"/>
      <c r="DQ62" s="170"/>
      <c r="DR62" s="171"/>
      <c r="DS62" s="229">
        <v>1</v>
      </c>
      <c r="DT62" s="230"/>
      <c r="DU62" s="170"/>
      <c r="DV62" s="171"/>
      <c r="DW62" s="229">
        <v>1</v>
      </c>
      <c r="DX62" s="230"/>
      <c r="DY62" s="170"/>
      <c r="DZ62" s="183">
        <f t="shared" si="2"/>
        <v>0</v>
      </c>
      <c r="EA62" s="199">
        <f t="shared" si="2"/>
        <v>27</v>
      </c>
      <c r="EB62" s="199">
        <f t="shared" si="2"/>
        <v>0</v>
      </c>
      <c r="EC62" s="200">
        <f t="shared" si="2"/>
        <v>0</v>
      </c>
    </row>
    <row r="63" spans="1:133" ht="45" x14ac:dyDescent="0.25">
      <c r="A63" s="222">
        <v>56</v>
      </c>
      <c r="B63" s="512" t="s">
        <v>930</v>
      </c>
      <c r="C63" s="388" t="s">
        <v>2325</v>
      </c>
      <c r="D63" s="389" t="s">
        <v>1497</v>
      </c>
      <c r="E63" s="196">
        <v>5</v>
      </c>
      <c r="F63" s="171"/>
      <c r="G63" s="229"/>
      <c r="H63" s="230"/>
      <c r="I63" s="170"/>
      <c r="J63" s="171"/>
      <c r="K63" s="229"/>
      <c r="L63" s="230"/>
      <c r="M63" s="170"/>
      <c r="N63" s="171"/>
      <c r="O63" s="229"/>
      <c r="P63" s="230"/>
      <c r="Q63" s="170"/>
      <c r="R63" s="171"/>
      <c r="S63" s="229"/>
      <c r="T63" s="230"/>
      <c r="U63" s="170"/>
      <c r="V63" s="171"/>
      <c r="W63" s="229"/>
      <c r="X63" s="230"/>
      <c r="Y63" s="170"/>
      <c r="Z63" s="171"/>
      <c r="AA63" s="229"/>
      <c r="AB63" s="230"/>
      <c r="AC63" s="170"/>
      <c r="AD63" s="171"/>
      <c r="AE63" s="229"/>
      <c r="AF63" s="230"/>
      <c r="AG63" s="170"/>
      <c r="AH63" s="171"/>
      <c r="AI63" s="229"/>
      <c r="AJ63" s="230"/>
      <c r="AK63" s="170"/>
      <c r="AL63" s="171"/>
      <c r="AM63" s="229"/>
      <c r="AN63" s="230"/>
      <c r="AO63" s="170"/>
      <c r="AP63" s="171"/>
      <c r="AQ63" s="229"/>
      <c r="AR63" s="230"/>
      <c r="AS63" s="170"/>
      <c r="AT63" s="171"/>
      <c r="AU63" s="229"/>
      <c r="AV63" s="230"/>
      <c r="AW63" s="170"/>
      <c r="AX63" s="171"/>
      <c r="AY63" s="229"/>
      <c r="AZ63" s="230"/>
      <c r="BA63" s="170"/>
      <c r="BB63" s="171"/>
      <c r="BC63" s="229"/>
      <c r="BD63" s="230"/>
      <c r="BE63" s="170"/>
      <c r="BF63" s="171"/>
      <c r="BG63" s="229"/>
      <c r="BH63" s="230"/>
      <c r="BI63" s="170"/>
      <c r="BJ63" s="171"/>
      <c r="BK63" s="229"/>
      <c r="BL63" s="230"/>
      <c r="BM63" s="170"/>
      <c r="BN63" s="171"/>
      <c r="BO63" s="229"/>
      <c r="BP63" s="230"/>
      <c r="BQ63" s="170"/>
      <c r="BR63" s="171"/>
      <c r="BS63" s="229"/>
      <c r="BT63" s="230"/>
      <c r="BU63" s="170"/>
      <c r="BV63" s="171"/>
      <c r="BW63" s="229"/>
      <c r="BX63" s="230"/>
      <c r="BY63" s="170"/>
      <c r="BZ63" s="171"/>
      <c r="CA63" s="229"/>
      <c r="CB63" s="230"/>
      <c r="CC63" s="170"/>
      <c r="CD63" s="171"/>
      <c r="CE63" s="229"/>
      <c r="CF63" s="230"/>
      <c r="CG63" s="170"/>
      <c r="CH63" s="171"/>
      <c r="CI63" s="229"/>
      <c r="CJ63" s="230"/>
      <c r="CK63" s="170"/>
      <c r="CL63" s="171"/>
      <c r="CM63" s="229"/>
      <c r="CN63" s="230"/>
      <c r="CO63" s="170"/>
      <c r="CP63" s="171"/>
      <c r="CQ63" s="229"/>
      <c r="CR63" s="230"/>
      <c r="CS63" s="170"/>
      <c r="CT63" s="171"/>
      <c r="CU63" s="229"/>
      <c r="CV63" s="230"/>
      <c r="CW63" s="170"/>
      <c r="CX63" s="171"/>
      <c r="CY63" s="229"/>
      <c r="CZ63" s="230"/>
      <c r="DA63" s="170"/>
      <c r="DB63" s="171"/>
      <c r="DC63" s="229"/>
      <c r="DD63" s="230"/>
      <c r="DE63" s="170"/>
      <c r="DF63" s="171"/>
      <c r="DG63" s="229"/>
      <c r="DH63" s="230"/>
      <c r="DI63" s="170"/>
      <c r="DJ63" s="171"/>
      <c r="DK63" s="229"/>
      <c r="DL63" s="230"/>
      <c r="DM63" s="170"/>
      <c r="DN63" s="171"/>
      <c r="DO63" s="229"/>
      <c r="DP63" s="230"/>
      <c r="DQ63" s="170"/>
      <c r="DR63" s="171"/>
      <c r="DS63" s="229"/>
      <c r="DT63" s="230"/>
      <c r="DU63" s="170"/>
      <c r="DV63" s="171"/>
      <c r="DW63" s="229"/>
      <c r="DX63" s="230"/>
      <c r="DY63" s="170"/>
      <c r="DZ63" s="183">
        <f t="shared" si="2"/>
        <v>0</v>
      </c>
      <c r="EA63" s="199">
        <f t="shared" si="2"/>
        <v>0</v>
      </c>
      <c r="EB63" s="199">
        <f t="shared" si="2"/>
        <v>0</v>
      </c>
      <c r="EC63" s="200">
        <f t="shared" si="2"/>
        <v>0</v>
      </c>
    </row>
    <row r="64" spans="1:133" ht="45" x14ac:dyDescent="0.25">
      <c r="A64" s="222">
        <v>57</v>
      </c>
      <c r="B64" s="512" t="s">
        <v>910</v>
      </c>
      <c r="C64" s="388" t="s">
        <v>175</v>
      </c>
      <c r="D64" s="386" t="s">
        <v>1486</v>
      </c>
      <c r="E64" s="196">
        <v>5</v>
      </c>
      <c r="F64" s="171"/>
      <c r="G64" s="229"/>
      <c r="H64" s="230"/>
      <c r="I64" s="170"/>
      <c r="J64" s="171"/>
      <c r="K64" s="229"/>
      <c r="L64" s="230"/>
      <c r="M64" s="170"/>
      <c r="N64" s="171"/>
      <c r="O64" s="229"/>
      <c r="P64" s="230"/>
      <c r="Q64" s="170"/>
      <c r="R64" s="171"/>
      <c r="S64" s="229"/>
      <c r="T64" s="230"/>
      <c r="U64" s="170"/>
      <c r="V64" s="171"/>
      <c r="W64" s="229"/>
      <c r="X64" s="230"/>
      <c r="Y64" s="170"/>
      <c r="Z64" s="171"/>
      <c r="AA64" s="229"/>
      <c r="AB64" s="230"/>
      <c r="AC64" s="170"/>
      <c r="AD64" s="171"/>
      <c r="AE64" s="229"/>
      <c r="AF64" s="230"/>
      <c r="AG64" s="170"/>
      <c r="AH64" s="171"/>
      <c r="AI64" s="229"/>
      <c r="AJ64" s="230"/>
      <c r="AK64" s="170"/>
      <c r="AL64" s="171"/>
      <c r="AM64" s="229"/>
      <c r="AN64" s="230"/>
      <c r="AO64" s="170"/>
      <c r="AP64" s="171"/>
      <c r="AQ64" s="229"/>
      <c r="AR64" s="230"/>
      <c r="AS64" s="170"/>
      <c r="AT64" s="171"/>
      <c r="AU64" s="229"/>
      <c r="AV64" s="230"/>
      <c r="AW64" s="170"/>
      <c r="AX64" s="171"/>
      <c r="AY64" s="229"/>
      <c r="AZ64" s="230"/>
      <c r="BA64" s="170"/>
      <c r="BB64" s="171"/>
      <c r="BC64" s="229"/>
      <c r="BD64" s="230"/>
      <c r="BE64" s="170"/>
      <c r="BF64" s="171"/>
      <c r="BG64" s="229"/>
      <c r="BH64" s="230"/>
      <c r="BI64" s="170"/>
      <c r="BJ64" s="171"/>
      <c r="BK64" s="229"/>
      <c r="BL64" s="230"/>
      <c r="BM64" s="170"/>
      <c r="BN64" s="171"/>
      <c r="BO64" s="229"/>
      <c r="BP64" s="230"/>
      <c r="BQ64" s="170"/>
      <c r="BR64" s="171"/>
      <c r="BS64" s="229"/>
      <c r="BT64" s="230"/>
      <c r="BU64" s="170"/>
      <c r="BV64" s="171"/>
      <c r="BW64" s="229"/>
      <c r="BX64" s="230"/>
      <c r="BY64" s="170"/>
      <c r="BZ64" s="171"/>
      <c r="CA64" s="229"/>
      <c r="CB64" s="230"/>
      <c r="CC64" s="170"/>
      <c r="CD64" s="171"/>
      <c r="CE64" s="229"/>
      <c r="CF64" s="230"/>
      <c r="CG64" s="170"/>
      <c r="CH64" s="171"/>
      <c r="CI64" s="229"/>
      <c r="CJ64" s="230"/>
      <c r="CK64" s="170"/>
      <c r="CL64" s="171"/>
      <c r="CM64" s="229"/>
      <c r="CN64" s="230"/>
      <c r="CO64" s="170"/>
      <c r="CP64" s="171"/>
      <c r="CQ64" s="229"/>
      <c r="CR64" s="230"/>
      <c r="CS64" s="170"/>
      <c r="CT64" s="171"/>
      <c r="CU64" s="229"/>
      <c r="CV64" s="230"/>
      <c r="CW64" s="170"/>
      <c r="CX64" s="171"/>
      <c r="CY64" s="229"/>
      <c r="CZ64" s="230"/>
      <c r="DA64" s="170"/>
      <c r="DB64" s="171"/>
      <c r="DC64" s="229"/>
      <c r="DD64" s="230"/>
      <c r="DE64" s="170"/>
      <c r="DF64" s="171"/>
      <c r="DG64" s="229"/>
      <c r="DH64" s="230"/>
      <c r="DI64" s="170"/>
      <c r="DJ64" s="171"/>
      <c r="DK64" s="229"/>
      <c r="DL64" s="230"/>
      <c r="DM64" s="170"/>
      <c r="DN64" s="171"/>
      <c r="DO64" s="229"/>
      <c r="DP64" s="230"/>
      <c r="DQ64" s="170"/>
      <c r="DR64" s="171"/>
      <c r="DS64" s="229"/>
      <c r="DT64" s="230"/>
      <c r="DU64" s="170"/>
      <c r="DV64" s="171"/>
      <c r="DW64" s="229"/>
      <c r="DX64" s="230"/>
      <c r="DY64" s="170"/>
      <c r="DZ64" s="183">
        <f t="shared" si="2"/>
        <v>0</v>
      </c>
      <c r="EA64" s="199">
        <f t="shared" si="2"/>
        <v>0</v>
      </c>
      <c r="EB64" s="199">
        <f t="shared" si="2"/>
        <v>0</v>
      </c>
      <c r="EC64" s="200">
        <f t="shared" si="2"/>
        <v>0</v>
      </c>
    </row>
    <row r="65" spans="1:133" ht="45" x14ac:dyDescent="0.25">
      <c r="A65" s="222">
        <v>58</v>
      </c>
      <c r="B65" s="512" t="s">
        <v>911</v>
      </c>
      <c r="C65" s="388" t="s">
        <v>184</v>
      </c>
      <c r="D65" s="386" t="s">
        <v>1487</v>
      </c>
      <c r="E65" s="196">
        <v>5</v>
      </c>
      <c r="F65" s="171">
        <v>1</v>
      </c>
      <c r="G65" s="229"/>
      <c r="H65" s="230"/>
      <c r="I65" s="170"/>
      <c r="J65" s="171">
        <v>1</v>
      </c>
      <c r="K65" s="229"/>
      <c r="L65" s="230"/>
      <c r="M65" s="170"/>
      <c r="N65" s="171">
        <v>1</v>
      </c>
      <c r="O65" s="229"/>
      <c r="P65" s="230"/>
      <c r="Q65" s="170"/>
      <c r="R65" s="171">
        <v>1</v>
      </c>
      <c r="S65" s="229"/>
      <c r="T65" s="230"/>
      <c r="U65" s="170"/>
      <c r="V65" s="171"/>
      <c r="W65" s="229"/>
      <c r="X65" s="230"/>
      <c r="Y65" s="170"/>
      <c r="Z65" s="171">
        <v>1</v>
      </c>
      <c r="AA65" s="229"/>
      <c r="AB65" s="230"/>
      <c r="AC65" s="170"/>
      <c r="AD65" s="171">
        <v>1</v>
      </c>
      <c r="AE65" s="229"/>
      <c r="AF65" s="230"/>
      <c r="AG65" s="170"/>
      <c r="AH65" s="171">
        <v>1</v>
      </c>
      <c r="AI65" s="229"/>
      <c r="AJ65" s="230"/>
      <c r="AK65" s="170"/>
      <c r="AL65" s="171">
        <v>1</v>
      </c>
      <c r="AM65" s="229"/>
      <c r="AN65" s="230"/>
      <c r="AO65" s="170"/>
      <c r="AP65" s="171">
        <v>1</v>
      </c>
      <c r="AQ65" s="229"/>
      <c r="AR65" s="230"/>
      <c r="AS65" s="170"/>
      <c r="AT65" s="171">
        <v>1</v>
      </c>
      <c r="AU65" s="229"/>
      <c r="AV65" s="230"/>
      <c r="AW65" s="170"/>
      <c r="AX65" s="171"/>
      <c r="AY65" s="229"/>
      <c r="AZ65" s="230"/>
      <c r="BA65" s="170"/>
      <c r="BB65" s="171">
        <v>1</v>
      </c>
      <c r="BC65" s="229"/>
      <c r="BD65" s="230"/>
      <c r="BE65" s="170"/>
      <c r="BF65" s="171">
        <v>1</v>
      </c>
      <c r="BG65" s="229"/>
      <c r="BH65" s="230"/>
      <c r="BI65" s="170"/>
      <c r="BJ65" s="171">
        <v>1</v>
      </c>
      <c r="BK65" s="229"/>
      <c r="BL65" s="230"/>
      <c r="BM65" s="170"/>
      <c r="BN65" s="171">
        <v>1</v>
      </c>
      <c r="BO65" s="229"/>
      <c r="BP65" s="230"/>
      <c r="BQ65" s="170"/>
      <c r="BR65" s="171">
        <v>1</v>
      </c>
      <c r="BS65" s="229"/>
      <c r="BT65" s="230"/>
      <c r="BU65" s="170"/>
      <c r="BV65" s="171">
        <v>1</v>
      </c>
      <c r="BW65" s="229"/>
      <c r="BX65" s="230"/>
      <c r="BY65" s="170"/>
      <c r="BZ65" s="171"/>
      <c r="CA65" s="229"/>
      <c r="CB65" s="230"/>
      <c r="CC65" s="170"/>
      <c r="CD65" s="171">
        <v>1</v>
      </c>
      <c r="CE65" s="229"/>
      <c r="CF65" s="230"/>
      <c r="CG65" s="170"/>
      <c r="CH65" s="171">
        <v>1</v>
      </c>
      <c r="CI65" s="229"/>
      <c r="CJ65" s="230"/>
      <c r="CK65" s="170"/>
      <c r="CL65" s="171">
        <v>1</v>
      </c>
      <c r="CM65" s="229"/>
      <c r="CN65" s="230"/>
      <c r="CO65" s="170"/>
      <c r="CP65" s="171">
        <v>1</v>
      </c>
      <c r="CQ65" s="229"/>
      <c r="CR65" s="230"/>
      <c r="CS65" s="170"/>
      <c r="CT65" s="171">
        <v>1</v>
      </c>
      <c r="CU65" s="229"/>
      <c r="CV65" s="230"/>
      <c r="CW65" s="170"/>
      <c r="CX65" s="171">
        <v>1</v>
      </c>
      <c r="CY65" s="229"/>
      <c r="CZ65" s="230"/>
      <c r="DA65" s="170"/>
      <c r="DB65" s="171"/>
      <c r="DC65" s="229"/>
      <c r="DD65" s="230"/>
      <c r="DE65" s="170"/>
      <c r="DF65" s="171">
        <v>1</v>
      </c>
      <c r="DG65" s="229"/>
      <c r="DH65" s="230"/>
      <c r="DI65" s="170"/>
      <c r="DJ65" s="171">
        <v>1</v>
      </c>
      <c r="DK65" s="229"/>
      <c r="DL65" s="230"/>
      <c r="DM65" s="170"/>
      <c r="DN65" s="171">
        <v>1</v>
      </c>
      <c r="DO65" s="229"/>
      <c r="DP65" s="230"/>
      <c r="DQ65" s="170"/>
      <c r="DR65" s="171">
        <v>1</v>
      </c>
      <c r="DS65" s="229"/>
      <c r="DT65" s="230"/>
      <c r="DU65" s="170"/>
      <c r="DV65" s="171">
        <v>1</v>
      </c>
      <c r="DW65" s="229"/>
      <c r="DX65" s="230"/>
      <c r="DY65" s="170"/>
      <c r="DZ65" s="183">
        <f t="shared" si="2"/>
        <v>27</v>
      </c>
      <c r="EA65" s="199">
        <f t="shared" si="2"/>
        <v>0</v>
      </c>
      <c r="EB65" s="199">
        <f t="shared" si="2"/>
        <v>0</v>
      </c>
      <c r="EC65" s="200">
        <f t="shared" si="2"/>
        <v>0</v>
      </c>
    </row>
    <row r="66" spans="1:133" ht="45" x14ac:dyDescent="0.25">
      <c r="A66" s="222">
        <v>59</v>
      </c>
      <c r="B66" s="512" t="s">
        <v>931</v>
      </c>
      <c r="C66" s="388" t="s">
        <v>1501</v>
      </c>
      <c r="D66" s="386" t="s">
        <v>1465</v>
      </c>
      <c r="E66" s="196">
        <v>5</v>
      </c>
      <c r="F66" s="171">
        <v>1</v>
      </c>
      <c r="G66" s="229"/>
      <c r="H66" s="230"/>
      <c r="I66" s="170"/>
      <c r="J66" s="171">
        <v>1</v>
      </c>
      <c r="K66" s="229"/>
      <c r="L66" s="230"/>
      <c r="M66" s="170"/>
      <c r="N66" s="171">
        <v>1</v>
      </c>
      <c r="O66" s="229"/>
      <c r="P66" s="230"/>
      <c r="Q66" s="170"/>
      <c r="R66" s="171">
        <v>1</v>
      </c>
      <c r="S66" s="229"/>
      <c r="T66" s="230"/>
      <c r="U66" s="170"/>
      <c r="V66" s="171"/>
      <c r="W66" s="229"/>
      <c r="X66" s="230"/>
      <c r="Y66" s="170"/>
      <c r="Z66" s="171">
        <v>1</v>
      </c>
      <c r="AA66" s="229"/>
      <c r="AB66" s="230"/>
      <c r="AC66" s="170"/>
      <c r="AD66" s="171">
        <v>1</v>
      </c>
      <c r="AE66" s="229"/>
      <c r="AF66" s="230"/>
      <c r="AG66" s="170"/>
      <c r="AH66" s="171">
        <v>1</v>
      </c>
      <c r="AI66" s="229"/>
      <c r="AJ66" s="230"/>
      <c r="AK66" s="170"/>
      <c r="AL66" s="171">
        <v>1</v>
      </c>
      <c r="AM66" s="229"/>
      <c r="AN66" s="230"/>
      <c r="AO66" s="170"/>
      <c r="AP66" s="171">
        <v>1</v>
      </c>
      <c r="AQ66" s="229"/>
      <c r="AR66" s="230"/>
      <c r="AS66" s="170"/>
      <c r="AT66" s="171">
        <v>1</v>
      </c>
      <c r="AU66" s="229"/>
      <c r="AV66" s="230"/>
      <c r="AW66" s="170"/>
      <c r="AX66" s="171"/>
      <c r="AY66" s="229"/>
      <c r="AZ66" s="230"/>
      <c r="BA66" s="170"/>
      <c r="BB66" s="171">
        <v>1</v>
      </c>
      <c r="BC66" s="229"/>
      <c r="BD66" s="230"/>
      <c r="BE66" s="170"/>
      <c r="BF66" s="171">
        <v>1</v>
      </c>
      <c r="BG66" s="229"/>
      <c r="BH66" s="230"/>
      <c r="BI66" s="170"/>
      <c r="BJ66" s="171">
        <v>1</v>
      </c>
      <c r="BK66" s="229"/>
      <c r="BL66" s="230"/>
      <c r="BM66" s="170"/>
      <c r="BN66" s="171">
        <v>1</v>
      </c>
      <c r="BO66" s="229"/>
      <c r="BP66" s="230"/>
      <c r="BQ66" s="170"/>
      <c r="BR66" s="171">
        <v>1</v>
      </c>
      <c r="BS66" s="229"/>
      <c r="BT66" s="230"/>
      <c r="BU66" s="170"/>
      <c r="BV66" s="171">
        <v>1</v>
      </c>
      <c r="BW66" s="229"/>
      <c r="BX66" s="230"/>
      <c r="BY66" s="170"/>
      <c r="BZ66" s="171"/>
      <c r="CA66" s="229"/>
      <c r="CB66" s="230"/>
      <c r="CC66" s="170"/>
      <c r="CD66" s="171">
        <v>1</v>
      </c>
      <c r="CE66" s="229"/>
      <c r="CF66" s="230"/>
      <c r="CG66" s="170"/>
      <c r="CH66" s="171">
        <v>1</v>
      </c>
      <c r="CI66" s="229"/>
      <c r="CJ66" s="230"/>
      <c r="CK66" s="170"/>
      <c r="CL66" s="171">
        <v>1</v>
      </c>
      <c r="CM66" s="229"/>
      <c r="CN66" s="230"/>
      <c r="CO66" s="170"/>
      <c r="CP66" s="171">
        <v>1</v>
      </c>
      <c r="CQ66" s="229"/>
      <c r="CR66" s="230"/>
      <c r="CS66" s="170"/>
      <c r="CT66" s="171">
        <v>1</v>
      </c>
      <c r="CU66" s="229"/>
      <c r="CV66" s="230"/>
      <c r="CW66" s="170"/>
      <c r="CX66" s="171">
        <v>1</v>
      </c>
      <c r="CY66" s="229"/>
      <c r="CZ66" s="230"/>
      <c r="DA66" s="170"/>
      <c r="DB66" s="171"/>
      <c r="DC66" s="229"/>
      <c r="DD66" s="230"/>
      <c r="DE66" s="170"/>
      <c r="DF66" s="171">
        <v>1</v>
      </c>
      <c r="DG66" s="229"/>
      <c r="DH66" s="230"/>
      <c r="DI66" s="170"/>
      <c r="DJ66" s="171">
        <v>1</v>
      </c>
      <c r="DK66" s="229"/>
      <c r="DL66" s="230"/>
      <c r="DM66" s="170"/>
      <c r="DN66" s="171">
        <v>1</v>
      </c>
      <c r="DO66" s="229"/>
      <c r="DP66" s="230"/>
      <c r="DQ66" s="170"/>
      <c r="DR66" s="171">
        <v>1</v>
      </c>
      <c r="DS66" s="229"/>
      <c r="DT66" s="230"/>
      <c r="DU66" s="170"/>
      <c r="DV66" s="171">
        <v>1</v>
      </c>
      <c r="DW66" s="229"/>
      <c r="DX66" s="230"/>
      <c r="DY66" s="170"/>
      <c r="DZ66" s="183">
        <f t="shared" si="2"/>
        <v>27</v>
      </c>
      <c r="EA66" s="199">
        <f t="shared" si="2"/>
        <v>0</v>
      </c>
      <c r="EB66" s="199">
        <f t="shared" si="2"/>
        <v>0</v>
      </c>
      <c r="EC66" s="200">
        <f t="shared" si="2"/>
        <v>0</v>
      </c>
    </row>
    <row r="67" spans="1:133" ht="30" x14ac:dyDescent="0.25">
      <c r="A67" s="222">
        <v>60</v>
      </c>
      <c r="B67" s="512" t="s">
        <v>912</v>
      </c>
      <c r="C67" s="388" t="s">
        <v>913</v>
      </c>
      <c r="D67" s="386" t="s">
        <v>1488</v>
      </c>
      <c r="E67" s="196">
        <v>3</v>
      </c>
      <c r="F67" s="171"/>
      <c r="G67" s="229">
        <v>1</v>
      </c>
      <c r="H67" s="230"/>
      <c r="I67" s="170"/>
      <c r="J67" s="171"/>
      <c r="K67" s="229">
        <v>1</v>
      </c>
      <c r="L67" s="230"/>
      <c r="M67" s="170"/>
      <c r="N67" s="171"/>
      <c r="O67" s="229">
        <v>1</v>
      </c>
      <c r="P67" s="230"/>
      <c r="Q67" s="170"/>
      <c r="R67" s="171"/>
      <c r="S67" s="229">
        <v>1</v>
      </c>
      <c r="T67" s="230"/>
      <c r="U67" s="170"/>
      <c r="V67" s="171"/>
      <c r="W67" s="229"/>
      <c r="X67" s="230"/>
      <c r="Y67" s="170"/>
      <c r="Z67" s="171"/>
      <c r="AA67" s="229">
        <v>1</v>
      </c>
      <c r="AB67" s="230"/>
      <c r="AC67" s="170"/>
      <c r="AD67" s="171"/>
      <c r="AE67" s="229">
        <v>1</v>
      </c>
      <c r="AF67" s="230"/>
      <c r="AG67" s="170"/>
      <c r="AH67" s="171"/>
      <c r="AI67" s="229">
        <v>1</v>
      </c>
      <c r="AJ67" s="230"/>
      <c r="AK67" s="170"/>
      <c r="AL67" s="171"/>
      <c r="AM67" s="229">
        <v>1</v>
      </c>
      <c r="AN67" s="230"/>
      <c r="AO67" s="170"/>
      <c r="AP67" s="171"/>
      <c r="AQ67" s="229">
        <v>1</v>
      </c>
      <c r="AR67" s="230"/>
      <c r="AS67" s="170"/>
      <c r="AT67" s="171"/>
      <c r="AU67" s="229">
        <v>1</v>
      </c>
      <c r="AV67" s="230"/>
      <c r="AW67" s="170"/>
      <c r="AX67" s="171"/>
      <c r="AY67" s="229"/>
      <c r="AZ67" s="230"/>
      <c r="BA67" s="170"/>
      <c r="BB67" s="171"/>
      <c r="BC67" s="229">
        <v>1</v>
      </c>
      <c r="BD67" s="230"/>
      <c r="BE67" s="170"/>
      <c r="BF67" s="171"/>
      <c r="BG67" s="229">
        <v>1</v>
      </c>
      <c r="BH67" s="230"/>
      <c r="BI67" s="170"/>
      <c r="BJ67" s="171"/>
      <c r="BK67" s="229">
        <v>1</v>
      </c>
      <c r="BL67" s="230"/>
      <c r="BM67" s="170"/>
      <c r="BN67" s="171"/>
      <c r="BO67" s="229">
        <v>1</v>
      </c>
      <c r="BP67" s="230"/>
      <c r="BQ67" s="170"/>
      <c r="BR67" s="171"/>
      <c r="BS67" s="229">
        <v>1</v>
      </c>
      <c r="BT67" s="230"/>
      <c r="BU67" s="170"/>
      <c r="BV67" s="171"/>
      <c r="BW67" s="229">
        <v>1</v>
      </c>
      <c r="BX67" s="230"/>
      <c r="BY67" s="170"/>
      <c r="BZ67" s="171"/>
      <c r="CA67" s="229"/>
      <c r="CB67" s="230"/>
      <c r="CC67" s="170"/>
      <c r="CD67" s="171"/>
      <c r="CE67" s="229">
        <v>1</v>
      </c>
      <c r="CF67" s="230"/>
      <c r="CG67" s="170"/>
      <c r="CH67" s="171"/>
      <c r="CI67" s="229">
        <v>1</v>
      </c>
      <c r="CJ67" s="230"/>
      <c r="CK67" s="170"/>
      <c r="CL67" s="171"/>
      <c r="CM67" s="229">
        <v>1</v>
      </c>
      <c r="CN67" s="230"/>
      <c r="CO67" s="170"/>
      <c r="CP67" s="171"/>
      <c r="CQ67" s="229">
        <v>1</v>
      </c>
      <c r="CR67" s="230"/>
      <c r="CS67" s="170"/>
      <c r="CT67" s="171"/>
      <c r="CU67" s="229">
        <v>1</v>
      </c>
      <c r="CV67" s="230"/>
      <c r="CW67" s="170"/>
      <c r="CX67" s="171"/>
      <c r="CY67" s="229">
        <v>1</v>
      </c>
      <c r="CZ67" s="230"/>
      <c r="DA67" s="170"/>
      <c r="DB67" s="171"/>
      <c r="DC67" s="229"/>
      <c r="DD67" s="230"/>
      <c r="DE67" s="170"/>
      <c r="DF67" s="171"/>
      <c r="DG67" s="229">
        <v>1</v>
      </c>
      <c r="DH67" s="230"/>
      <c r="DI67" s="170"/>
      <c r="DJ67" s="171"/>
      <c r="DK67" s="229">
        <v>1</v>
      </c>
      <c r="DL67" s="230"/>
      <c r="DM67" s="170"/>
      <c r="DN67" s="171"/>
      <c r="DO67" s="229">
        <v>1</v>
      </c>
      <c r="DP67" s="230"/>
      <c r="DQ67" s="170"/>
      <c r="DR67" s="171"/>
      <c r="DS67" s="229">
        <v>1</v>
      </c>
      <c r="DT67" s="230"/>
      <c r="DU67" s="170"/>
      <c r="DV67" s="171"/>
      <c r="DW67" s="229">
        <v>1</v>
      </c>
      <c r="DX67" s="230"/>
      <c r="DY67" s="170"/>
      <c r="DZ67" s="183">
        <f t="shared" si="2"/>
        <v>0</v>
      </c>
      <c r="EA67" s="199">
        <f t="shared" si="2"/>
        <v>27</v>
      </c>
      <c r="EB67" s="199">
        <f t="shared" si="2"/>
        <v>0</v>
      </c>
      <c r="EC67" s="200">
        <f t="shared" si="2"/>
        <v>0</v>
      </c>
    </row>
    <row r="68" spans="1:133" x14ac:dyDescent="0.25">
      <c r="A68" s="222">
        <v>61</v>
      </c>
      <c r="B68" s="512"/>
      <c r="C68" s="388" t="s">
        <v>2802</v>
      </c>
      <c r="D68" s="386" t="s">
        <v>120</v>
      </c>
      <c r="E68" s="196">
        <v>3</v>
      </c>
      <c r="F68" s="171"/>
      <c r="G68" s="229">
        <v>1</v>
      </c>
      <c r="H68" s="230"/>
      <c r="I68" s="170"/>
      <c r="J68" s="171"/>
      <c r="K68" s="229">
        <v>1</v>
      </c>
      <c r="L68" s="230"/>
      <c r="M68" s="170"/>
      <c r="N68" s="171"/>
      <c r="O68" s="229">
        <v>1</v>
      </c>
      <c r="P68" s="230"/>
      <c r="Q68" s="170"/>
      <c r="R68" s="171"/>
      <c r="S68" s="229">
        <v>1</v>
      </c>
      <c r="T68" s="230"/>
      <c r="U68" s="170"/>
      <c r="V68" s="171"/>
      <c r="W68" s="229"/>
      <c r="X68" s="230"/>
      <c r="Y68" s="170"/>
      <c r="Z68" s="171"/>
      <c r="AA68" s="229">
        <v>1</v>
      </c>
      <c r="AB68" s="230"/>
      <c r="AC68" s="170"/>
      <c r="AD68" s="171"/>
      <c r="AE68" s="229">
        <v>1</v>
      </c>
      <c r="AF68" s="230"/>
      <c r="AG68" s="170"/>
      <c r="AH68" s="171"/>
      <c r="AI68" s="229">
        <v>1</v>
      </c>
      <c r="AJ68" s="230"/>
      <c r="AK68" s="170"/>
      <c r="AL68" s="171"/>
      <c r="AM68" s="229">
        <v>1</v>
      </c>
      <c r="AN68" s="230"/>
      <c r="AO68" s="170"/>
      <c r="AP68" s="171"/>
      <c r="AQ68" s="229">
        <v>1</v>
      </c>
      <c r="AR68" s="230"/>
      <c r="AS68" s="170"/>
      <c r="AT68" s="171"/>
      <c r="AU68" s="229">
        <v>1</v>
      </c>
      <c r="AV68" s="230"/>
      <c r="AW68" s="170"/>
      <c r="AX68" s="171"/>
      <c r="AY68" s="229"/>
      <c r="AZ68" s="230"/>
      <c r="BA68" s="170"/>
      <c r="BB68" s="171"/>
      <c r="BC68" s="229">
        <v>1</v>
      </c>
      <c r="BD68" s="230"/>
      <c r="BE68" s="170"/>
      <c r="BF68" s="171"/>
      <c r="BG68" s="229">
        <v>1</v>
      </c>
      <c r="BH68" s="230"/>
      <c r="BI68" s="170"/>
      <c r="BJ68" s="171"/>
      <c r="BK68" s="229">
        <v>1</v>
      </c>
      <c r="BL68" s="230"/>
      <c r="BM68" s="170"/>
      <c r="BN68" s="171"/>
      <c r="BO68" s="229">
        <v>1</v>
      </c>
      <c r="BP68" s="230"/>
      <c r="BQ68" s="170"/>
      <c r="BR68" s="171"/>
      <c r="BS68" s="229">
        <v>1</v>
      </c>
      <c r="BT68" s="230"/>
      <c r="BU68" s="170"/>
      <c r="BV68" s="171"/>
      <c r="BW68" s="229">
        <v>1</v>
      </c>
      <c r="BX68" s="230"/>
      <c r="BY68" s="170"/>
      <c r="BZ68" s="171"/>
      <c r="CA68" s="229"/>
      <c r="CB68" s="230"/>
      <c r="CC68" s="170"/>
      <c r="CD68" s="171"/>
      <c r="CE68" s="229">
        <v>1</v>
      </c>
      <c r="CF68" s="230"/>
      <c r="CG68" s="170"/>
      <c r="CH68" s="171"/>
      <c r="CI68" s="229">
        <v>1</v>
      </c>
      <c r="CJ68" s="230"/>
      <c r="CK68" s="170"/>
      <c r="CL68" s="171"/>
      <c r="CM68" s="229">
        <v>1</v>
      </c>
      <c r="CN68" s="230"/>
      <c r="CO68" s="170"/>
      <c r="CP68" s="171"/>
      <c r="CQ68" s="229">
        <v>1</v>
      </c>
      <c r="CR68" s="230"/>
      <c r="CS68" s="170"/>
      <c r="CT68" s="171"/>
      <c r="CU68" s="229">
        <v>1</v>
      </c>
      <c r="CV68" s="230"/>
      <c r="CW68" s="170"/>
      <c r="CX68" s="171"/>
      <c r="CY68" s="229">
        <v>1</v>
      </c>
      <c r="CZ68" s="230"/>
      <c r="DA68" s="170"/>
      <c r="DB68" s="171"/>
      <c r="DC68" s="229"/>
      <c r="DD68" s="230"/>
      <c r="DE68" s="170"/>
      <c r="DF68" s="171"/>
      <c r="DG68" s="229">
        <v>1</v>
      </c>
      <c r="DH68" s="230"/>
      <c r="DI68" s="170"/>
      <c r="DJ68" s="171"/>
      <c r="DK68" s="229">
        <v>1</v>
      </c>
      <c r="DL68" s="230"/>
      <c r="DM68" s="170"/>
      <c r="DN68" s="171"/>
      <c r="DO68" s="229">
        <v>1</v>
      </c>
      <c r="DP68" s="230"/>
      <c r="DQ68" s="170"/>
      <c r="DR68" s="171"/>
      <c r="DS68" s="229">
        <v>1</v>
      </c>
      <c r="DT68" s="230"/>
      <c r="DU68" s="170"/>
      <c r="DV68" s="171"/>
      <c r="DW68" s="229">
        <v>1</v>
      </c>
      <c r="DX68" s="230"/>
      <c r="DY68" s="170"/>
      <c r="DZ68" s="183">
        <f t="shared" si="2"/>
        <v>0</v>
      </c>
      <c r="EA68" s="199">
        <f t="shared" si="2"/>
        <v>27</v>
      </c>
      <c r="EB68" s="199">
        <f t="shared" si="2"/>
        <v>0</v>
      </c>
      <c r="EC68" s="200">
        <f t="shared" si="2"/>
        <v>0</v>
      </c>
    </row>
    <row r="69" spans="1:133" ht="30" x14ac:dyDescent="0.25">
      <c r="A69" s="222">
        <v>62</v>
      </c>
      <c r="B69" s="512" t="s">
        <v>914</v>
      </c>
      <c r="C69" s="388" t="s">
        <v>292</v>
      </c>
      <c r="D69" s="386" t="s">
        <v>1489</v>
      </c>
      <c r="E69" s="196">
        <v>3</v>
      </c>
      <c r="F69" s="171">
        <v>1</v>
      </c>
      <c r="G69" s="229"/>
      <c r="H69" s="230"/>
      <c r="I69" s="170"/>
      <c r="J69" s="171">
        <v>1</v>
      </c>
      <c r="K69" s="229"/>
      <c r="L69" s="230"/>
      <c r="M69" s="170"/>
      <c r="N69" s="171">
        <v>1</v>
      </c>
      <c r="O69" s="229"/>
      <c r="P69" s="230"/>
      <c r="Q69" s="170"/>
      <c r="R69" s="171">
        <v>1</v>
      </c>
      <c r="S69" s="229"/>
      <c r="T69" s="230"/>
      <c r="U69" s="170"/>
      <c r="V69" s="171"/>
      <c r="W69" s="229"/>
      <c r="X69" s="230"/>
      <c r="Y69" s="170"/>
      <c r="Z69" s="171">
        <v>1</v>
      </c>
      <c r="AA69" s="229"/>
      <c r="AB69" s="230"/>
      <c r="AC69" s="170"/>
      <c r="AD69" s="171">
        <v>1</v>
      </c>
      <c r="AE69" s="229"/>
      <c r="AF69" s="230"/>
      <c r="AG69" s="170"/>
      <c r="AH69" s="171">
        <v>1</v>
      </c>
      <c r="AI69" s="229"/>
      <c r="AJ69" s="230"/>
      <c r="AK69" s="170"/>
      <c r="AL69" s="171">
        <v>1</v>
      </c>
      <c r="AM69" s="229"/>
      <c r="AN69" s="230"/>
      <c r="AO69" s="170"/>
      <c r="AP69" s="171">
        <v>1</v>
      </c>
      <c r="AQ69" s="229"/>
      <c r="AR69" s="230"/>
      <c r="AS69" s="170"/>
      <c r="AT69" s="171">
        <v>1</v>
      </c>
      <c r="AU69" s="229"/>
      <c r="AV69" s="230"/>
      <c r="AW69" s="170"/>
      <c r="AX69" s="171"/>
      <c r="AY69" s="229"/>
      <c r="AZ69" s="230"/>
      <c r="BA69" s="170"/>
      <c r="BB69" s="171">
        <v>1</v>
      </c>
      <c r="BC69" s="229"/>
      <c r="BD69" s="230"/>
      <c r="BE69" s="170"/>
      <c r="BF69" s="171"/>
      <c r="BG69" s="229">
        <v>3</v>
      </c>
      <c r="BH69" s="230"/>
      <c r="BI69" s="170"/>
      <c r="BJ69" s="171"/>
      <c r="BK69" s="229">
        <v>1</v>
      </c>
      <c r="BL69" s="230"/>
      <c r="BM69" s="170"/>
      <c r="BN69" s="171"/>
      <c r="BO69" s="229">
        <v>1</v>
      </c>
      <c r="BP69" s="230"/>
      <c r="BQ69" s="170"/>
      <c r="BR69" s="171"/>
      <c r="BS69" s="229">
        <v>1</v>
      </c>
      <c r="BT69" s="230"/>
      <c r="BU69" s="170"/>
      <c r="BV69" s="171"/>
      <c r="BW69" s="229">
        <v>1</v>
      </c>
      <c r="BX69" s="230"/>
      <c r="BY69" s="170"/>
      <c r="BZ69" s="171"/>
      <c r="CA69" s="229"/>
      <c r="CB69" s="230"/>
      <c r="CC69" s="170"/>
      <c r="CD69" s="171"/>
      <c r="CE69" s="229">
        <v>4</v>
      </c>
      <c r="CF69" s="230"/>
      <c r="CG69" s="170"/>
      <c r="CH69" s="171"/>
      <c r="CI69" s="229">
        <v>4</v>
      </c>
      <c r="CJ69" s="230"/>
      <c r="CK69" s="170"/>
      <c r="CL69" s="171"/>
      <c r="CM69" s="229">
        <v>4</v>
      </c>
      <c r="CN69" s="230"/>
      <c r="CO69" s="170"/>
      <c r="CP69" s="171"/>
      <c r="CQ69" s="229">
        <v>4</v>
      </c>
      <c r="CR69" s="230"/>
      <c r="CS69" s="170"/>
      <c r="CT69" s="171"/>
      <c r="CU69" s="229">
        <v>1</v>
      </c>
      <c r="CV69" s="230"/>
      <c r="CW69" s="170"/>
      <c r="CX69" s="171"/>
      <c r="CY69" s="229">
        <v>1</v>
      </c>
      <c r="CZ69" s="230"/>
      <c r="DA69" s="170"/>
      <c r="DB69" s="171"/>
      <c r="DC69" s="229"/>
      <c r="DD69" s="230"/>
      <c r="DE69" s="170"/>
      <c r="DF69" s="171"/>
      <c r="DG69" s="229">
        <v>1</v>
      </c>
      <c r="DH69" s="230"/>
      <c r="DI69" s="170"/>
      <c r="DJ69" s="171"/>
      <c r="DK69" s="229">
        <v>1</v>
      </c>
      <c r="DL69" s="230"/>
      <c r="DM69" s="170"/>
      <c r="DN69" s="171"/>
      <c r="DO69" s="229">
        <v>1</v>
      </c>
      <c r="DP69" s="230"/>
      <c r="DQ69" s="170"/>
      <c r="DR69" s="171"/>
      <c r="DS69" s="229">
        <v>1</v>
      </c>
      <c r="DT69" s="230"/>
      <c r="DU69" s="170"/>
      <c r="DV69" s="171"/>
      <c r="DW69" s="229">
        <v>1</v>
      </c>
      <c r="DX69" s="230"/>
      <c r="DY69" s="170"/>
      <c r="DZ69" s="183">
        <f t="shared" si="2"/>
        <v>11</v>
      </c>
      <c r="EA69" s="199">
        <f t="shared" si="2"/>
        <v>30</v>
      </c>
      <c r="EB69" s="199">
        <f t="shared" si="2"/>
        <v>0</v>
      </c>
      <c r="EC69" s="200">
        <f t="shared" si="2"/>
        <v>0</v>
      </c>
    </row>
    <row r="70" spans="1:133" ht="45" x14ac:dyDescent="0.25">
      <c r="A70" s="222">
        <v>63</v>
      </c>
      <c r="B70" s="512" t="s">
        <v>915</v>
      </c>
      <c r="C70" s="388" t="s">
        <v>2324</v>
      </c>
      <c r="D70" s="386" t="s">
        <v>1510</v>
      </c>
      <c r="E70" s="196">
        <v>3</v>
      </c>
      <c r="F70" s="171"/>
      <c r="G70" s="229">
        <v>1</v>
      </c>
      <c r="H70" s="230"/>
      <c r="I70" s="170"/>
      <c r="J70" s="171"/>
      <c r="K70" s="229">
        <v>1</v>
      </c>
      <c r="L70" s="230"/>
      <c r="M70" s="170"/>
      <c r="N70" s="171"/>
      <c r="O70" s="229">
        <v>1</v>
      </c>
      <c r="P70" s="230"/>
      <c r="Q70" s="170"/>
      <c r="R70" s="171"/>
      <c r="S70" s="229">
        <v>1</v>
      </c>
      <c r="T70" s="230"/>
      <c r="U70" s="170"/>
      <c r="V70" s="171"/>
      <c r="W70" s="229"/>
      <c r="X70" s="230"/>
      <c r="Y70" s="170"/>
      <c r="Z70" s="171"/>
      <c r="AA70" s="229">
        <v>1</v>
      </c>
      <c r="AB70" s="230"/>
      <c r="AC70" s="170"/>
      <c r="AD70" s="171"/>
      <c r="AE70" s="229">
        <v>1</v>
      </c>
      <c r="AF70" s="230"/>
      <c r="AG70" s="170"/>
      <c r="AH70" s="171"/>
      <c r="AI70" s="229">
        <v>1</v>
      </c>
      <c r="AJ70" s="230"/>
      <c r="AK70" s="170"/>
      <c r="AL70" s="171"/>
      <c r="AM70" s="229">
        <v>1</v>
      </c>
      <c r="AN70" s="230"/>
      <c r="AO70" s="170"/>
      <c r="AP70" s="171"/>
      <c r="AQ70" s="229">
        <v>1</v>
      </c>
      <c r="AR70" s="230"/>
      <c r="AS70" s="170"/>
      <c r="AT70" s="171"/>
      <c r="AU70" s="229">
        <v>1</v>
      </c>
      <c r="AV70" s="230"/>
      <c r="AW70" s="170"/>
      <c r="AX70" s="171"/>
      <c r="AY70" s="229"/>
      <c r="AZ70" s="230"/>
      <c r="BA70" s="170"/>
      <c r="BB70" s="171"/>
      <c r="BC70" s="229">
        <v>1</v>
      </c>
      <c r="BD70" s="230"/>
      <c r="BE70" s="170"/>
      <c r="BF70" s="171"/>
      <c r="BG70" s="229">
        <v>1</v>
      </c>
      <c r="BH70" s="230"/>
      <c r="BI70" s="170"/>
      <c r="BJ70" s="171"/>
      <c r="BK70" s="229">
        <v>1</v>
      </c>
      <c r="BL70" s="230"/>
      <c r="BM70" s="170"/>
      <c r="BN70" s="171"/>
      <c r="BO70" s="229">
        <v>1</v>
      </c>
      <c r="BP70" s="230"/>
      <c r="BQ70" s="170"/>
      <c r="BR70" s="171"/>
      <c r="BS70" s="229">
        <v>1</v>
      </c>
      <c r="BT70" s="230"/>
      <c r="BU70" s="170"/>
      <c r="BV70" s="171"/>
      <c r="BW70" s="229">
        <v>1</v>
      </c>
      <c r="BX70" s="230"/>
      <c r="BY70" s="170"/>
      <c r="BZ70" s="171"/>
      <c r="CA70" s="229"/>
      <c r="CB70" s="230"/>
      <c r="CC70" s="170"/>
      <c r="CD70" s="171">
        <v>3</v>
      </c>
      <c r="CE70" s="229"/>
      <c r="CF70" s="230"/>
      <c r="CG70" s="170"/>
      <c r="CH70" s="171">
        <v>3</v>
      </c>
      <c r="CI70" s="229"/>
      <c r="CJ70" s="230"/>
      <c r="CK70" s="170"/>
      <c r="CL70" s="171">
        <v>3</v>
      </c>
      <c r="CM70" s="229"/>
      <c r="CN70" s="230"/>
      <c r="CO70" s="170"/>
      <c r="CP70" s="171">
        <v>3</v>
      </c>
      <c r="CQ70" s="229"/>
      <c r="CR70" s="230"/>
      <c r="CS70" s="170"/>
      <c r="CT70" s="171">
        <v>1</v>
      </c>
      <c r="CU70" s="229"/>
      <c r="CV70" s="230"/>
      <c r="CW70" s="170"/>
      <c r="CX70" s="171">
        <v>1</v>
      </c>
      <c r="CY70" s="229"/>
      <c r="CZ70" s="230"/>
      <c r="DA70" s="170"/>
      <c r="DB70" s="171"/>
      <c r="DC70" s="229"/>
      <c r="DD70" s="230"/>
      <c r="DE70" s="170"/>
      <c r="DF70" s="171">
        <v>3</v>
      </c>
      <c r="DG70" s="229"/>
      <c r="DH70" s="230"/>
      <c r="DI70" s="170"/>
      <c r="DJ70" s="171">
        <v>1</v>
      </c>
      <c r="DK70" s="229"/>
      <c r="DL70" s="230"/>
      <c r="DM70" s="170"/>
      <c r="DN70" s="171">
        <v>1</v>
      </c>
      <c r="DO70" s="229"/>
      <c r="DP70" s="230"/>
      <c r="DQ70" s="170"/>
      <c r="DR70" s="171">
        <v>1</v>
      </c>
      <c r="DS70" s="229"/>
      <c r="DT70" s="230"/>
      <c r="DU70" s="170"/>
      <c r="DV70" s="171">
        <v>1</v>
      </c>
      <c r="DW70" s="229"/>
      <c r="DX70" s="230"/>
      <c r="DY70" s="170"/>
      <c r="DZ70" s="183">
        <f t="shared" si="2"/>
        <v>21</v>
      </c>
      <c r="EA70" s="199">
        <f t="shared" si="2"/>
        <v>16</v>
      </c>
      <c r="EB70" s="199">
        <f t="shared" si="2"/>
        <v>0</v>
      </c>
      <c r="EC70" s="200">
        <f t="shared" si="2"/>
        <v>0</v>
      </c>
    </row>
    <row r="71" spans="1:133" ht="60" x14ac:dyDescent="0.25">
      <c r="A71" s="222">
        <v>64</v>
      </c>
      <c r="B71" s="512" t="s">
        <v>916</v>
      </c>
      <c r="C71" s="388" t="s">
        <v>221</v>
      </c>
      <c r="D71" s="386" t="s">
        <v>1490</v>
      </c>
      <c r="E71" s="196">
        <v>3</v>
      </c>
      <c r="F71" s="171">
        <v>1</v>
      </c>
      <c r="G71" s="229"/>
      <c r="H71" s="230"/>
      <c r="I71" s="170"/>
      <c r="J71" s="171">
        <v>1</v>
      </c>
      <c r="K71" s="229"/>
      <c r="L71" s="230"/>
      <c r="M71" s="170"/>
      <c r="N71" s="171">
        <v>1</v>
      </c>
      <c r="O71" s="229"/>
      <c r="P71" s="230"/>
      <c r="Q71" s="170"/>
      <c r="R71" s="171">
        <v>1</v>
      </c>
      <c r="S71" s="229"/>
      <c r="T71" s="230"/>
      <c r="U71" s="170"/>
      <c r="V71" s="171"/>
      <c r="W71" s="229"/>
      <c r="X71" s="230"/>
      <c r="Y71" s="170"/>
      <c r="Z71" s="171">
        <v>1</v>
      </c>
      <c r="AA71" s="229"/>
      <c r="AB71" s="230"/>
      <c r="AC71" s="170"/>
      <c r="AD71" s="171">
        <v>1</v>
      </c>
      <c r="AE71" s="229"/>
      <c r="AF71" s="230"/>
      <c r="AG71" s="170"/>
      <c r="AH71" s="171">
        <v>1</v>
      </c>
      <c r="AI71" s="229"/>
      <c r="AJ71" s="230"/>
      <c r="AK71" s="170"/>
      <c r="AL71" s="171">
        <v>1</v>
      </c>
      <c r="AM71" s="229"/>
      <c r="AN71" s="230"/>
      <c r="AO71" s="170"/>
      <c r="AP71" s="171">
        <v>1</v>
      </c>
      <c r="AQ71" s="229"/>
      <c r="AR71" s="230"/>
      <c r="AS71" s="170"/>
      <c r="AT71" s="171">
        <v>1</v>
      </c>
      <c r="AU71" s="229"/>
      <c r="AV71" s="230"/>
      <c r="AW71" s="170"/>
      <c r="AX71" s="171"/>
      <c r="AY71" s="229"/>
      <c r="AZ71" s="230"/>
      <c r="BA71" s="170"/>
      <c r="BB71" s="171">
        <v>1</v>
      </c>
      <c r="BC71" s="229"/>
      <c r="BD71" s="230"/>
      <c r="BE71" s="170"/>
      <c r="BF71" s="171">
        <v>1</v>
      </c>
      <c r="BG71" s="229"/>
      <c r="BH71" s="230"/>
      <c r="BI71" s="170"/>
      <c r="BJ71" s="171">
        <v>1</v>
      </c>
      <c r="BK71" s="229"/>
      <c r="BL71" s="230"/>
      <c r="BM71" s="170"/>
      <c r="BN71" s="171">
        <v>1</v>
      </c>
      <c r="BO71" s="229"/>
      <c r="BP71" s="230"/>
      <c r="BQ71" s="170"/>
      <c r="BR71" s="171">
        <v>1</v>
      </c>
      <c r="BS71" s="229"/>
      <c r="BT71" s="230"/>
      <c r="BU71" s="170"/>
      <c r="BV71" s="171">
        <v>1</v>
      </c>
      <c r="BW71" s="229"/>
      <c r="BX71" s="230"/>
      <c r="BY71" s="170"/>
      <c r="BZ71" s="171"/>
      <c r="CA71" s="229"/>
      <c r="CB71" s="230"/>
      <c r="CC71" s="170"/>
      <c r="CD71" s="171">
        <v>1</v>
      </c>
      <c r="CE71" s="229"/>
      <c r="CF71" s="230"/>
      <c r="CG71" s="170"/>
      <c r="CH71" s="171">
        <v>1</v>
      </c>
      <c r="CI71" s="229"/>
      <c r="CJ71" s="230"/>
      <c r="CK71" s="170"/>
      <c r="CL71" s="171">
        <v>1</v>
      </c>
      <c r="CM71" s="229"/>
      <c r="CN71" s="230"/>
      <c r="CO71" s="170"/>
      <c r="CP71" s="171">
        <v>1</v>
      </c>
      <c r="CQ71" s="229"/>
      <c r="CR71" s="230"/>
      <c r="CS71" s="170"/>
      <c r="CT71" s="171">
        <v>1</v>
      </c>
      <c r="CU71" s="229"/>
      <c r="CV71" s="230"/>
      <c r="CW71" s="170"/>
      <c r="CX71" s="171">
        <v>1</v>
      </c>
      <c r="CY71" s="229"/>
      <c r="CZ71" s="230"/>
      <c r="DA71" s="170"/>
      <c r="DB71" s="171"/>
      <c r="DC71" s="229"/>
      <c r="DD71" s="230"/>
      <c r="DE71" s="170"/>
      <c r="DF71" s="171">
        <v>1</v>
      </c>
      <c r="DG71" s="229"/>
      <c r="DH71" s="230"/>
      <c r="DI71" s="170"/>
      <c r="DJ71" s="171">
        <v>1</v>
      </c>
      <c r="DK71" s="229"/>
      <c r="DL71" s="230"/>
      <c r="DM71" s="170"/>
      <c r="DN71" s="171">
        <v>1</v>
      </c>
      <c r="DO71" s="229"/>
      <c r="DP71" s="230"/>
      <c r="DQ71" s="170"/>
      <c r="DR71" s="171">
        <v>1</v>
      </c>
      <c r="DS71" s="229"/>
      <c r="DT71" s="230"/>
      <c r="DU71" s="170"/>
      <c r="DV71" s="171">
        <v>1</v>
      </c>
      <c r="DW71" s="229"/>
      <c r="DX71" s="230"/>
      <c r="DY71" s="170"/>
      <c r="DZ71" s="183">
        <f t="shared" si="2"/>
        <v>27</v>
      </c>
      <c r="EA71" s="199">
        <f t="shared" si="2"/>
        <v>0</v>
      </c>
      <c r="EB71" s="199">
        <f t="shared" si="2"/>
        <v>0</v>
      </c>
      <c r="EC71" s="200">
        <f t="shared" si="2"/>
        <v>0</v>
      </c>
    </row>
    <row r="72" spans="1:133" ht="30" x14ac:dyDescent="0.25">
      <c r="A72" s="222">
        <v>65</v>
      </c>
      <c r="B72" s="512" t="s">
        <v>917</v>
      </c>
      <c r="C72" s="388" t="s">
        <v>252</v>
      </c>
      <c r="D72" s="386" t="s">
        <v>1491</v>
      </c>
      <c r="E72" s="196">
        <v>2</v>
      </c>
      <c r="F72" s="171">
        <v>1</v>
      </c>
      <c r="G72" s="229"/>
      <c r="H72" s="230"/>
      <c r="I72" s="170"/>
      <c r="J72" s="171">
        <v>1</v>
      </c>
      <c r="K72" s="229"/>
      <c r="L72" s="230"/>
      <c r="M72" s="170"/>
      <c r="N72" s="171">
        <v>1</v>
      </c>
      <c r="O72" s="229"/>
      <c r="P72" s="230"/>
      <c r="Q72" s="170"/>
      <c r="R72" s="171">
        <v>1</v>
      </c>
      <c r="S72" s="229"/>
      <c r="T72" s="230"/>
      <c r="U72" s="170"/>
      <c r="V72" s="171"/>
      <c r="W72" s="229"/>
      <c r="X72" s="230"/>
      <c r="Y72" s="170"/>
      <c r="Z72" s="171">
        <v>1</v>
      </c>
      <c r="AA72" s="229"/>
      <c r="AB72" s="230"/>
      <c r="AC72" s="170"/>
      <c r="AD72" s="171">
        <v>1</v>
      </c>
      <c r="AE72" s="229"/>
      <c r="AF72" s="230"/>
      <c r="AG72" s="170"/>
      <c r="AH72" s="171">
        <v>1</v>
      </c>
      <c r="AI72" s="229"/>
      <c r="AJ72" s="230"/>
      <c r="AK72" s="170"/>
      <c r="AL72" s="171">
        <v>1</v>
      </c>
      <c r="AM72" s="229"/>
      <c r="AN72" s="230"/>
      <c r="AO72" s="170"/>
      <c r="AP72" s="171">
        <v>1</v>
      </c>
      <c r="AQ72" s="229"/>
      <c r="AR72" s="230"/>
      <c r="AS72" s="170"/>
      <c r="AT72" s="171">
        <v>1</v>
      </c>
      <c r="AU72" s="229"/>
      <c r="AV72" s="230"/>
      <c r="AW72" s="170"/>
      <c r="AX72" s="171"/>
      <c r="AY72" s="229"/>
      <c r="AZ72" s="230"/>
      <c r="BA72" s="170"/>
      <c r="BB72" s="171">
        <v>1</v>
      </c>
      <c r="BC72" s="229"/>
      <c r="BD72" s="230"/>
      <c r="BE72" s="170"/>
      <c r="BF72" s="171">
        <v>1</v>
      </c>
      <c r="BG72" s="229"/>
      <c r="BH72" s="230"/>
      <c r="BI72" s="170"/>
      <c r="BJ72" s="171">
        <v>1</v>
      </c>
      <c r="BK72" s="229"/>
      <c r="BL72" s="230"/>
      <c r="BM72" s="170"/>
      <c r="BN72" s="171">
        <v>1</v>
      </c>
      <c r="BO72" s="229"/>
      <c r="BP72" s="230"/>
      <c r="BQ72" s="170"/>
      <c r="BR72" s="171">
        <v>1</v>
      </c>
      <c r="BS72" s="229"/>
      <c r="BT72" s="230"/>
      <c r="BU72" s="170"/>
      <c r="BV72" s="171">
        <v>1</v>
      </c>
      <c r="BW72" s="229"/>
      <c r="BX72" s="230"/>
      <c r="BY72" s="170"/>
      <c r="BZ72" s="171"/>
      <c r="CA72" s="229"/>
      <c r="CB72" s="230"/>
      <c r="CC72" s="170"/>
      <c r="CD72" s="171">
        <v>1</v>
      </c>
      <c r="CE72" s="229"/>
      <c r="CF72" s="230"/>
      <c r="CG72" s="170"/>
      <c r="CH72" s="171">
        <v>1</v>
      </c>
      <c r="CI72" s="229"/>
      <c r="CJ72" s="230"/>
      <c r="CK72" s="170"/>
      <c r="CL72" s="171">
        <v>1</v>
      </c>
      <c r="CM72" s="229"/>
      <c r="CN72" s="230"/>
      <c r="CO72" s="170"/>
      <c r="CP72" s="171">
        <v>1</v>
      </c>
      <c r="CQ72" s="229"/>
      <c r="CR72" s="230"/>
      <c r="CS72" s="170"/>
      <c r="CT72" s="171">
        <v>1</v>
      </c>
      <c r="CU72" s="229"/>
      <c r="CV72" s="230"/>
      <c r="CW72" s="170"/>
      <c r="CX72" s="171">
        <v>1</v>
      </c>
      <c r="CY72" s="229"/>
      <c r="CZ72" s="230"/>
      <c r="DA72" s="170"/>
      <c r="DB72" s="171"/>
      <c r="DC72" s="229"/>
      <c r="DD72" s="230"/>
      <c r="DE72" s="170"/>
      <c r="DF72" s="171">
        <v>1</v>
      </c>
      <c r="DG72" s="229"/>
      <c r="DH72" s="230"/>
      <c r="DI72" s="170"/>
      <c r="DJ72" s="171">
        <v>1</v>
      </c>
      <c r="DK72" s="229"/>
      <c r="DL72" s="230"/>
      <c r="DM72" s="170"/>
      <c r="DN72" s="171">
        <v>1</v>
      </c>
      <c r="DO72" s="229"/>
      <c r="DP72" s="230"/>
      <c r="DQ72" s="170"/>
      <c r="DR72" s="171">
        <v>1</v>
      </c>
      <c r="DS72" s="229"/>
      <c r="DT72" s="230"/>
      <c r="DU72" s="170"/>
      <c r="DV72" s="171">
        <v>1</v>
      </c>
      <c r="DW72" s="229"/>
      <c r="DX72" s="230"/>
      <c r="DY72" s="170"/>
      <c r="DZ72" s="183">
        <f t="shared" si="2"/>
        <v>27</v>
      </c>
      <c r="EA72" s="199">
        <f t="shared" si="2"/>
        <v>0</v>
      </c>
      <c r="EB72" s="199">
        <f t="shared" si="2"/>
        <v>0</v>
      </c>
      <c r="EC72" s="200">
        <f t="shared" si="2"/>
        <v>0</v>
      </c>
    </row>
    <row r="73" spans="1:133" ht="30" x14ac:dyDescent="0.25">
      <c r="A73" s="222">
        <v>66</v>
      </c>
      <c r="B73" s="512"/>
      <c r="C73" s="388" t="s">
        <v>2803</v>
      </c>
      <c r="D73" s="386" t="s">
        <v>2804</v>
      </c>
      <c r="E73" s="196">
        <v>2</v>
      </c>
      <c r="F73" s="171">
        <v>1</v>
      </c>
      <c r="G73" s="229"/>
      <c r="H73" s="230"/>
      <c r="I73" s="170"/>
      <c r="J73" s="171">
        <v>1</v>
      </c>
      <c r="K73" s="229"/>
      <c r="L73" s="230"/>
      <c r="M73" s="170"/>
      <c r="N73" s="171">
        <v>1</v>
      </c>
      <c r="O73" s="229"/>
      <c r="P73" s="230"/>
      <c r="Q73" s="170"/>
      <c r="R73" s="171">
        <v>1</v>
      </c>
      <c r="S73" s="229"/>
      <c r="T73" s="230"/>
      <c r="U73" s="170"/>
      <c r="V73" s="171"/>
      <c r="W73" s="229"/>
      <c r="X73" s="230"/>
      <c r="Y73" s="170"/>
      <c r="Z73" s="171">
        <v>1</v>
      </c>
      <c r="AA73" s="229"/>
      <c r="AB73" s="230"/>
      <c r="AC73" s="170"/>
      <c r="AD73" s="171">
        <v>1</v>
      </c>
      <c r="AE73" s="229"/>
      <c r="AF73" s="230"/>
      <c r="AG73" s="170"/>
      <c r="AH73" s="171">
        <v>1</v>
      </c>
      <c r="AI73" s="229"/>
      <c r="AJ73" s="230"/>
      <c r="AK73" s="170"/>
      <c r="AL73" s="171">
        <v>1</v>
      </c>
      <c r="AM73" s="229"/>
      <c r="AN73" s="230"/>
      <c r="AO73" s="170"/>
      <c r="AP73" s="171">
        <v>1</v>
      </c>
      <c r="AQ73" s="229"/>
      <c r="AR73" s="230"/>
      <c r="AS73" s="170"/>
      <c r="AT73" s="171">
        <v>1</v>
      </c>
      <c r="AU73" s="229"/>
      <c r="AV73" s="230"/>
      <c r="AW73" s="170"/>
      <c r="AX73" s="171"/>
      <c r="AY73" s="229"/>
      <c r="AZ73" s="230"/>
      <c r="BA73" s="170"/>
      <c r="BB73" s="171">
        <v>1</v>
      </c>
      <c r="BC73" s="229"/>
      <c r="BD73" s="230"/>
      <c r="BE73" s="170"/>
      <c r="BF73" s="171">
        <v>1</v>
      </c>
      <c r="BG73" s="229"/>
      <c r="BH73" s="230"/>
      <c r="BI73" s="170"/>
      <c r="BJ73" s="171">
        <v>1</v>
      </c>
      <c r="BK73" s="229"/>
      <c r="BL73" s="230"/>
      <c r="BM73" s="170"/>
      <c r="BN73" s="171">
        <v>1</v>
      </c>
      <c r="BO73" s="229"/>
      <c r="BP73" s="230"/>
      <c r="BQ73" s="170"/>
      <c r="BR73" s="171">
        <v>1</v>
      </c>
      <c r="BS73" s="229"/>
      <c r="BT73" s="230"/>
      <c r="BU73" s="170"/>
      <c r="BV73" s="171">
        <v>1</v>
      </c>
      <c r="BW73" s="229"/>
      <c r="BX73" s="230"/>
      <c r="BY73" s="170"/>
      <c r="BZ73" s="171"/>
      <c r="CA73" s="229"/>
      <c r="CB73" s="230"/>
      <c r="CC73" s="170"/>
      <c r="CD73" s="171">
        <v>1</v>
      </c>
      <c r="CE73" s="229"/>
      <c r="CF73" s="230"/>
      <c r="CG73" s="170"/>
      <c r="CH73" s="171">
        <v>1</v>
      </c>
      <c r="CI73" s="229"/>
      <c r="CJ73" s="230"/>
      <c r="CK73" s="170"/>
      <c r="CL73" s="171">
        <v>1</v>
      </c>
      <c r="CM73" s="229"/>
      <c r="CN73" s="230"/>
      <c r="CO73" s="170"/>
      <c r="CP73" s="171">
        <v>1</v>
      </c>
      <c r="CQ73" s="229"/>
      <c r="CR73" s="230"/>
      <c r="CS73" s="170"/>
      <c r="CT73" s="171">
        <v>1</v>
      </c>
      <c r="CU73" s="229"/>
      <c r="CV73" s="230"/>
      <c r="CW73" s="170"/>
      <c r="CX73" s="171">
        <v>1</v>
      </c>
      <c r="CY73" s="229"/>
      <c r="CZ73" s="230"/>
      <c r="DA73" s="170"/>
      <c r="DB73" s="171"/>
      <c r="DC73" s="229"/>
      <c r="DD73" s="230"/>
      <c r="DE73" s="170"/>
      <c r="DF73" s="171">
        <v>1</v>
      </c>
      <c r="DG73" s="229"/>
      <c r="DH73" s="230"/>
      <c r="DI73" s="170"/>
      <c r="DJ73" s="171">
        <v>1</v>
      </c>
      <c r="DK73" s="229"/>
      <c r="DL73" s="230"/>
      <c r="DM73" s="170"/>
      <c r="DN73" s="171">
        <v>1</v>
      </c>
      <c r="DO73" s="229"/>
      <c r="DP73" s="230"/>
      <c r="DQ73" s="170"/>
      <c r="DR73" s="171">
        <v>1</v>
      </c>
      <c r="DS73" s="229"/>
      <c r="DT73" s="230"/>
      <c r="DU73" s="170"/>
      <c r="DV73" s="171">
        <v>1</v>
      </c>
      <c r="DW73" s="229"/>
      <c r="DX73" s="230"/>
      <c r="DY73" s="170"/>
      <c r="DZ73" s="183">
        <f t="shared" si="2"/>
        <v>27</v>
      </c>
      <c r="EA73" s="199">
        <f t="shared" si="2"/>
        <v>0</v>
      </c>
      <c r="EB73" s="199">
        <f t="shared" si="2"/>
        <v>0</v>
      </c>
      <c r="EC73" s="200">
        <f t="shared" si="2"/>
        <v>0</v>
      </c>
    </row>
    <row r="74" spans="1:133" ht="45" x14ac:dyDescent="0.25">
      <c r="A74" s="222">
        <v>67</v>
      </c>
      <c r="B74" s="512"/>
      <c r="C74" s="388" t="s">
        <v>2805</v>
      </c>
      <c r="D74" s="386" t="s">
        <v>2806</v>
      </c>
      <c r="E74" s="196">
        <v>2</v>
      </c>
      <c r="F74" s="171">
        <v>1</v>
      </c>
      <c r="G74" s="229"/>
      <c r="H74" s="230"/>
      <c r="I74" s="170"/>
      <c r="J74" s="171">
        <v>1</v>
      </c>
      <c r="K74" s="229"/>
      <c r="L74" s="230"/>
      <c r="M74" s="170"/>
      <c r="N74" s="171">
        <v>1</v>
      </c>
      <c r="O74" s="229"/>
      <c r="P74" s="230"/>
      <c r="Q74" s="170"/>
      <c r="R74" s="171">
        <v>1</v>
      </c>
      <c r="S74" s="229"/>
      <c r="T74" s="230"/>
      <c r="U74" s="170"/>
      <c r="V74" s="171"/>
      <c r="W74" s="229"/>
      <c r="X74" s="230"/>
      <c r="Y74" s="170"/>
      <c r="Z74" s="171">
        <v>1</v>
      </c>
      <c r="AA74" s="229"/>
      <c r="AB74" s="230"/>
      <c r="AC74" s="170"/>
      <c r="AD74" s="171">
        <v>1</v>
      </c>
      <c r="AE74" s="229"/>
      <c r="AF74" s="230"/>
      <c r="AG74" s="170"/>
      <c r="AH74" s="171">
        <v>1</v>
      </c>
      <c r="AI74" s="229"/>
      <c r="AJ74" s="230"/>
      <c r="AK74" s="170"/>
      <c r="AL74" s="171">
        <v>1</v>
      </c>
      <c r="AM74" s="229"/>
      <c r="AN74" s="230"/>
      <c r="AO74" s="170"/>
      <c r="AP74" s="171">
        <v>1</v>
      </c>
      <c r="AQ74" s="229"/>
      <c r="AR74" s="230"/>
      <c r="AS74" s="170"/>
      <c r="AT74" s="171">
        <v>1</v>
      </c>
      <c r="AU74" s="229"/>
      <c r="AV74" s="230"/>
      <c r="AW74" s="170"/>
      <c r="AX74" s="171"/>
      <c r="AY74" s="229"/>
      <c r="AZ74" s="230"/>
      <c r="BA74" s="170"/>
      <c r="BB74" s="171">
        <v>1</v>
      </c>
      <c r="BC74" s="229"/>
      <c r="BD74" s="230"/>
      <c r="BE74" s="170"/>
      <c r="BF74" s="171">
        <v>1</v>
      </c>
      <c r="BG74" s="229"/>
      <c r="BH74" s="230"/>
      <c r="BI74" s="170"/>
      <c r="BJ74" s="171">
        <v>1</v>
      </c>
      <c r="BK74" s="229"/>
      <c r="BL74" s="230"/>
      <c r="BM74" s="170"/>
      <c r="BN74" s="171">
        <v>1</v>
      </c>
      <c r="BO74" s="229"/>
      <c r="BP74" s="230"/>
      <c r="BQ74" s="170"/>
      <c r="BR74" s="171">
        <v>1</v>
      </c>
      <c r="BS74" s="229"/>
      <c r="BT74" s="230"/>
      <c r="BU74" s="170"/>
      <c r="BV74" s="171">
        <v>1</v>
      </c>
      <c r="BW74" s="229"/>
      <c r="BX74" s="230"/>
      <c r="BY74" s="170"/>
      <c r="BZ74" s="171"/>
      <c r="CA74" s="229"/>
      <c r="CB74" s="230"/>
      <c r="CC74" s="170"/>
      <c r="CD74" s="171">
        <v>1</v>
      </c>
      <c r="CE74" s="229"/>
      <c r="CF74" s="230"/>
      <c r="CG74" s="170"/>
      <c r="CH74" s="171">
        <v>1</v>
      </c>
      <c r="CI74" s="229"/>
      <c r="CJ74" s="230"/>
      <c r="CK74" s="170"/>
      <c r="CL74" s="171">
        <v>1</v>
      </c>
      <c r="CM74" s="229"/>
      <c r="CN74" s="230"/>
      <c r="CO74" s="170"/>
      <c r="CP74" s="171">
        <v>1</v>
      </c>
      <c r="CQ74" s="229"/>
      <c r="CR74" s="230"/>
      <c r="CS74" s="170"/>
      <c r="CT74" s="171">
        <v>1</v>
      </c>
      <c r="CU74" s="229"/>
      <c r="CV74" s="230"/>
      <c r="CW74" s="170"/>
      <c r="CX74" s="171">
        <v>1</v>
      </c>
      <c r="CY74" s="229"/>
      <c r="CZ74" s="230"/>
      <c r="DA74" s="170"/>
      <c r="DB74" s="171"/>
      <c r="DC74" s="229"/>
      <c r="DD74" s="230"/>
      <c r="DE74" s="170"/>
      <c r="DF74" s="171">
        <v>1</v>
      </c>
      <c r="DG74" s="229"/>
      <c r="DH74" s="230"/>
      <c r="DI74" s="170"/>
      <c r="DJ74" s="171">
        <v>1</v>
      </c>
      <c r="DK74" s="229"/>
      <c r="DL74" s="230"/>
      <c r="DM74" s="170"/>
      <c r="DN74" s="171">
        <v>1</v>
      </c>
      <c r="DO74" s="229"/>
      <c r="DP74" s="230"/>
      <c r="DQ74" s="170"/>
      <c r="DR74" s="171">
        <v>1</v>
      </c>
      <c r="DS74" s="229"/>
      <c r="DT74" s="230"/>
      <c r="DU74" s="170"/>
      <c r="DV74" s="171">
        <v>1</v>
      </c>
      <c r="DW74" s="229"/>
      <c r="DX74" s="230"/>
      <c r="DY74" s="170"/>
      <c r="DZ74" s="183">
        <f t="shared" si="2"/>
        <v>27</v>
      </c>
      <c r="EA74" s="199">
        <f t="shared" si="2"/>
        <v>0</v>
      </c>
      <c r="EB74" s="199">
        <f t="shared" si="2"/>
        <v>0</v>
      </c>
      <c r="EC74" s="200">
        <f t="shared" si="2"/>
        <v>0</v>
      </c>
    </row>
    <row r="75" spans="1:133" ht="60" x14ac:dyDescent="0.25">
      <c r="A75" s="222">
        <v>68</v>
      </c>
      <c r="B75" s="512" t="s">
        <v>918</v>
      </c>
      <c r="C75" s="388" t="s">
        <v>253</v>
      </c>
      <c r="D75" s="386" t="s">
        <v>1492</v>
      </c>
      <c r="E75" s="196">
        <v>2</v>
      </c>
      <c r="F75" s="171"/>
      <c r="G75" s="229">
        <v>2</v>
      </c>
      <c r="H75" s="230"/>
      <c r="I75" s="170"/>
      <c r="J75" s="171"/>
      <c r="K75" s="229">
        <v>2</v>
      </c>
      <c r="L75" s="230"/>
      <c r="M75" s="170"/>
      <c r="N75" s="171"/>
      <c r="O75" s="229">
        <v>2</v>
      </c>
      <c r="P75" s="230"/>
      <c r="Q75" s="170"/>
      <c r="R75" s="171"/>
      <c r="S75" s="229">
        <v>2</v>
      </c>
      <c r="T75" s="230"/>
      <c r="U75" s="170"/>
      <c r="V75" s="171"/>
      <c r="W75" s="229"/>
      <c r="X75" s="230"/>
      <c r="Y75" s="170"/>
      <c r="Z75" s="171"/>
      <c r="AA75" s="229">
        <v>2</v>
      </c>
      <c r="AB75" s="230"/>
      <c r="AC75" s="170"/>
      <c r="AD75" s="171"/>
      <c r="AE75" s="229">
        <v>2</v>
      </c>
      <c r="AF75" s="230"/>
      <c r="AG75" s="170"/>
      <c r="AH75" s="171"/>
      <c r="AI75" s="229">
        <v>2</v>
      </c>
      <c r="AJ75" s="230"/>
      <c r="AK75" s="170"/>
      <c r="AL75" s="171"/>
      <c r="AM75" s="229">
        <v>2</v>
      </c>
      <c r="AN75" s="230"/>
      <c r="AO75" s="170"/>
      <c r="AP75" s="171"/>
      <c r="AQ75" s="229">
        <v>2</v>
      </c>
      <c r="AR75" s="230"/>
      <c r="AS75" s="170"/>
      <c r="AT75" s="171"/>
      <c r="AU75" s="229">
        <v>2</v>
      </c>
      <c r="AV75" s="230"/>
      <c r="AW75" s="170"/>
      <c r="AX75" s="171"/>
      <c r="AY75" s="229"/>
      <c r="AZ75" s="230"/>
      <c r="BA75" s="170"/>
      <c r="BB75" s="171"/>
      <c r="BC75" s="229">
        <v>2</v>
      </c>
      <c r="BD75" s="230"/>
      <c r="BE75" s="170"/>
      <c r="BF75" s="171"/>
      <c r="BG75" s="229">
        <v>2</v>
      </c>
      <c r="BH75" s="230"/>
      <c r="BI75" s="170"/>
      <c r="BJ75" s="171"/>
      <c r="BK75" s="229">
        <v>2</v>
      </c>
      <c r="BL75" s="230"/>
      <c r="BM75" s="170"/>
      <c r="BN75" s="171"/>
      <c r="BO75" s="229">
        <v>2</v>
      </c>
      <c r="BP75" s="230"/>
      <c r="BQ75" s="170"/>
      <c r="BR75" s="171"/>
      <c r="BS75" s="229">
        <v>2</v>
      </c>
      <c r="BT75" s="230"/>
      <c r="BU75" s="170"/>
      <c r="BV75" s="171"/>
      <c r="BW75" s="229">
        <v>2</v>
      </c>
      <c r="BX75" s="230"/>
      <c r="BY75" s="170"/>
      <c r="BZ75" s="171"/>
      <c r="CA75" s="229"/>
      <c r="CB75" s="230"/>
      <c r="CC75" s="170"/>
      <c r="CD75" s="171">
        <v>1</v>
      </c>
      <c r="CE75" s="229"/>
      <c r="CF75" s="230"/>
      <c r="CG75" s="170"/>
      <c r="CH75" s="171">
        <v>1</v>
      </c>
      <c r="CI75" s="229"/>
      <c r="CJ75" s="230"/>
      <c r="CK75" s="170"/>
      <c r="CL75" s="171">
        <v>1</v>
      </c>
      <c r="CM75" s="229"/>
      <c r="CN75" s="230"/>
      <c r="CO75" s="170"/>
      <c r="CP75" s="171">
        <v>1</v>
      </c>
      <c r="CQ75" s="229"/>
      <c r="CR75" s="230"/>
      <c r="CS75" s="170"/>
      <c r="CT75" s="171">
        <v>1</v>
      </c>
      <c r="CU75" s="229"/>
      <c r="CV75" s="230"/>
      <c r="CW75" s="170"/>
      <c r="CX75" s="171">
        <v>1</v>
      </c>
      <c r="CY75" s="229"/>
      <c r="CZ75" s="230"/>
      <c r="DA75" s="170"/>
      <c r="DB75" s="171"/>
      <c r="DC75" s="229"/>
      <c r="DD75" s="230"/>
      <c r="DE75" s="170"/>
      <c r="DF75" s="171">
        <v>1</v>
      </c>
      <c r="DG75" s="229"/>
      <c r="DH75" s="230"/>
      <c r="DI75" s="170"/>
      <c r="DJ75" s="171">
        <v>1</v>
      </c>
      <c r="DK75" s="229"/>
      <c r="DL75" s="230"/>
      <c r="DM75" s="170"/>
      <c r="DN75" s="171">
        <v>1</v>
      </c>
      <c r="DO75" s="229"/>
      <c r="DP75" s="230"/>
      <c r="DQ75" s="170"/>
      <c r="DR75" s="171">
        <v>1</v>
      </c>
      <c r="DS75" s="229"/>
      <c r="DT75" s="230"/>
      <c r="DU75" s="170"/>
      <c r="DV75" s="171">
        <v>1</v>
      </c>
      <c r="DW75" s="229"/>
      <c r="DX75" s="230"/>
      <c r="DY75" s="170"/>
      <c r="DZ75" s="183">
        <f t="shared" si="2"/>
        <v>11</v>
      </c>
      <c r="EA75" s="199">
        <f t="shared" si="2"/>
        <v>32</v>
      </c>
      <c r="EB75" s="199">
        <f t="shared" si="2"/>
        <v>0</v>
      </c>
      <c r="EC75" s="200">
        <f t="shared" si="2"/>
        <v>0</v>
      </c>
    </row>
    <row r="76" spans="1:133" ht="30" x14ac:dyDescent="0.25">
      <c r="A76" s="222">
        <v>69</v>
      </c>
      <c r="B76" s="512"/>
      <c r="C76" s="388" t="s">
        <v>2807</v>
      </c>
      <c r="D76" s="386" t="s">
        <v>2808</v>
      </c>
      <c r="E76" s="196">
        <v>2</v>
      </c>
      <c r="F76" s="171"/>
      <c r="G76" s="229">
        <v>2</v>
      </c>
      <c r="H76" s="230"/>
      <c r="I76" s="170"/>
      <c r="J76" s="171"/>
      <c r="K76" s="229">
        <v>2</v>
      </c>
      <c r="L76" s="230"/>
      <c r="M76" s="170"/>
      <c r="N76" s="171"/>
      <c r="O76" s="229">
        <v>2</v>
      </c>
      <c r="P76" s="230"/>
      <c r="Q76" s="170"/>
      <c r="R76" s="171"/>
      <c r="S76" s="229">
        <v>2</v>
      </c>
      <c r="T76" s="230"/>
      <c r="U76" s="170"/>
      <c r="V76" s="171"/>
      <c r="W76" s="229"/>
      <c r="X76" s="230"/>
      <c r="Y76" s="170"/>
      <c r="Z76" s="171"/>
      <c r="AA76" s="229">
        <v>2</v>
      </c>
      <c r="AB76" s="230"/>
      <c r="AC76" s="170"/>
      <c r="AD76" s="171"/>
      <c r="AE76" s="229">
        <v>2</v>
      </c>
      <c r="AF76" s="230"/>
      <c r="AG76" s="170"/>
      <c r="AH76" s="171"/>
      <c r="AI76" s="229">
        <v>2</v>
      </c>
      <c r="AJ76" s="230"/>
      <c r="AK76" s="170"/>
      <c r="AL76" s="171"/>
      <c r="AM76" s="229">
        <v>2</v>
      </c>
      <c r="AN76" s="230"/>
      <c r="AO76" s="170"/>
      <c r="AP76" s="171"/>
      <c r="AQ76" s="229">
        <v>2</v>
      </c>
      <c r="AR76" s="230"/>
      <c r="AS76" s="170"/>
      <c r="AT76" s="171"/>
      <c r="AU76" s="229">
        <v>2</v>
      </c>
      <c r="AV76" s="230"/>
      <c r="AW76" s="170"/>
      <c r="AX76" s="171"/>
      <c r="AY76" s="229"/>
      <c r="AZ76" s="230"/>
      <c r="BA76" s="170"/>
      <c r="BB76" s="171"/>
      <c r="BC76" s="229">
        <v>2</v>
      </c>
      <c r="BD76" s="230"/>
      <c r="BE76" s="170"/>
      <c r="BF76" s="171"/>
      <c r="BG76" s="229">
        <v>2</v>
      </c>
      <c r="BH76" s="230"/>
      <c r="BI76" s="170"/>
      <c r="BJ76" s="171"/>
      <c r="BK76" s="229">
        <v>2</v>
      </c>
      <c r="BL76" s="230"/>
      <c r="BM76" s="170"/>
      <c r="BN76" s="171"/>
      <c r="BO76" s="229">
        <v>2</v>
      </c>
      <c r="BP76" s="230"/>
      <c r="BQ76" s="170"/>
      <c r="BR76" s="171"/>
      <c r="BS76" s="229">
        <v>2</v>
      </c>
      <c r="BT76" s="230"/>
      <c r="BU76" s="170"/>
      <c r="BV76" s="171"/>
      <c r="BW76" s="229">
        <v>2</v>
      </c>
      <c r="BX76" s="230"/>
      <c r="BY76" s="170"/>
      <c r="BZ76" s="171"/>
      <c r="CA76" s="229"/>
      <c r="CB76" s="230"/>
      <c r="CC76" s="170"/>
      <c r="CD76" s="171">
        <v>1</v>
      </c>
      <c r="CE76" s="229"/>
      <c r="CF76" s="230"/>
      <c r="CG76" s="170"/>
      <c r="CH76" s="171">
        <v>1</v>
      </c>
      <c r="CI76" s="229"/>
      <c r="CJ76" s="230"/>
      <c r="CK76" s="170"/>
      <c r="CL76" s="171">
        <v>1</v>
      </c>
      <c r="CM76" s="229"/>
      <c r="CN76" s="230"/>
      <c r="CO76" s="170"/>
      <c r="CP76" s="171">
        <v>1</v>
      </c>
      <c r="CQ76" s="229"/>
      <c r="CR76" s="230"/>
      <c r="CS76" s="170"/>
      <c r="CT76" s="171">
        <v>1</v>
      </c>
      <c r="CU76" s="229"/>
      <c r="CV76" s="230"/>
      <c r="CW76" s="170"/>
      <c r="CX76" s="171">
        <v>1</v>
      </c>
      <c r="CY76" s="229"/>
      <c r="CZ76" s="230"/>
      <c r="DA76" s="170"/>
      <c r="DB76" s="171"/>
      <c r="DC76" s="229"/>
      <c r="DD76" s="230"/>
      <c r="DE76" s="170"/>
      <c r="DF76" s="171">
        <v>1</v>
      </c>
      <c r="DG76" s="229"/>
      <c r="DH76" s="230"/>
      <c r="DI76" s="170"/>
      <c r="DJ76" s="171">
        <v>1</v>
      </c>
      <c r="DK76" s="229"/>
      <c r="DL76" s="230"/>
      <c r="DM76" s="170"/>
      <c r="DN76" s="171">
        <v>1</v>
      </c>
      <c r="DO76" s="229"/>
      <c r="DP76" s="230"/>
      <c r="DQ76" s="170"/>
      <c r="DR76" s="171">
        <v>1</v>
      </c>
      <c r="DS76" s="229"/>
      <c r="DT76" s="230"/>
      <c r="DU76" s="170"/>
      <c r="DV76" s="171">
        <v>1</v>
      </c>
      <c r="DW76" s="229"/>
      <c r="DX76" s="230"/>
      <c r="DY76" s="170"/>
      <c r="DZ76" s="183">
        <f t="shared" si="2"/>
        <v>11</v>
      </c>
      <c r="EA76" s="199">
        <f t="shared" si="2"/>
        <v>32</v>
      </c>
      <c r="EB76" s="199">
        <f t="shared" si="2"/>
        <v>0</v>
      </c>
      <c r="EC76" s="200">
        <f t="shared" si="2"/>
        <v>0</v>
      </c>
    </row>
    <row r="77" spans="1:133" ht="30" x14ac:dyDescent="0.25">
      <c r="A77" s="222">
        <v>70</v>
      </c>
      <c r="B77" s="512"/>
      <c r="C77" s="388" t="s">
        <v>2809</v>
      </c>
      <c r="D77" s="386" t="s">
        <v>2810</v>
      </c>
      <c r="E77" s="196">
        <v>2</v>
      </c>
      <c r="F77" s="171"/>
      <c r="G77" s="229">
        <v>2</v>
      </c>
      <c r="H77" s="230"/>
      <c r="I77" s="170"/>
      <c r="J77" s="171"/>
      <c r="K77" s="229">
        <v>2</v>
      </c>
      <c r="L77" s="230"/>
      <c r="M77" s="170"/>
      <c r="N77" s="171"/>
      <c r="O77" s="229">
        <v>2</v>
      </c>
      <c r="P77" s="230"/>
      <c r="Q77" s="170"/>
      <c r="R77" s="171"/>
      <c r="S77" s="229">
        <v>2</v>
      </c>
      <c r="T77" s="230"/>
      <c r="U77" s="170"/>
      <c r="V77" s="171"/>
      <c r="W77" s="229"/>
      <c r="X77" s="230"/>
      <c r="Y77" s="170"/>
      <c r="Z77" s="171"/>
      <c r="AA77" s="229">
        <v>2</v>
      </c>
      <c r="AB77" s="230"/>
      <c r="AC77" s="170"/>
      <c r="AD77" s="171"/>
      <c r="AE77" s="229">
        <v>2</v>
      </c>
      <c r="AF77" s="230"/>
      <c r="AG77" s="170"/>
      <c r="AH77" s="171"/>
      <c r="AI77" s="229">
        <v>2</v>
      </c>
      <c r="AJ77" s="230"/>
      <c r="AK77" s="170"/>
      <c r="AL77" s="171"/>
      <c r="AM77" s="229">
        <v>2</v>
      </c>
      <c r="AN77" s="230"/>
      <c r="AO77" s="170"/>
      <c r="AP77" s="171"/>
      <c r="AQ77" s="229">
        <v>2</v>
      </c>
      <c r="AR77" s="230"/>
      <c r="AS77" s="170"/>
      <c r="AT77" s="171"/>
      <c r="AU77" s="229">
        <v>2</v>
      </c>
      <c r="AV77" s="230"/>
      <c r="AW77" s="170"/>
      <c r="AX77" s="171"/>
      <c r="AY77" s="229"/>
      <c r="AZ77" s="230"/>
      <c r="BA77" s="170"/>
      <c r="BB77" s="171"/>
      <c r="BC77" s="229">
        <v>2</v>
      </c>
      <c r="BD77" s="230"/>
      <c r="BE77" s="170"/>
      <c r="BF77" s="171"/>
      <c r="BG77" s="229">
        <v>2</v>
      </c>
      <c r="BH77" s="230"/>
      <c r="BI77" s="170"/>
      <c r="BJ77" s="171"/>
      <c r="BK77" s="229">
        <v>2</v>
      </c>
      <c r="BL77" s="230"/>
      <c r="BM77" s="170"/>
      <c r="BN77" s="171"/>
      <c r="BO77" s="229">
        <v>2</v>
      </c>
      <c r="BP77" s="230"/>
      <c r="BQ77" s="170"/>
      <c r="BR77" s="171"/>
      <c r="BS77" s="229">
        <v>2</v>
      </c>
      <c r="BT77" s="230"/>
      <c r="BU77" s="170"/>
      <c r="BV77" s="171"/>
      <c r="BW77" s="229">
        <v>2</v>
      </c>
      <c r="BX77" s="230"/>
      <c r="BY77" s="170"/>
      <c r="BZ77" s="171"/>
      <c r="CA77" s="229"/>
      <c r="CB77" s="230"/>
      <c r="CC77" s="170"/>
      <c r="CD77" s="171">
        <v>1</v>
      </c>
      <c r="CE77" s="229"/>
      <c r="CF77" s="230"/>
      <c r="CG77" s="170"/>
      <c r="CH77" s="171">
        <v>1</v>
      </c>
      <c r="CI77" s="229"/>
      <c r="CJ77" s="230"/>
      <c r="CK77" s="170"/>
      <c r="CL77" s="171">
        <v>1</v>
      </c>
      <c r="CM77" s="229"/>
      <c r="CN77" s="230"/>
      <c r="CO77" s="170"/>
      <c r="CP77" s="171">
        <v>1</v>
      </c>
      <c r="CQ77" s="229"/>
      <c r="CR77" s="230"/>
      <c r="CS77" s="170"/>
      <c r="CT77" s="171">
        <v>1</v>
      </c>
      <c r="CU77" s="229"/>
      <c r="CV77" s="230"/>
      <c r="CW77" s="170"/>
      <c r="CX77" s="171">
        <v>1</v>
      </c>
      <c r="CY77" s="229"/>
      <c r="CZ77" s="230"/>
      <c r="DA77" s="170"/>
      <c r="DB77" s="171"/>
      <c r="DC77" s="229"/>
      <c r="DD77" s="230"/>
      <c r="DE77" s="170"/>
      <c r="DF77" s="171">
        <v>1</v>
      </c>
      <c r="DG77" s="229"/>
      <c r="DH77" s="230"/>
      <c r="DI77" s="170"/>
      <c r="DJ77" s="171">
        <v>1</v>
      </c>
      <c r="DK77" s="229"/>
      <c r="DL77" s="230"/>
      <c r="DM77" s="170"/>
      <c r="DN77" s="171">
        <v>1</v>
      </c>
      <c r="DO77" s="229"/>
      <c r="DP77" s="230"/>
      <c r="DQ77" s="170"/>
      <c r="DR77" s="171">
        <v>1</v>
      </c>
      <c r="DS77" s="229"/>
      <c r="DT77" s="230"/>
      <c r="DU77" s="170"/>
      <c r="DV77" s="171">
        <v>1</v>
      </c>
      <c r="DW77" s="229"/>
      <c r="DX77" s="230"/>
      <c r="DY77" s="170"/>
      <c r="DZ77" s="183">
        <f t="shared" si="2"/>
        <v>11</v>
      </c>
      <c r="EA77" s="199">
        <f t="shared" si="2"/>
        <v>32</v>
      </c>
      <c r="EB77" s="199">
        <f t="shared" si="2"/>
        <v>0</v>
      </c>
      <c r="EC77" s="200">
        <f t="shared" si="2"/>
        <v>0</v>
      </c>
    </row>
    <row r="78" spans="1:133" ht="45" x14ac:dyDescent="0.25">
      <c r="A78" s="222">
        <v>71</v>
      </c>
      <c r="B78" s="512"/>
      <c r="C78" s="388" t="s">
        <v>2811</v>
      </c>
      <c r="D78" s="384" t="s">
        <v>2812</v>
      </c>
      <c r="E78" s="196">
        <v>2</v>
      </c>
      <c r="F78" s="171"/>
      <c r="G78" s="229">
        <v>2</v>
      </c>
      <c r="H78" s="230"/>
      <c r="I78" s="170"/>
      <c r="J78" s="171"/>
      <c r="K78" s="229">
        <v>2</v>
      </c>
      <c r="L78" s="230"/>
      <c r="M78" s="170"/>
      <c r="N78" s="171"/>
      <c r="O78" s="229">
        <v>2</v>
      </c>
      <c r="P78" s="230"/>
      <c r="Q78" s="170"/>
      <c r="R78" s="171"/>
      <c r="S78" s="229">
        <v>2</v>
      </c>
      <c r="T78" s="230"/>
      <c r="U78" s="170"/>
      <c r="V78" s="171"/>
      <c r="W78" s="229"/>
      <c r="X78" s="230"/>
      <c r="Y78" s="170"/>
      <c r="Z78" s="171"/>
      <c r="AA78" s="229">
        <v>2</v>
      </c>
      <c r="AB78" s="230"/>
      <c r="AC78" s="170"/>
      <c r="AD78" s="171"/>
      <c r="AE78" s="229">
        <v>2</v>
      </c>
      <c r="AF78" s="230"/>
      <c r="AG78" s="170"/>
      <c r="AH78" s="171"/>
      <c r="AI78" s="229">
        <v>2</v>
      </c>
      <c r="AJ78" s="230"/>
      <c r="AK78" s="170"/>
      <c r="AL78" s="171"/>
      <c r="AM78" s="229">
        <v>2</v>
      </c>
      <c r="AN78" s="230"/>
      <c r="AO78" s="170"/>
      <c r="AP78" s="171"/>
      <c r="AQ78" s="229">
        <v>2</v>
      </c>
      <c r="AR78" s="230"/>
      <c r="AS78" s="170"/>
      <c r="AT78" s="171"/>
      <c r="AU78" s="229">
        <v>2</v>
      </c>
      <c r="AV78" s="230"/>
      <c r="AW78" s="170"/>
      <c r="AX78" s="171"/>
      <c r="AY78" s="229"/>
      <c r="AZ78" s="230"/>
      <c r="BA78" s="170"/>
      <c r="BB78" s="171"/>
      <c r="BC78" s="229">
        <v>2</v>
      </c>
      <c r="BD78" s="230"/>
      <c r="BE78" s="170"/>
      <c r="BF78" s="171"/>
      <c r="BG78" s="229">
        <v>2</v>
      </c>
      <c r="BH78" s="230"/>
      <c r="BI78" s="170"/>
      <c r="BJ78" s="171"/>
      <c r="BK78" s="229">
        <v>2</v>
      </c>
      <c r="BL78" s="230"/>
      <c r="BM78" s="170"/>
      <c r="BN78" s="171"/>
      <c r="BO78" s="229">
        <v>2</v>
      </c>
      <c r="BP78" s="230"/>
      <c r="BQ78" s="170"/>
      <c r="BR78" s="171"/>
      <c r="BS78" s="229">
        <v>2</v>
      </c>
      <c r="BT78" s="230"/>
      <c r="BU78" s="170"/>
      <c r="BV78" s="171"/>
      <c r="BW78" s="229">
        <v>2</v>
      </c>
      <c r="BX78" s="230"/>
      <c r="BY78" s="170"/>
      <c r="BZ78" s="171"/>
      <c r="CA78" s="229"/>
      <c r="CB78" s="230"/>
      <c r="CC78" s="170"/>
      <c r="CD78" s="171"/>
      <c r="CE78" s="229">
        <v>2</v>
      </c>
      <c r="CF78" s="230"/>
      <c r="CG78" s="170"/>
      <c r="CH78" s="171"/>
      <c r="CI78" s="229">
        <v>2</v>
      </c>
      <c r="CJ78" s="230"/>
      <c r="CK78" s="170"/>
      <c r="CL78" s="171"/>
      <c r="CM78" s="229">
        <v>2</v>
      </c>
      <c r="CN78" s="230"/>
      <c r="CO78" s="170"/>
      <c r="CP78" s="171"/>
      <c r="CQ78" s="229">
        <v>2</v>
      </c>
      <c r="CR78" s="230"/>
      <c r="CS78" s="170"/>
      <c r="CT78" s="171"/>
      <c r="CU78" s="229">
        <v>2</v>
      </c>
      <c r="CV78" s="230"/>
      <c r="CW78" s="170"/>
      <c r="CX78" s="171"/>
      <c r="CY78" s="229">
        <v>2</v>
      </c>
      <c r="CZ78" s="230"/>
      <c r="DA78" s="170"/>
      <c r="DB78" s="171"/>
      <c r="DC78" s="229"/>
      <c r="DD78" s="230"/>
      <c r="DE78" s="170"/>
      <c r="DF78" s="171"/>
      <c r="DG78" s="229">
        <v>2</v>
      </c>
      <c r="DH78" s="230"/>
      <c r="DI78" s="170"/>
      <c r="DJ78" s="171"/>
      <c r="DK78" s="229">
        <v>2</v>
      </c>
      <c r="DL78" s="230"/>
      <c r="DM78" s="170"/>
      <c r="DN78" s="171"/>
      <c r="DO78" s="229">
        <v>2</v>
      </c>
      <c r="DP78" s="230"/>
      <c r="DQ78" s="170"/>
      <c r="DR78" s="171"/>
      <c r="DS78" s="229">
        <v>2</v>
      </c>
      <c r="DT78" s="230"/>
      <c r="DU78" s="170"/>
      <c r="DV78" s="171"/>
      <c r="DW78" s="229">
        <v>2</v>
      </c>
      <c r="DX78" s="230"/>
      <c r="DY78" s="170"/>
      <c r="DZ78" s="183">
        <f t="shared" si="1"/>
        <v>0</v>
      </c>
      <c r="EA78" s="199">
        <f t="shared" si="1"/>
        <v>54</v>
      </c>
      <c r="EB78" s="199">
        <f t="shared" si="1"/>
        <v>0</v>
      </c>
      <c r="EC78" s="200">
        <f t="shared" si="1"/>
        <v>0</v>
      </c>
    </row>
    <row r="79" spans="1:133" ht="60" x14ac:dyDescent="0.25">
      <c r="A79" s="222">
        <v>72</v>
      </c>
      <c r="B79" s="512" t="s">
        <v>932</v>
      </c>
      <c r="C79" s="388" t="s">
        <v>178</v>
      </c>
      <c r="D79" s="386" t="s">
        <v>1502</v>
      </c>
      <c r="E79" s="196">
        <v>2</v>
      </c>
      <c r="F79" s="171">
        <v>1</v>
      </c>
      <c r="G79" s="229"/>
      <c r="H79" s="230"/>
      <c r="I79" s="170"/>
      <c r="J79" s="171">
        <v>1</v>
      </c>
      <c r="K79" s="229"/>
      <c r="L79" s="230"/>
      <c r="M79" s="170"/>
      <c r="N79" s="171">
        <v>1</v>
      </c>
      <c r="O79" s="229"/>
      <c r="P79" s="230"/>
      <c r="Q79" s="170"/>
      <c r="R79" s="171">
        <v>1</v>
      </c>
      <c r="S79" s="229"/>
      <c r="T79" s="230"/>
      <c r="U79" s="170"/>
      <c r="V79" s="171"/>
      <c r="W79" s="229"/>
      <c r="X79" s="230"/>
      <c r="Y79" s="170"/>
      <c r="Z79" s="171">
        <v>1</v>
      </c>
      <c r="AA79" s="229"/>
      <c r="AB79" s="230"/>
      <c r="AC79" s="170"/>
      <c r="AD79" s="171">
        <v>1</v>
      </c>
      <c r="AE79" s="229"/>
      <c r="AF79" s="230"/>
      <c r="AG79" s="170"/>
      <c r="AH79" s="171">
        <v>1</v>
      </c>
      <c r="AI79" s="229"/>
      <c r="AJ79" s="230"/>
      <c r="AK79" s="170"/>
      <c r="AL79" s="171">
        <v>1</v>
      </c>
      <c r="AM79" s="229"/>
      <c r="AN79" s="230"/>
      <c r="AO79" s="170"/>
      <c r="AP79" s="171">
        <v>1</v>
      </c>
      <c r="AQ79" s="229"/>
      <c r="AR79" s="230"/>
      <c r="AS79" s="170"/>
      <c r="AT79" s="171">
        <v>1</v>
      </c>
      <c r="AU79" s="229"/>
      <c r="AV79" s="230"/>
      <c r="AW79" s="170"/>
      <c r="AX79" s="171"/>
      <c r="AY79" s="229"/>
      <c r="AZ79" s="230"/>
      <c r="BA79" s="170"/>
      <c r="BB79" s="171">
        <v>1</v>
      </c>
      <c r="BC79" s="229"/>
      <c r="BD79" s="230"/>
      <c r="BE79" s="170"/>
      <c r="BF79" s="171">
        <v>1</v>
      </c>
      <c r="BG79" s="229"/>
      <c r="BH79" s="230"/>
      <c r="BI79" s="170"/>
      <c r="BJ79" s="171">
        <v>1</v>
      </c>
      <c r="BK79" s="229"/>
      <c r="BL79" s="230"/>
      <c r="BM79" s="170"/>
      <c r="BN79" s="171">
        <v>1</v>
      </c>
      <c r="BO79" s="229"/>
      <c r="BP79" s="230"/>
      <c r="BQ79" s="170"/>
      <c r="BR79" s="171">
        <v>1</v>
      </c>
      <c r="BS79" s="229"/>
      <c r="BT79" s="230"/>
      <c r="BU79" s="170"/>
      <c r="BV79" s="171">
        <v>1</v>
      </c>
      <c r="BW79" s="229"/>
      <c r="BX79" s="230"/>
      <c r="BY79" s="170"/>
      <c r="BZ79" s="171"/>
      <c r="CA79" s="229"/>
      <c r="CB79" s="230"/>
      <c r="CC79" s="170"/>
      <c r="CD79" s="171">
        <v>1</v>
      </c>
      <c r="CE79" s="229"/>
      <c r="CF79" s="230"/>
      <c r="CG79" s="170"/>
      <c r="CH79" s="171">
        <v>1</v>
      </c>
      <c r="CI79" s="229"/>
      <c r="CJ79" s="230"/>
      <c r="CK79" s="170"/>
      <c r="CL79" s="171">
        <v>1</v>
      </c>
      <c r="CM79" s="229"/>
      <c r="CN79" s="230"/>
      <c r="CO79" s="170"/>
      <c r="CP79" s="171">
        <v>1</v>
      </c>
      <c r="CQ79" s="229"/>
      <c r="CR79" s="230"/>
      <c r="CS79" s="170"/>
      <c r="CT79" s="171">
        <v>1</v>
      </c>
      <c r="CU79" s="229"/>
      <c r="CV79" s="230"/>
      <c r="CW79" s="170"/>
      <c r="CX79" s="171">
        <v>1</v>
      </c>
      <c r="CY79" s="229"/>
      <c r="CZ79" s="230"/>
      <c r="DA79" s="170"/>
      <c r="DB79" s="171"/>
      <c r="DC79" s="229"/>
      <c r="DD79" s="230"/>
      <c r="DE79" s="170"/>
      <c r="DF79" s="171">
        <v>5</v>
      </c>
      <c r="DG79" s="229"/>
      <c r="DH79" s="230"/>
      <c r="DI79" s="170"/>
      <c r="DJ79" s="171">
        <v>1</v>
      </c>
      <c r="DK79" s="229"/>
      <c r="DL79" s="230"/>
      <c r="DM79" s="170"/>
      <c r="DN79" s="171">
        <v>1</v>
      </c>
      <c r="DO79" s="229"/>
      <c r="DP79" s="230"/>
      <c r="DQ79" s="170"/>
      <c r="DR79" s="171">
        <v>1</v>
      </c>
      <c r="DS79" s="229"/>
      <c r="DT79" s="230"/>
      <c r="DU79" s="170"/>
      <c r="DV79" s="171">
        <v>1</v>
      </c>
      <c r="DW79" s="229"/>
      <c r="DX79" s="230"/>
      <c r="DY79" s="170"/>
      <c r="DZ79" s="183">
        <f t="shared" si="1"/>
        <v>31</v>
      </c>
      <c r="EA79" s="199">
        <f t="shared" si="1"/>
        <v>0</v>
      </c>
      <c r="EB79" s="199">
        <f t="shared" si="1"/>
        <v>0</v>
      </c>
      <c r="EC79" s="200">
        <f t="shared" si="1"/>
        <v>0</v>
      </c>
    </row>
    <row r="80" spans="1:133" ht="60" x14ac:dyDescent="0.25">
      <c r="A80" s="222">
        <v>73</v>
      </c>
      <c r="B80" s="512" t="s">
        <v>933</v>
      </c>
      <c r="C80" s="388" t="s">
        <v>251</v>
      </c>
      <c r="D80" s="386" t="s">
        <v>1503</v>
      </c>
      <c r="E80" s="196">
        <v>2</v>
      </c>
      <c r="F80" s="171">
        <v>2</v>
      </c>
      <c r="G80" s="229"/>
      <c r="H80" s="230"/>
      <c r="I80" s="170"/>
      <c r="J80" s="171">
        <v>2</v>
      </c>
      <c r="K80" s="229"/>
      <c r="L80" s="230"/>
      <c r="M80" s="170"/>
      <c r="N80" s="171">
        <v>2</v>
      </c>
      <c r="O80" s="229"/>
      <c r="P80" s="230"/>
      <c r="Q80" s="170"/>
      <c r="R80" s="171">
        <v>2</v>
      </c>
      <c r="S80" s="229"/>
      <c r="T80" s="230"/>
      <c r="U80" s="170"/>
      <c r="V80" s="171"/>
      <c r="W80" s="229"/>
      <c r="X80" s="230"/>
      <c r="Y80" s="170"/>
      <c r="Z80" s="171">
        <v>2</v>
      </c>
      <c r="AA80" s="229"/>
      <c r="AB80" s="230"/>
      <c r="AC80" s="170"/>
      <c r="AD80" s="171">
        <v>2</v>
      </c>
      <c r="AE80" s="229"/>
      <c r="AF80" s="230"/>
      <c r="AG80" s="170"/>
      <c r="AH80" s="171">
        <v>2</v>
      </c>
      <c r="AI80" s="229"/>
      <c r="AJ80" s="230"/>
      <c r="AK80" s="170"/>
      <c r="AL80" s="171">
        <v>2</v>
      </c>
      <c r="AM80" s="229"/>
      <c r="AN80" s="230"/>
      <c r="AO80" s="170"/>
      <c r="AP80" s="171">
        <v>2</v>
      </c>
      <c r="AQ80" s="229"/>
      <c r="AR80" s="230"/>
      <c r="AS80" s="170"/>
      <c r="AT80" s="171">
        <v>2</v>
      </c>
      <c r="AU80" s="229"/>
      <c r="AV80" s="230"/>
      <c r="AW80" s="170"/>
      <c r="AX80" s="171"/>
      <c r="AY80" s="229"/>
      <c r="AZ80" s="230"/>
      <c r="BA80" s="170"/>
      <c r="BB80" s="171">
        <v>2</v>
      </c>
      <c r="BC80" s="229"/>
      <c r="BD80" s="230"/>
      <c r="BE80" s="170"/>
      <c r="BF80" s="171">
        <v>2</v>
      </c>
      <c r="BG80" s="229"/>
      <c r="BH80" s="230"/>
      <c r="BI80" s="170"/>
      <c r="BJ80" s="171">
        <v>2</v>
      </c>
      <c r="BK80" s="229"/>
      <c r="BL80" s="230"/>
      <c r="BM80" s="170"/>
      <c r="BN80" s="171">
        <v>2</v>
      </c>
      <c r="BO80" s="229"/>
      <c r="BP80" s="230"/>
      <c r="BQ80" s="170"/>
      <c r="BR80" s="171">
        <v>2</v>
      </c>
      <c r="BS80" s="229"/>
      <c r="BT80" s="230"/>
      <c r="BU80" s="170"/>
      <c r="BV80" s="171">
        <v>2</v>
      </c>
      <c r="BW80" s="229"/>
      <c r="BX80" s="230"/>
      <c r="BY80" s="170"/>
      <c r="BZ80" s="171"/>
      <c r="CA80" s="229"/>
      <c r="CB80" s="230"/>
      <c r="CC80" s="170"/>
      <c r="CD80" s="171">
        <v>2</v>
      </c>
      <c r="CE80" s="229"/>
      <c r="CF80" s="230"/>
      <c r="CG80" s="170"/>
      <c r="CH80" s="171">
        <v>2</v>
      </c>
      <c r="CI80" s="229"/>
      <c r="CJ80" s="230"/>
      <c r="CK80" s="170"/>
      <c r="CL80" s="171">
        <v>2</v>
      </c>
      <c r="CM80" s="229"/>
      <c r="CN80" s="230"/>
      <c r="CO80" s="170"/>
      <c r="CP80" s="171">
        <v>2</v>
      </c>
      <c r="CQ80" s="229"/>
      <c r="CR80" s="230"/>
      <c r="CS80" s="170"/>
      <c r="CT80" s="171">
        <v>2</v>
      </c>
      <c r="CU80" s="229"/>
      <c r="CV80" s="230"/>
      <c r="CW80" s="170"/>
      <c r="CX80" s="171">
        <v>2</v>
      </c>
      <c r="CY80" s="229"/>
      <c r="CZ80" s="230"/>
      <c r="DA80" s="170"/>
      <c r="DB80" s="171"/>
      <c r="DC80" s="229"/>
      <c r="DD80" s="230"/>
      <c r="DE80" s="170"/>
      <c r="DF80" s="171">
        <v>3</v>
      </c>
      <c r="DG80" s="229"/>
      <c r="DH80" s="230"/>
      <c r="DI80" s="170"/>
      <c r="DJ80" s="171">
        <v>2</v>
      </c>
      <c r="DK80" s="229"/>
      <c r="DL80" s="230"/>
      <c r="DM80" s="170"/>
      <c r="DN80" s="171">
        <v>2</v>
      </c>
      <c r="DO80" s="229"/>
      <c r="DP80" s="230"/>
      <c r="DQ80" s="170"/>
      <c r="DR80" s="171">
        <v>2</v>
      </c>
      <c r="DS80" s="229"/>
      <c r="DT80" s="230"/>
      <c r="DU80" s="170"/>
      <c r="DV80" s="171">
        <v>2</v>
      </c>
      <c r="DW80" s="229"/>
      <c r="DX80" s="230"/>
      <c r="DY80" s="170"/>
      <c r="DZ80" s="183">
        <f t="shared" si="1"/>
        <v>55</v>
      </c>
      <c r="EA80" s="199">
        <f t="shared" si="1"/>
        <v>0</v>
      </c>
      <c r="EB80" s="199">
        <f t="shared" si="1"/>
        <v>0</v>
      </c>
      <c r="EC80" s="200">
        <f t="shared" si="1"/>
        <v>0</v>
      </c>
    </row>
    <row r="81" spans="1:133" ht="30" x14ac:dyDescent="0.25">
      <c r="A81" s="222">
        <v>74</v>
      </c>
      <c r="B81" s="512" t="s">
        <v>1912</v>
      </c>
      <c r="C81" s="388" t="s">
        <v>2813</v>
      </c>
      <c r="D81" s="384" t="s">
        <v>2814</v>
      </c>
      <c r="E81" s="522">
        <v>1</v>
      </c>
      <c r="F81" s="171"/>
      <c r="G81" s="229">
        <v>1</v>
      </c>
      <c r="H81" s="230"/>
      <c r="I81" s="170"/>
      <c r="J81" s="171"/>
      <c r="K81" s="229">
        <v>1</v>
      </c>
      <c r="L81" s="230"/>
      <c r="M81" s="170"/>
      <c r="N81" s="171"/>
      <c r="O81" s="229">
        <v>1</v>
      </c>
      <c r="P81" s="230"/>
      <c r="Q81" s="170"/>
      <c r="R81" s="171"/>
      <c r="S81" s="229">
        <v>1</v>
      </c>
      <c r="T81" s="230"/>
      <c r="U81" s="170"/>
      <c r="V81" s="171"/>
      <c r="W81" s="229"/>
      <c r="X81" s="230"/>
      <c r="Y81" s="170"/>
      <c r="Z81" s="171"/>
      <c r="AA81" s="229">
        <v>1</v>
      </c>
      <c r="AB81" s="230"/>
      <c r="AC81" s="170"/>
      <c r="AD81" s="171"/>
      <c r="AE81" s="229">
        <v>1</v>
      </c>
      <c r="AF81" s="230"/>
      <c r="AG81" s="170"/>
      <c r="AH81" s="171"/>
      <c r="AI81" s="229">
        <v>1</v>
      </c>
      <c r="AJ81" s="230"/>
      <c r="AK81" s="170"/>
      <c r="AL81" s="171"/>
      <c r="AM81" s="229">
        <v>1</v>
      </c>
      <c r="AN81" s="230"/>
      <c r="AO81" s="170"/>
      <c r="AP81" s="171"/>
      <c r="AQ81" s="229">
        <v>1</v>
      </c>
      <c r="AR81" s="230"/>
      <c r="AS81" s="170"/>
      <c r="AT81" s="171"/>
      <c r="AU81" s="229">
        <v>1</v>
      </c>
      <c r="AV81" s="230"/>
      <c r="AW81" s="170"/>
      <c r="AX81" s="171"/>
      <c r="AY81" s="229"/>
      <c r="AZ81" s="230"/>
      <c r="BA81" s="170"/>
      <c r="BB81" s="171"/>
      <c r="BC81" s="229">
        <v>1</v>
      </c>
      <c r="BD81" s="230"/>
      <c r="BE81" s="170"/>
      <c r="BF81" s="171"/>
      <c r="BG81" s="229">
        <v>1</v>
      </c>
      <c r="BH81" s="230"/>
      <c r="BI81" s="170"/>
      <c r="BJ81" s="171"/>
      <c r="BK81" s="229">
        <v>1</v>
      </c>
      <c r="BL81" s="230"/>
      <c r="BM81" s="170"/>
      <c r="BN81" s="171"/>
      <c r="BO81" s="229">
        <v>1</v>
      </c>
      <c r="BP81" s="230"/>
      <c r="BQ81" s="170"/>
      <c r="BR81" s="171"/>
      <c r="BS81" s="229">
        <v>1</v>
      </c>
      <c r="BT81" s="230"/>
      <c r="BU81" s="170"/>
      <c r="BV81" s="171"/>
      <c r="BW81" s="229">
        <v>1</v>
      </c>
      <c r="BX81" s="230"/>
      <c r="BY81" s="170"/>
      <c r="BZ81" s="171"/>
      <c r="CA81" s="229"/>
      <c r="CB81" s="230"/>
      <c r="CC81" s="170"/>
      <c r="CD81" s="171"/>
      <c r="CE81" s="229">
        <v>1</v>
      </c>
      <c r="CF81" s="230"/>
      <c r="CG81" s="170"/>
      <c r="CH81" s="171"/>
      <c r="CI81" s="229">
        <v>1</v>
      </c>
      <c r="CJ81" s="230"/>
      <c r="CK81" s="170"/>
      <c r="CL81" s="171"/>
      <c r="CM81" s="229">
        <v>1</v>
      </c>
      <c r="CN81" s="230"/>
      <c r="CO81" s="170"/>
      <c r="CP81" s="171"/>
      <c r="CQ81" s="229">
        <v>1</v>
      </c>
      <c r="CR81" s="230"/>
      <c r="CS81" s="170"/>
      <c r="CT81" s="171"/>
      <c r="CU81" s="229">
        <v>1</v>
      </c>
      <c r="CV81" s="230"/>
      <c r="CW81" s="170"/>
      <c r="CX81" s="171"/>
      <c r="CY81" s="229">
        <v>1</v>
      </c>
      <c r="CZ81" s="230"/>
      <c r="DA81" s="170"/>
      <c r="DB81" s="171"/>
      <c r="DC81" s="229"/>
      <c r="DD81" s="230"/>
      <c r="DE81" s="170"/>
      <c r="DF81" s="171"/>
      <c r="DG81" s="229">
        <v>1</v>
      </c>
      <c r="DH81" s="230"/>
      <c r="DI81" s="170"/>
      <c r="DJ81" s="171"/>
      <c r="DK81" s="229">
        <v>1</v>
      </c>
      <c r="DL81" s="230"/>
      <c r="DM81" s="170"/>
      <c r="DN81" s="171"/>
      <c r="DO81" s="229">
        <v>1</v>
      </c>
      <c r="DP81" s="230"/>
      <c r="DQ81" s="170"/>
      <c r="DR81" s="171"/>
      <c r="DS81" s="229">
        <v>1</v>
      </c>
      <c r="DT81" s="230"/>
      <c r="DU81" s="170"/>
      <c r="DV81" s="171"/>
      <c r="DW81" s="229">
        <v>1</v>
      </c>
      <c r="DX81" s="230"/>
      <c r="DY81" s="170"/>
      <c r="DZ81" s="183">
        <f t="shared" si="1"/>
        <v>0</v>
      </c>
      <c r="EA81" s="199">
        <f t="shared" si="1"/>
        <v>27</v>
      </c>
      <c r="EB81" s="199">
        <f t="shared" si="1"/>
        <v>0</v>
      </c>
      <c r="EC81" s="200">
        <f t="shared" si="1"/>
        <v>0</v>
      </c>
    </row>
    <row r="82" spans="1:133" ht="60" x14ac:dyDescent="0.25">
      <c r="A82" s="222">
        <v>75</v>
      </c>
      <c r="B82" s="512" t="s">
        <v>2306</v>
      </c>
      <c r="C82" s="388" t="s">
        <v>2307</v>
      </c>
      <c r="D82" s="384" t="s">
        <v>2815</v>
      </c>
      <c r="E82" s="194">
        <v>1</v>
      </c>
      <c r="F82" s="171">
        <v>1</v>
      </c>
      <c r="G82" s="229"/>
      <c r="H82" s="230"/>
      <c r="I82" s="170"/>
      <c r="J82" s="171">
        <v>1</v>
      </c>
      <c r="K82" s="229"/>
      <c r="L82" s="230"/>
      <c r="M82" s="170"/>
      <c r="N82" s="171">
        <v>1</v>
      </c>
      <c r="O82" s="229"/>
      <c r="P82" s="230"/>
      <c r="Q82" s="170"/>
      <c r="R82" s="171">
        <v>1</v>
      </c>
      <c r="S82" s="229"/>
      <c r="T82" s="230"/>
      <c r="U82" s="170"/>
      <c r="V82" s="171"/>
      <c r="W82" s="229"/>
      <c r="X82" s="230"/>
      <c r="Y82" s="170"/>
      <c r="Z82" s="171">
        <v>1</v>
      </c>
      <c r="AA82" s="229"/>
      <c r="AB82" s="230"/>
      <c r="AC82" s="170"/>
      <c r="AD82" s="171">
        <v>1</v>
      </c>
      <c r="AE82" s="229"/>
      <c r="AF82" s="230"/>
      <c r="AG82" s="170"/>
      <c r="AH82" s="171">
        <v>1</v>
      </c>
      <c r="AI82" s="229"/>
      <c r="AJ82" s="230"/>
      <c r="AK82" s="170"/>
      <c r="AL82" s="171">
        <v>1</v>
      </c>
      <c r="AM82" s="229"/>
      <c r="AN82" s="230"/>
      <c r="AO82" s="170"/>
      <c r="AP82" s="171">
        <v>1</v>
      </c>
      <c r="AQ82" s="229"/>
      <c r="AR82" s="230"/>
      <c r="AS82" s="170"/>
      <c r="AT82" s="171">
        <v>1</v>
      </c>
      <c r="AU82" s="229"/>
      <c r="AV82" s="230"/>
      <c r="AW82" s="170"/>
      <c r="AX82" s="171"/>
      <c r="AY82" s="229"/>
      <c r="AZ82" s="230"/>
      <c r="BA82" s="170"/>
      <c r="BB82" s="171">
        <v>1</v>
      </c>
      <c r="BC82" s="229"/>
      <c r="BD82" s="230"/>
      <c r="BE82" s="170"/>
      <c r="BF82" s="171">
        <v>1</v>
      </c>
      <c r="BG82" s="229"/>
      <c r="BH82" s="230"/>
      <c r="BI82" s="170"/>
      <c r="BJ82" s="171">
        <v>1</v>
      </c>
      <c r="BK82" s="229"/>
      <c r="BL82" s="230"/>
      <c r="BM82" s="170"/>
      <c r="BN82" s="171">
        <v>1</v>
      </c>
      <c r="BO82" s="229"/>
      <c r="BP82" s="230"/>
      <c r="BQ82" s="170"/>
      <c r="BR82" s="171">
        <v>1</v>
      </c>
      <c r="BS82" s="229"/>
      <c r="BT82" s="230"/>
      <c r="BU82" s="170"/>
      <c r="BV82" s="171">
        <v>1</v>
      </c>
      <c r="BW82" s="229"/>
      <c r="BX82" s="230"/>
      <c r="BY82" s="170"/>
      <c r="BZ82" s="171"/>
      <c r="CA82" s="229"/>
      <c r="CB82" s="230"/>
      <c r="CC82" s="170"/>
      <c r="CD82" s="171">
        <v>1</v>
      </c>
      <c r="CE82" s="229"/>
      <c r="CF82" s="230"/>
      <c r="CG82" s="170"/>
      <c r="CH82" s="171">
        <v>1</v>
      </c>
      <c r="CI82" s="229"/>
      <c r="CJ82" s="230"/>
      <c r="CK82" s="170"/>
      <c r="CL82" s="171">
        <v>1</v>
      </c>
      <c r="CM82" s="229"/>
      <c r="CN82" s="230"/>
      <c r="CO82" s="170"/>
      <c r="CP82" s="171">
        <v>1</v>
      </c>
      <c r="CQ82" s="229"/>
      <c r="CR82" s="230"/>
      <c r="CS82" s="170"/>
      <c r="CT82" s="171">
        <v>1</v>
      </c>
      <c r="CU82" s="229"/>
      <c r="CV82" s="230"/>
      <c r="CW82" s="170"/>
      <c r="CX82" s="171">
        <v>1</v>
      </c>
      <c r="CY82" s="229"/>
      <c r="CZ82" s="230"/>
      <c r="DA82" s="170"/>
      <c r="DB82" s="171"/>
      <c r="DC82" s="229"/>
      <c r="DD82" s="230"/>
      <c r="DE82" s="170"/>
      <c r="DF82" s="171">
        <v>1</v>
      </c>
      <c r="DG82" s="229"/>
      <c r="DH82" s="230"/>
      <c r="DI82" s="170"/>
      <c r="DJ82" s="171">
        <v>1</v>
      </c>
      <c r="DK82" s="229"/>
      <c r="DL82" s="230"/>
      <c r="DM82" s="170"/>
      <c r="DN82" s="171">
        <v>1</v>
      </c>
      <c r="DO82" s="229"/>
      <c r="DP82" s="230"/>
      <c r="DQ82" s="170"/>
      <c r="DR82" s="171">
        <v>1</v>
      </c>
      <c r="DS82" s="229"/>
      <c r="DT82" s="230"/>
      <c r="DU82" s="170"/>
      <c r="DV82" s="171">
        <v>1</v>
      </c>
      <c r="DW82" s="229"/>
      <c r="DX82" s="230"/>
      <c r="DY82" s="170"/>
      <c r="DZ82" s="183">
        <f t="shared" si="1"/>
        <v>27</v>
      </c>
      <c r="EA82" s="199">
        <f t="shared" si="1"/>
        <v>0</v>
      </c>
      <c r="EB82" s="199">
        <f t="shared" si="1"/>
        <v>0</v>
      </c>
      <c r="EC82" s="200">
        <f t="shared" si="1"/>
        <v>0</v>
      </c>
    </row>
    <row r="83" spans="1:133" ht="45" x14ac:dyDescent="0.25">
      <c r="A83" s="222">
        <v>76</v>
      </c>
      <c r="B83" s="512" t="s">
        <v>919</v>
      </c>
      <c r="C83" s="388" t="s">
        <v>2816</v>
      </c>
      <c r="D83" s="386" t="s">
        <v>2817</v>
      </c>
      <c r="E83" s="196">
        <v>1</v>
      </c>
      <c r="F83" s="171"/>
      <c r="G83" s="229">
        <v>1</v>
      </c>
      <c r="H83" s="230"/>
      <c r="I83" s="170"/>
      <c r="J83" s="171"/>
      <c r="K83" s="229">
        <v>1</v>
      </c>
      <c r="L83" s="230"/>
      <c r="M83" s="170"/>
      <c r="N83" s="171"/>
      <c r="O83" s="229">
        <v>1</v>
      </c>
      <c r="P83" s="230"/>
      <c r="Q83" s="170"/>
      <c r="R83" s="171"/>
      <c r="S83" s="229">
        <v>1</v>
      </c>
      <c r="T83" s="230"/>
      <c r="U83" s="170"/>
      <c r="V83" s="171"/>
      <c r="W83" s="229"/>
      <c r="X83" s="230"/>
      <c r="Y83" s="170"/>
      <c r="Z83" s="171"/>
      <c r="AA83" s="229">
        <v>1</v>
      </c>
      <c r="AB83" s="230"/>
      <c r="AC83" s="170"/>
      <c r="AD83" s="171"/>
      <c r="AE83" s="229">
        <v>1</v>
      </c>
      <c r="AF83" s="230"/>
      <c r="AG83" s="170"/>
      <c r="AH83" s="171"/>
      <c r="AI83" s="229">
        <v>1</v>
      </c>
      <c r="AJ83" s="230"/>
      <c r="AK83" s="170"/>
      <c r="AL83" s="171"/>
      <c r="AM83" s="229">
        <v>1</v>
      </c>
      <c r="AN83" s="230"/>
      <c r="AO83" s="170"/>
      <c r="AP83" s="171"/>
      <c r="AQ83" s="229">
        <v>1</v>
      </c>
      <c r="AR83" s="230"/>
      <c r="AS83" s="170"/>
      <c r="AT83" s="171"/>
      <c r="AU83" s="229">
        <v>1</v>
      </c>
      <c r="AV83" s="230"/>
      <c r="AW83" s="170"/>
      <c r="AX83" s="171"/>
      <c r="AY83" s="229"/>
      <c r="AZ83" s="230"/>
      <c r="BA83" s="170"/>
      <c r="BB83" s="171"/>
      <c r="BC83" s="229">
        <v>1</v>
      </c>
      <c r="BD83" s="230"/>
      <c r="BE83" s="170"/>
      <c r="BF83" s="171"/>
      <c r="BG83" s="229">
        <v>1</v>
      </c>
      <c r="BH83" s="230"/>
      <c r="BI83" s="170"/>
      <c r="BJ83" s="171"/>
      <c r="BK83" s="229">
        <v>1</v>
      </c>
      <c r="BL83" s="230"/>
      <c r="BM83" s="170"/>
      <c r="BN83" s="171"/>
      <c r="BO83" s="229">
        <v>1</v>
      </c>
      <c r="BP83" s="230"/>
      <c r="BQ83" s="170"/>
      <c r="BR83" s="171"/>
      <c r="BS83" s="229">
        <v>1</v>
      </c>
      <c r="BT83" s="230"/>
      <c r="BU83" s="170"/>
      <c r="BV83" s="171"/>
      <c r="BW83" s="229">
        <v>1</v>
      </c>
      <c r="BX83" s="230"/>
      <c r="BY83" s="170"/>
      <c r="BZ83" s="171"/>
      <c r="CA83" s="229"/>
      <c r="CB83" s="230"/>
      <c r="CC83" s="170"/>
      <c r="CD83" s="171"/>
      <c r="CE83" s="229">
        <v>1</v>
      </c>
      <c r="CF83" s="230"/>
      <c r="CG83" s="170"/>
      <c r="CH83" s="171"/>
      <c r="CI83" s="229">
        <v>1</v>
      </c>
      <c r="CJ83" s="230"/>
      <c r="CK83" s="170"/>
      <c r="CL83" s="171"/>
      <c r="CM83" s="229">
        <v>1</v>
      </c>
      <c r="CN83" s="230"/>
      <c r="CO83" s="170"/>
      <c r="CP83" s="171"/>
      <c r="CQ83" s="229">
        <v>1</v>
      </c>
      <c r="CR83" s="230"/>
      <c r="CS83" s="170"/>
      <c r="CT83" s="171"/>
      <c r="CU83" s="229">
        <v>1</v>
      </c>
      <c r="CV83" s="230"/>
      <c r="CW83" s="170"/>
      <c r="CX83" s="171"/>
      <c r="CY83" s="229">
        <v>1</v>
      </c>
      <c r="CZ83" s="230"/>
      <c r="DA83" s="170"/>
      <c r="DB83" s="171"/>
      <c r="DC83" s="229"/>
      <c r="DD83" s="230"/>
      <c r="DE83" s="170"/>
      <c r="DF83" s="171"/>
      <c r="DG83" s="229">
        <v>1</v>
      </c>
      <c r="DH83" s="230"/>
      <c r="DI83" s="170"/>
      <c r="DJ83" s="171"/>
      <c r="DK83" s="229">
        <v>1</v>
      </c>
      <c r="DL83" s="230"/>
      <c r="DM83" s="170"/>
      <c r="DN83" s="171"/>
      <c r="DO83" s="229">
        <v>1</v>
      </c>
      <c r="DP83" s="230"/>
      <c r="DQ83" s="170"/>
      <c r="DR83" s="171"/>
      <c r="DS83" s="229">
        <v>1</v>
      </c>
      <c r="DT83" s="230"/>
      <c r="DU83" s="170"/>
      <c r="DV83" s="171"/>
      <c r="DW83" s="229">
        <v>1</v>
      </c>
      <c r="DX83" s="230"/>
      <c r="DY83" s="170"/>
      <c r="DZ83" s="183">
        <f t="shared" si="1"/>
        <v>0</v>
      </c>
      <c r="EA83" s="199">
        <f t="shared" si="1"/>
        <v>27</v>
      </c>
      <c r="EB83" s="199">
        <f t="shared" si="1"/>
        <v>0</v>
      </c>
      <c r="EC83" s="200">
        <f t="shared" si="1"/>
        <v>0</v>
      </c>
    </row>
    <row r="84" spans="1:133" ht="30" x14ac:dyDescent="0.25">
      <c r="A84" s="222">
        <v>77</v>
      </c>
      <c r="B84" s="512" t="s">
        <v>926</v>
      </c>
      <c r="C84" s="388" t="s">
        <v>2818</v>
      </c>
      <c r="D84" s="386" t="s">
        <v>2819</v>
      </c>
      <c r="E84" s="196">
        <v>1</v>
      </c>
      <c r="F84" s="171">
        <v>1</v>
      </c>
      <c r="G84" s="229"/>
      <c r="H84" s="230"/>
      <c r="I84" s="170"/>
      <c r="J84" s="171">
        <v>1</v>
      </c>
      <c r="K84" s="229"/>
      <c r="L84" s="230"/>
      <c r="M84" s="170"/>
      <c r="N84" s="171">
        <v>1</v>
      </c>
      <c r="O84" s="229"/>
      <c r="P84" s="230"/>
      <c r="Q84" s="170"/>
      <c r="R84" s="171">
        <v>1</v>
      </c>
      <c r="S84" s="229"/>
      <c r="T84" s="230"/>
      <c r="U84" s="170"/>
      <c r="V84" s="171"/>
      <c r="W84" s="229"/>
      <c r="X84" s="230"/>
      <c r="Y84" s="170"/>
      <c r="Z84" s="171">
        <v>1</v>
      </c>
      <c r="AA84" s="229"/>
      <c r="AB84" s="230"/>
      <c r="AC84" s="170"/>
      <c r="AD84" s="171">
        <v>1</v>
      </c>
      <c r="AE84" s="229"/>
      <c r="AF84" s="230"/>
      <c r="AG84" s="170"/>
      <c r="AH84" s="171">
        <v>1</v>
      </c>
      <c r="AI84" s="229"/>
      <c r="AJ84" s="230"/>
      <c r="AK84" s="170"/>
      <c r="AL84" s="171">
        <v>1</v>
      </c>
      <c r="AM84" s="229"/>
      <c r="AN84" s="230"/>
      <c r="AO84" s="170"/>
      <c r="AP84" s="171">
        <v>1</v>
      </c>
      <c r="AQ84" s="229"/>
      <c r="AR84" s="230"/>
      <c r="AS84" s="170"/>
      <c r="AT84" s="171">
        <v>1</v>
      </c>
      <c r="AU84" s="229"/>
      <c r="AV84" s="230"/>
      <c r="AW84" s="170"/>
      <c r="AX84" s="171"/>
      <c r="AY84" s="229"/>
      <c r="AZ84" s="230"/>
      <c r="BA84" s="170"/>
      <c r="BB84" s="171">
        <v>1</v>
      </c>
      <c r="BC84" s="229"/>
      <c r="BD84" s="230"/>
      <c r="BE84" s="170"/>
      <c r="BF84" s="171">
        <v>1</v>
      </c>
      <c r="BG84" s="229"/>
      <c r="BH84" s="230"/>
      <c r="BI84" s="170"/>
      <c r="BJ84" s="171">
        <v>1</v>
      </c>
      <c r="BK84" s="229"/>
      <c r="BL84" s="230"/>
      <c r="BM84" s="170"/>
      <c r="BN84" s="171">
        <v>1</v>
      </c>
      <c r="BO84" s="229"/>
      <c r="BP84" s="230"/>
      <c r="BQ84" s="170"/>
      <c r="BR84" s="171">
        <v>1</v>
      </c>
      <c r="BS84" s="229"/>
      <c r="BT84" s="230"/>
      <c r="BU84" s="170"/>
      <c r="BV84" s="171">
        <v>1</v>
      </c>
      <c r="BW84" s="229"/>
      <c r="BX84" s="230"/>
      <c r="BY84" s="170"/>
      <c r="BZ84" s="171"/>
      <c r="CA84" s="229"/>
      <c r="CB84" s="230"/>
      <c r="CC84" s="170"/>
      <c r="CD84" s="171">
        <v>1</v>
      </c>
      <c r="CE84" s="229"/>
      <c r="CF84" s="230"/>
      <c r="CG84" s="170"/>
      <c r="CH84" s="171">
        <v>1</v>
      </c>
      <c r="CI84" s="229"/>
      <c r="CJ84" s="230"/>
      <c r="CK84" s="170"/>
      <c r="CL84" s="171">
        <v>1</v>
      </c>
      <c r="CM84" s="229"/>
      <c r="CN84" s="230"/>
      <c r="CO84" s="170"/>
      <c r="CP84" s="171">
        <v>1</v>
      </c>
      <c r="CQ84" s="229"/>
      <c r="CR84" s="230"/>
      <c r="CS84" s="170"/>
      <c r="CT84" s="171">
        <v>1</v>
      </c>
      <c r="CU84" s="229"/>
      <c r="CV84" s="230"/>
      <c r="CW84" s="170"/>
      <c r="CX84" s="171">
        <v>1</v>
      </c>
      <c r="CY84" s="229"/>
      <c r="CZ84" s="230"/>
      <c r="DA84" s="170"/>
      <c r="DB84" s="171"/>
      <c r="DC84" s="229"/>
      <c r="DD84" s="230"/>
      <c r="DE84" s="170"/>
      <c r="DF84" s="171">
        <v>1</v>
      </c>
      <c r="DG84" s="229"/>
      <c r="DH84" s="230"/>
      <c r="DI84" s="170"/>
      <c r="DJ84" s="171">
        <v>1</v>
      </c>
      <c r="DK84" s="229"/>
      <c r="DL84" s="230"/>
      <c r="DM84" s="170"/>
      <c r="DN84" s="171">
        <v>1</v>
      </c>
      <c r="DO84" s="229"/>
      <c r="DP84" s="230"/>
      <c r="DQ84" s="170"/>
      <c r="DR84" s="171">
        <v>1</v>
      </c>
      <c r="DS84" s="229"/>
      <c r="DT84" s="230"/>
      <c r="DU84" s="170"/>
      <c r="DV84" s="171">
        <v>1</v>
      </c>
      <c r="DW84" s="229"/>
      <c r="DX84" s="230"/>
      <c r="DY84" s="170"/>
      <c r="DZ84" s="183">
        <f t="shared" si="1"/>
        <v>27</v>
      </c>
      <c r="EA84" s="199">
        <f t="shared" si="1"/>
        <v>0</v>
      </c>
      <c r="EB84" s="199">
        <f t="shared" si="1"/>
        <v>0</v>
      </c>
      <c r="EC84" s="200">
        <f t="shared" si="1"/>
        <v>0</v>
      </c>
    </row>
    <row r="85" spans="1:133" ht="30" x14ac:dyDescent="0.25">
      <c r="A85" s="222">
        <v>78</v>
      </c>
      <c r="B85" s="512" t="s">
        <v>1908</v>
      </c>
      <c r="C85" s="388" t="s">
        <v>2820</v>
      </c>
      <c r="D85" s="384" t="s">
        <v>2821</v>
      </c>
      <c r="E85" s="122">
        <v>1</v>
      </c>
      <c r="F85" s="171"/>
      <c r="G85" s="229">
        <v>1</v>
      </c>
      <c r="H85" s="230"/>
      <c r="I85" s="170"/>
      <c r="J85" s="171"/>
      <c r="K85" s="229">
        <v>1</v>
      </c>
      <c r="L85" s="230"/>
      <c r="M85" s="170"/>
      <c r="N85" s="171"/>
      <c r="O85" s="229">
        <v>1</v>
      </c>
      <c r="P85" s="230"/>
      <c r="Q85" s="170"/>
      <c r="R85" s="171"/>
      <c r="S85" s="229">
        <v>1</v>
      </c>
      <c r="T85" s="230"/>
      <c r="U85" s="170"/>
      <c r="V85" s="171"/>
      <c r="W85" s="229"/>
      <c r="X85" s="230"/>
      <c r="Y85" s="170"/>
      <c r="Z85" s="171"/>
      <c r="AA85" s="229">
        <v>1</v>
      </c>
      <c r="AB85" s="230"/>
      <c r="AC85" s="170"/>
      <c r="AD85" s="171"/>
      <c r="AE85" s="229">
        <v>1</v>
      </c>
      <c r="AF85" s="230"/>
      <c r="AG85" s="170"/>
      <c r="AH85" s="171"/>
      <c r="AI85" s="229">
        <v>1</v>
      </c>
      <c r="AJ85" s="230"/>
      <c r="AK85" s="170"/>
      <c r="AL85" s="171"/>
      <c r="AM85" s="229">
        <v>1</v>
      </c>
      <c r="AN85" s="230"/>
      <c r="AO85" s="170"/>
      <c r="AP85" s="171"/>
      <c r="AQ85" s="229">
        <v>1</v>
      </c>
      <c r="AR85" s="230"/>
      <c r="AS85" s="170"/>
      <c r="AT85" s="171"/>
      <c r="AU85" s="229">
        <v>1</v>
      </c>
      <c r="AV85" s="230"/>
      <c r="AW85" s="170"/>
      <c r="AX85" s="171"/>
      <c r="AY85" s="229"/>
      <c r="AZ85" s="230"/>
      <c r="BA85" s="170"/>
      <c r="BB85" s="171"/>
      <c r="BC85" s="229">
        <v>1</v>
      </c>
      <c r="BD85" s="230"/>
      <c r="BE85" s="170"/>
      <c r="BF85" s="171"/>
      <c r="BG85" s="229">
        <v>1</v>
      </c>
      <c r="BH85" s="230"/>
      <c r="BI85" s="170"/>
      <c r="BJ85" s="171"/>
      <c r="BK85" s="229">
        <v>1</v>
      </c>
      <c r="BL85" s="230"/>
      <c r="BM85" s="170"/>
      <c r="BN85" s="171"/>
      <c r="BO85" s="229">
        <v>1</v>
      </c>
      <c r="BP85" s="230"/>
      <c r="BQ85" s="170"/>
      <c r="BR85" s="171"/>
      <c r="BS85" s="229">
        <v>1</v>
      </c>
      <c r="BT85" s="230"/>
      <c r="BU85" s="170"/>
      <c r="BV85" s="171"/>
      <c r="BW85" s="229">
        <v>1</v>
      </c>
      <c r="BX85" s="230"/>
      <c r="BY85" s="170"/>
      <c r="BZ85" s="171"/>
      <c r="CA85" s="229"/>
      <c r="CB85" s="230"/>
      <c r="CC85" s="170"/>
      <c r="CD85" s="171"/>
      <c r="CE85" s="229">
        <v>1</v>
      </c>
      <c r="CF85" s="230"/>
      <c r="CG85" s="170"/>
      <c r="CH85" s="171"/>
      <c r="CI85" s="229">
        <v>1</v>
      </c>
      <c r="CJ85" s="230"/>
      <c r="CK85" s="170"/>
      <c r="CL85" s="171"/>
      <c r="CM85" s="229">
        <v>1</v>
      </c>
      <c r="CN85" s="230"/>
      <c r="CO85" s="170"/>
      <c r="CP85" s="171"/>
      <c r="CQ85" s="229">
        <v>1</v>
      </c>
      <c r="CR85" s="230"/>
      <c r="CS85" s="170"/>
      <c r="CT85" s="171"/>
      <c r="CU85" s="229">
        <v>1</v>
      </c>
      <c r="CV85" s="230"/>
      <c r="CW85" s="170"/>
      <c r="CX85" s="171"/>
      <c r="CY85" s="229">
        <v>1</v>
      </c>
      <c r="CZ85" s="230"/>
      <c r="DA85" s="170"/>
      <c r="DB85" s="171"/>
      <c r="DC85" s="229"/>
      <c r="DD85" s="230"/>
      <c r="DE85" s="170"/>
      <c r="DF85" s="171"/>
      <c r="DG85" s="229">
        <v>1</v>
      </c>
      <c r="DH85" s="230"/>
      <c r="DI85" s="170"/>
      <c r="DJ85" s="171"/>
      <c r="DK85" s="229">
        <v>1</v>
      </c>
      <c r="DL85" s="230"/>
      <c r="DM85" s="170"/>
      <c r="DN85" s="171"/>
      <c r="DO85" s="229">
        <v>1</v>
      </c>
      <c r="DP85" s="230"/>
      <c r="DQ85" s="170"/>
      <c r="DR85" s="171"/>
      <c r="DS85" s="229">
        <v>1</v>
      </c>
      <c r="DT85" s="230"/>
      <c r="DU85" s="170"/>
      <c r="DV85" s="171"/>
      <c r="DW85" s="229">
        <v>1</v>
      </c>
      <c r="DX85" s="230"/>
      <c r="DY85" s="170"/>
      <c r="DZ85" s="183">
        <f t="shared" si="1"/>
        <v>0</v>
      </c>
      <c r="EA85" s="199">
        <f t="shared" si="1"/>
        <v>27</v>
      </c>
      <c r="EB85" s="199">
        <f t="shared" si="1"/>
        <v>0</v>
      </c>
      <c r="EC85" s="200">
        <f t="shared" si="1"/>
        <v>0</v>
      </c>
    </row>
    <row r="86" spans="1:133" ht="30" x14ac:dyDescent="0.25">
      <c r="A86" s="222">
        <v>79</v>
      </c>
      <c r="B86" s="512" t="s">
        <v>929</v>
      </c>
      <c r="C86" s="388" t="s">
        <v>2822</v>
      </c>
      <c r="D86" s="386" t="s">
        <v>2823</v>
      </c>
      <c r="E86" s="196">
        <v>1</v>
      </c>
      <c r="F86" s="171"/>
      <c r="G86" s="229">
        <v>1</v>
      </c>
      <c r="H86" s="230"/>
      <c r="I86" s="170"/>
      <c r="J86" s="171"/>
      <c r="K86" s="229">
        <v>1</v>
      </c>
      <c r="L86" s="230"/>
      <c r="M86" s="170"/>
      <c r="N86" s="171"/>
      <c r="O86" s="229">
        <v>1</v>
      </c>
      <c r="P86" s="230"/>
      <c r="Q86" s="170"/>
      <c r="R86" s="171"/>
      <c r="S86" s="229">
        <v>1</v>
      </c>
      <c r="T86" s="230"/>
      <c r="U86" s="170"/>
      <c r="V86" s="171"/>
      <c r="W86" s="229"/>
      <c r="X86" s="230"/>
      <c r="Y86" s="170"/>
      <c r="Z86" s="171"/>
      <c r="AA86" s="229">
        <v>1</v>
      </c>
      <c r="AB86" s="230"/>
      <c r="AC86" s="170"/>
      <c r="AD86" s="171"/>
      <c r="AE86" s="229">
        <v>1</v>
      </c>
      <c r="AF86" s="230"/>
      <c r="AG86" s="170"/>
      <c r="AH86" s="171"/>
      <c r="AI86" s="229">
        <v>1</v>
      </c>
      <c r="AJ86" s="230"/>
      <c r="AK86" s="170"/>
      <c r="AL86" s="171"/>
      <c r="AM86" s="229">
        <v>1</v>
      </c>
      <c r="AN86" s="230"/>
      <c r="AO86" s="170"/>
      <c r="AP86" s="171"/>
      <c r="AQ86" s="229">
        <v>1</v>
      </c>
      <c r="AR86" s="230"/>
      <c r="AS86" s="170"/>
      <c r="AT86" s="171"/>
      <c r="AU86" s="229">
        <v>1</v>
      </c>
      <c r="AV86" s="230"/>
      <c r="AW86" s="170"/>
      <c r="AX86" s="171"/>
      <c r="AY86" s="229"/>
      <c r="AZ86" s="230"/>
      <c r="BA86" s="170"/>
      <c r="BB86" s="171"/>
      <c r="BC86" s="229">
        <v>1</v>
      </c>
      <c r="BD86" s="230"/>
      <c r="BE86" s="170"/>
      <c r="BF86" s="171"/>
      <c r="BG86" s="229">
        <v>1</v>
      </c>
      <c r="BH86" s="230"/>
      <c r="BI86" s="170"/>
      <c r="BJ86" s="171"/>
      <c r="BK86" s="229">
        <v>1</v>
      </c>
      <c r="BL86" s="230"/>
      <c r="BM86" s="170"/>
      <c r="BN86" s="171"/>
      <c r="BO86" s="229">
        <v>1</v>
      </c>
      <c r="BP86" s="230"/>
      <c r="BQ86" s="170"/>
      <c r="BR86" s="171"/>
      <c r="BS86" s="229">
        <v>1</v>
      </c>
      <c r="BT86" s="230"/>
      <c r="BU86" s="170"/>
      <c r="BV86" s="171"/>
      <c r="BW86" s="229">
        <v>1</v>
      </c>
      <c r="BX86" s="230"/>
      <c r="BY86" s="170"/>
      <c r="BZ86" s="171"/>
      <c r="CA86" s="229"/>
      <c r="CB86" s="230"/>
      <c r="CC86" s="170"/>
      <c r="CD86" s="171"/>
      <c r="CE86" s="229">
        <v>1</v>
      </c>
      <c r="CF86" s="230"/>
      <c r="CG86" s="170"/>
      <c r="CH86" s="171"/>
      <c r="CI86" s="229">
        <v>1</v>
      </c>
      <c r="CJ86" s="230"/>
      <c r="CK86" s="170"/>
      <c r="CL86" s="171"/>
      <c r="CM86" s="229">
        <v>1</v>
      </c>
      <c r="CN86" s="230"/>
      <c r="CO86" s="170"/>
      <c r="CP86" s="171"/>
      <c r="CQ86" s="229">
        <v>1</v>
      </c>
      <c r="CR86" s="230"/>
      <c r="CS86" s="170"/>
      <c r="CT86" s="171"/>
      <c r="CU86" s="229">
        <v>1</v>
      </c>
      <c r="CV86" s="230"/>
      <c r="CW86" s="170"/>
      <c r="CX86" s="171"/>
      <c r="CY86" s="229">
        <v>1</v>
      </c>
      <c r="CZ86" s="230"/>
      <c r="DA86" s="170"/>
      <c r="DB86" s="171"/>
      <c r="DC86" s="229"/>
      <c r="DD86" s="230"/>
      <c r="DE86" s="170"/>
      <c r="DF86" s="171"/>
      <c r="DG86" s="229">
        <v>1</v>
      </c>
      <c r="DH86" s="230"/>
      <c r="DI86" s="170"/>
      <c r="DJ86" s="171"/>
      <c r="DK86" s="229">
        <v>1</v>
      </c>
      <c r="DL86" s="230"/>
      <c r="DM86" s="170"/>
      <c r="DN86" s="171"/>
      <c r="DO86" s="229">
        <v>1</v>
      </c>
      <c r="DP86" s="230"/>
      <c r="DQ86" s="170"/>
      <c r="DR86" s="171"/>
      <c r="DS86" s="229">
        <v>1</v>
      </c>
      <c r="DT86" s="230"/>
      <c r="DU86" s="170"/>
      <c r="DV86" s="171"/>
      <c r="DW86" s="229">
        <v>1</v>
      </c>
      <c r="DX86" s="230"/>
      <c r="DY86" s="170"/>
      <c r="DZ86" s="183">
        <f t="shared" si="1"/>
        <v>0</v>
      </c>
      <c r="EA86" s="199">
        <f t="shared" si="1"/>
        <v>27</v>
      </c>
      <c r="EB86" s="199">
        <f t="shared" si="1"/>
        <v>0</v>
      </c>
      <c r="EC86" s="200">
        <f t="shared" si="1"/>
        <v>0</v>
      </c>
    </row>
    <row r="87" spans="1:133" ht="30" x14ac:dyDescent="0.25">
      <c r="A87" s="222">
        <v>80</v>
      </c>
      <c r="B87" s="512" t="s">
        <v>1905</v>
      </c>
      <c r="C87" s="388" t="s">
        <v>1906</v>
      </c>
      <c r="D87" s="384" t="s">
        <v>1907</v>
      </c>
      <c r="E87" s="522">
        <v>0</v>
      </c>
      <c r="F87" s="171">
        <v>1</v>
      </c>
      <c r="G87" s="229"/>
      <c r="H87" s="230"/>
      <c r="I87" s="170"/>
      <c r="J87" s="171">
        <v>1</v>
      </c>
      <c r="K87" s="229"/>
      <c r="L87" s="230"/>
      <c r="M87" s="170"/>
      <c r="N87" s="171">
        <v>1</v>
      </c>
      <c r="O87" s="229"/>
      <c r="P87" s="230"/>
      <c r="Q87" s="170"/>
      <c r="R87" s="171">
        <v>1</v>
      </c>
      <c r="S87" s="229"/>
      <c r="T87" s="230"/>
      <c r="U87" s="170"/>
      <c r="V87" s="171"/>
      <c r="W87" s="229"/>
      <c r="X87" s="230"/>
      <c r="Y87" s="170"/>
      <c r="Z87" s="171">
        <v>1</v>
      </c>
      <c r="AA87" s="229"/>
      <c r="AB87" s="230"/>
      <c r="AC87" s="170"/>
      <c r="AD87" s="171">
        <v>1</v>
      </c>
      <c r="AE87" s="229"/>
      <c r="AF87" s="230"/>
      <c r="AG87" s="170"/>
      <c r="AH87" s="171">
        <v>1</v>
      </c>
      <c r="AI87" s="229"/>
      <c r="AJ87" s="230"/>
      <c r="AK87" s="170"/>
      <c r="AL87" s="171">
        <v>1</v>
      </c>
      <c r="AM87" s="229"/>
      <c r="AN87" s="230"/>
      <c r="AO87" s="170"/>
      <c r="AP87" s="171">
        <v>1</v>
      </c>
      <c r="AQ87" s="229"/>
      <c r="AR87" s="230"/>
      <c r="AS87" s="170"/>
      <c r="AT87" s="171">
        <v>1</v>
      </c>
      <c r="AU87" s="229"/>
      <c r="AV87" s="230"/>
      <c r="AW87" s="170"/>
      <c r="AX87" s="171"/>
      <c r="AY87" s="229"/>
      <c r="AZ87" s="230"/>
      <c r="BA87" s="170"/>
      <c r="BB87" s="171">
        <v>1</v>
      </c>
      <c r="BC87" s="229"/>
      <c r="BD87" s="230"/>
      <c r="BE87" s="170"/>
      <c r="BF87" s="171">
        <v>1</v>
      </c>
      <c r="BG87" s="229"/>
      <c r="BH87" s="230"/>
      <c r="BI87" s="170"/>
      <c r="BJ87" s="171">
        <v>1</v>
      </c>
      <c r="BK87" s="229"/>
      <c r="BL87" s="230"/>
      <c r="BM87" s="170"/>
      <c r="BN87" s="171">
        <v>1</v>
      </c>
      <c r="BO87" s="229"/>
      <c r="BP87" s="230"/>
      <c r="BQ87" s="170"/>
      <c r="BR87" s="171">
        <v>1</v>
      </c>
      <c r="BS87" s="229"/>
      <c r="BT87" s="230"/>
      <c r="BU87" s="170"/>
      <c r="BV87" s="171">
        <v>1</v>
      </c>
      <c r="BW87" s="229"/>
      <c r="BX87" s="230"/>
      <c r="BY87" s="170"/>
      <c r="BZ87" s="171"/>
      <c r="CA87" s="229"/>
      <c r="CB87" s="230"/>
      <c r="CC87" s="170"/>
      <c r="CD87" s="171">
        <v>1</v>
      </c>
      <c r="CE87" s="229"/>
      <c r="CF87" s="230"/>
      <c r="CG87" s="170"/>
      <c r="CH87" s="171">
        <v>1</v>
      </c>
      <c r="CI87" s="229"/>
      <c r="CJ87" s="230"/>
      <c r="CK87" s="170"/>
      <c r="CL87" s="171">
        <v>1</v>
      </c>
      <c r="CM87" s="229"/>
      <c r="CN87" s="230"/>
      <c r="CO87" s="170"/>
      <c r="CP87" s="171">
        <v>1</v>
      </c>
      <c r="CQ87" s="229"/>
      <c r="CR87" s="230"/>
      <c r="CS87" s="170"/>
      <c r="CT87" s="171">
        <v>1</v>
      </c>
      <c r="CU87" s="229"/>
      <c r="CV87" s="230"/>
      <c r="CW87" s="170"/>
      <c r="CX87" s="171">
        <v>1</v>
      </c>
      <c r="CY87" s="229"/>
      <c r="CZ87" s="230"/>
      <c r="DA87" s="170"/>
      <c r="DB87" s="171"/>
      <c r="DC87" s="229"/>
      <c r="DD87" s="230"/>
      <c r="DE87" s="170"/>
      <c r="DF87" s="171">
        <v>1</v>
      </c>
      <c r="DG87" s="229"/>
      <c r="DH87" s="230"/>
      <c r="DI87" s="170"/>
      <c r="DJ87" s="171">
        <v>1</v>
      </c>
      <c r="DK87" s="229"/>
      <c r="DL87" s="230"/>
      <c r="DM87" s="170"/>
      <c r="DN87" s="171">
        <v>1</v>
      </c>
      <c r="DO87" s="229"/>
      <c r="DP87" s="230"/>
      <c r="DQ87" s="170"/>
      <c r="DR87" s="171">
        <v>1</v>
      </c>
      <c r="DS87" s="229"/>
      <c r="DT87" s="230"/>
      <c r="DU87" s="170"/>
      <c r="DV87" s="171">
        <v>1</v>
      </c>
      <c r="DW87" s="229"/>
      <c r="DX87" s="230"/>
      <c r="DY87" s="170"/>
      <c r="DZ87" s="183">
        <f t="shared" si="1"/>
        <v>27</v>
      </c>
      <c r="EA87" s="199">
        <f t="shared" si="1"/>
        <v>0</v>
      </c>
      <c r="EB87" s="199">
        <f t="shared" si="1"/>
        <v>0</v>
      </c>
      <c r="EC87" s="200">
        <f t="shared" si="1"/>
        <v>0</v>
      </c>
    </row>
    <row r="88" spans="1:133" ht="60" x14ac:dyDescent="0.25">
      <c r="A88" s="222">
        <v>81</v>
      </c>
      <c r="B88" s="512" t="s">
        <v>880</v>
      </c>
      <c r="C88" s="388" t="s">
        <v>168</v>
      </c>
      <c r="D88" s="386" t="s">
        <v>1464</v>
      </c>
      <c r="E88" s="196">
        <v>0</v>
      </c>
      <c r="F88" s="171">
        <v>1</v>
      </c>
      <c r="G88" s="229"/>
      <c r="H88" s="230"/>
      <c r="I88" s="170"/>
      <c r="J88" s="171">
        <v>1</v>
      </c>
      <c r="K88" s="229"/>
      <c r="L88" s="230"/>
      <c r="M88" s="170"/>
      <c r="N88" s="171">
        <v>1</v>
      </c>
      <c r="O88" s="229"/>
      <c r="P88" s="230"/>
      <c r="Q88" s="170"/>
      <c r="R88" s="171">
        <v>1</v>
      </c>
      <c r="S88" s="229"/>
      <c r="T88" s="230"/>
      <c r="U88" s="170"/>
      <c r="V88" s="171"/>
      <c r="W88" s="229"/>
      <c r="X88" s="230"/>
      <c r="Y88" s="170"/>
      <c r="Z88" s="171">
        <v>1</v>
      </c>
      <c r="AA88" s="229"/>
      <c r="AB88" s="230"/>
      <c r="AC88" s="170"/>
      <c r="AD88" s="171">
        <v>1</v>
      </c>
      <c r="AE88" s="229"/>
      <c r="AF88" s="230"/>
      <c r="AG88" s="170"/>
      <c r="AH88" s="171">
        <v>1</v>
      </c>
      <c r="AI88" s="229"/>
      <c r="AJ88" s="230"/>
      <c r="AK88" s="170"/>
      <c r="AL88" s="171">
        <v>1</v>
      </c>
      <c r="AM88" s="229"/>
      <c r="AN88" s="230"/>
      <c r="AO88" s="170"/>
      <c r="AP88" s="171">
        <v>2</v>
      </c>
      <c r="AQ88" s="229"/>
      <c r="AR88" s="230"/>
      <c r="AS88" s="170"/>
      <c r="AT88" s="171">
        <v>2</v>
      </c>
      <c r="AU88" s="229"/>
      <c r="AV88" s="230"/>
      <c r="AW88" s="170"/>
      <c r="AX88" s="171"/>
      <c r="AY88" s="229"/>
      <c r="AZ88" s="230"/>
      <c r="BA88" s="170"/>
      <c r="BB88" s="171">
        <v>2</v>
      </c>
      <c r="BC88" s="229"/>
      <c r="BD88" s="230"/>
      <c r="BE88" s="170"/>
      <c r="BF88" s="171">
        <v>2</v>
      </c>
      <c r="BG88" s="229"/>
      <c r="BH88" s="230"/>
      <c r="BI88" s="170"/>
      <c r="BJ88" s="171">
        <v>2</v>
      </c>
      <c r="BK88" s="229"/>
      <c r="BL88" s="230"/>
      <c r="BM88" s="170"/>
      <c r="BN88" s="171">
        <v>2</v>
      </c>
      <c r="BO88" s="229"/>
      <c r="BP88" s="230"/>
      <c r="BQ88" s="170"/>
      <c r="BR88" s="171">
        <v>2</v>
      </c>
      <c r="BS88" s="229"/>
      <c r="BT88" s="230"/>
      <c r="BU88" s="170"/>
      <c r="BV88" s="171">
        <v>2</v>
      </c>
      <c r="BW88" s="229"/>
      <c r="BX88" s="230"/>
      <c r="BY88" s="170"/>
      <c r="BZ88" s="171"/>
      <c r="CA88" s="229"/>
      <c r="CB88" s="230"/>
      <c r="CC88" s="170"/>
      <c r="CD88" s="171">
        <v>2</v>
      </c>
      <c r="CE88" s="229"/>
      <c r="CF88" s="230"/>
      <c r="CG88" s="170"/>
      <c r="CH88" s="171">
        <v>2</v>
      </c>
      <c r="CI88" s="229"/>
      <c r="CJ88" s="230"/>
      <c r="CK88" s="170"/>
      <c r="CL88" s="171">
        <v>2</v>
      </c>
      <c r="CM88" s="229"/>
      <c r="CN88" s="230"/>
      <c r="CO88" s="170"/>
      <c r="CP88" s="171">
        <v>2</v>
      </c>
      <c r="CQ88" s="229"/>
      <c r="CR88" s="230"/>
      <c r="CS88" s="170"/>
      <c r="CT88" s="171">
        <v>2</v>
      </c>
      <c r="CU88" s="229"/>
      <c r="CV88" s="230"/>
      <c r="CW88" s="170"/>
      <c r="CX88" s="171">
        <v>2</v>
      </c>
      <c r="CY88" s="229"/>
      <c r="CZ88" s="230"/>
      <c r="DA88" s="170"/>
      <c r="DB88" s="171"/>
      <c r="DC88" s="229"/>
      <c r="DD88" s="230"/>
      <c r="DE88" s="170"/>
      <c r="DF88" s="171">
        <v>2</v>
      </c>
      <c r="DG88" s="229"/>
      <c r="DH88" s="230"/>
      <c r="DI88" s="170"/>
      <c r="DJ88" s="171"/>
      <c r="DK88" s="229">
        <v>2</v>
      </c>
      <c r="DL88" s="230"/>
      <c r="DM88" s="170"/>
      <c r="DN88" s="171"/>
      <c r="DO88" s="229">
        <v>2</v>
      </c>
      <c r="DP88" s="230"/>
      <c r="DQ88" s="170"/>
      <c r="DR88" s="171"/>
      <c r="DS88" s="229">
        <v>2</v>
      </c>
      <c r="DT88" s="230"/>
      <c r="DU88" s="170"/>
      <c r="DV88" s="171"/>
      <c r="DW88" s="229">
        <v>2</v>
      </c>
      <c r="DX88" s="230"/>
      <c r="DY88" s="170"/>
      <c r="DZ88" s="183">
        <f t="shared" si="1"/>
        <v>38</v>
      </c>
      <c r="EA88" s="199">
        <f t="shared" si="1"/>
        <v>8</v>
      </c>
      <c r="EB88" s="199">
        <f t="shared" si="1"/>
        <v>0</v>
      </c>
      <c r="EC88" s="200">
        <f t="shared" si="1"/>
        <v>0</v>
      </c>
    </row>
    <row r="89" spans="1:133" ht="45" x14ac:dyDescent="0.25">
      <c r="A89" s="222">
        <v>82</v>
      </c>
      <c r="B89" s="512" t="s">
        <v>920</v>
      </c>
      <c r="C89" s="388" t="s">
        <v>921</v>
      </c>
      <c r="D89" s="386" t="s">
        <v>1493</v>
      </c>
      <c r="E89" s="196">
        <v>0</v>
      </c>
      <c r="F89" s="171">
        <v>1</v>
      </c>
      <c r="G89" s="229"/>
      <c r="H89" s="230"/>
      <c r="I89" s="170"/>
      <c r="J89" s="171">
        <v>1</v>
      </c>
      <c r="K89" s="229"/>
      <c r="L89" s="230"/>
      <c r="M89" s="170"/>
      <c r="N89" s="171">
        <v>1</v>
      </c>
      <c r="O89" s="229"/>
      <c r="P89" s="230"/>
      <c r="Q89" s="170"/>
      <c r="R89" s="171">
        <v>1</v>
      </c>
      <c r="S89" s="229"/>
      <c r="T89" s="230"/>
      <c r="U89" s="170"/>
      <c r="V89" s="171"/>
      <c r="W89" s="229"/>
      <c r="X89" s="230"/>
      <c r="Y89" s="170"/>
      <c r="Z89" s="171">
        <v>1</v>
      </c>
      <c r="AA89" s="229"/>
      <c r="AB89" s="230"/>
      <c r="AC89" s="170"/>
      <c r="AD89" s="171">
        <v>1</v>
      </c>
      <c r="AE89" s="229"/>
      <c r="AF89" s="230"/>
      <c r="AG89" s="170"/>
      <c r="AH89" s="171">
        <v>1</v>
      </c>
      <c r="AI89" s="229"/>
      <c r="AJ89" s="230"/>
      <c r="AK89" s="170"/>
      <c r="AL89" s="171">
        <v>1</v>
      </c>
      <c r="AM89" s="229"/>
      <c r="AN89" s="230"/>
      <c r="AO89" s="170"/>
      <c r="AP89" s="171">
        <v>1</v>
      </c>
      <c r="AQ89" s="229"/>
      <c r="AR89" s="230"/>
      <c r="AS89" s="170"/>
      <c r="AT89" s="171">
        <v>1</v>
      </c>
      <c r="AU89" s="229"/>
      <c r="AV89" s="230"/>
      <c r="AW89" s="170"/>
      <c r="AX89" s="171"/>
      <c r="AY89" s="229"/>
      <c r="AZ89" s="230"/>
      <c r="BA89" s="170"/>
      <c r="BB89" s="171">
        <v>1</v>
      </c>
      <c r="BC89" s="229"/>
      <c r="BD89" s="230"/>
      <c r="BE89" s="170"/>
      <c r="BF89" s="171">
        <v>1</v>
      </c>
      <c r="BG89" s="229"/>
      <c r="BH89" s="230"/>
      <c r="BI89" s="170"/>
      <c r="BJ89" s="171">
        <v>1</v>
      </c>
      <c r="BK89" s="229"/>
      <c r="BL89" s="230"/>
      <c r="BM89" s="170"/>
      <c r="BN89" s="171">
        <v>1</v>
      </c>
      <c r="BO89" s="229"/>
      <c r="BP89" s="230"/>
      <c r="BQ89" s="170"/>
      <c r="BR89" s="171">
        <v>1</v>
      </c>
      <c r="BS89" s="229"/>
      <c r="BT89" s="230"/>
      <c r="BU89" s="170"/>
      <c r="BV89" s="171">
        <v>1</v>
      </c>
      <c r="BW89" s="229"/>
      <c r="BX89" s="230"/>
      <c r="BY89" s="170"/>
      <c r="BZ89" s="171"/>
      <c r="CA89" s="229"/>
      <c r="CB89" s="230"/>
      <c r="CC89" s="170"/>
      <c r="CD89" s="171">
        <v>1</v>
      </c>
      <c r="CE89" s="229"/>
      <c r="CF89" s="230"/>
      <c r="CG89" s="170"/>
      <c r="CH89" s="171">
        <v>1</v>
      </c>
      <c r="CI89" s="229"/>
      <c r="CJ89" s="230"/>
      <c r="CK89" s="170"/>
      <c r="CL89" s="171">
        <v>1</v>
      </c>
      <c r="CM89" s="229"/>
      <c r="CN89" s="230"/>
      <c r="CO89" s="170"/>
      <c r="CP89" s="171">
        <v>1</v>
      </c>
      <c r="CQ89" s="229"/>
      <c r="CR89" s="230"/>
      <c r="CS89" s="170"/>
      <c r="CT89" s="171">
        <v>1</v>
      </c>
      <c r="CU89" s="229"/>
      <c r="CV89" s="230"/>
      <c r="CW89" s="170"/>
      <c r="CX89" s="171">
        <v>1</v>
      </c>
      <c r="CY89" s="229"/>
      <c r="CZ89" s="230"/>
      <c r="DA89" s="170"/>
      <c r="DB89" s="171"/>
      <c r="DC89" s="229"/>
      <c r="DD89" s="230"/>
      <c r="DE89" s="170"/>
      <c r="DF89" s="171">
        <v>1</v>
      </c>
      <c r="DG89" s="229"/>
      <c r="DH89" s="230"/>
      <c r="DI89" s="170"/>
      <c r="DJ89" s="171">
        <v>1</v>
      </c>
      <c r="DK89" s="229"/>
      <c r="DL89" s="230"/>
      <c r="DM89" s="170"/>
      <c r="DN89" s="171">
        <v>1</v>
      </c>
      <c r="DO89" s="229"/>
      <c r="DP89" s="230"/>
      <c r="DQ89" s="170"/>
      <c r="DR89" s="171">
        <v>1</v>
      </c>
      <c r="DS89" s="229"/>
      <c r="DT89" s="230"/>
      <c r="DU89" s="170"/>
      <c r="DV89" s="171">
        <v>1</v>
      </c>
      <c r="DW89" s="229"/>
      <c r="DX89" s="230"/>
      <c r="DY89" s="170"/>
      <c r="DZ89" s="183">
        <f t="shared" si="1"/>
        <v>27</v>
      </c>
      <c r="EA89" s="199">
        <f t="shared" si="1"/>
        <v>0</v>
      </c>
      <c r="EB89" s="199">
        <f t="shared" si="1"/>
        <v>0</v>
      </c>
      <c r="EC89" s="200">
        <f t="shared" si="1"/>
        <v>0</v>
      </c>
    </row>
    <row r="90" spans="1:133" ht="60.75" customHeight="1" x14ac:dyDescent="0.25">
      <c r="A90" s="222">
        <v>83</v>
      </c>
      <c r="B90" s="512" t="s">
        <v>984</v>
      </c>
      <c r="C90" s="388" t="s">
        <v>985</v>
      </c>
      <c r="D90" s="389" t="s">
        <v>2824</v>
      </c>
      <c r="E90" s="518">
        <v>0</v>
      </c>
      <c r="F90" s="171">
        <v>1</v>
      </c>
      <c r="G90" s="229"/>
      <c r="H90" s="230"/>
      <c r="I90" s="170"/>
      <c r="J90" s="171">
        <v>1</v>
      </c>
      <c r="K90" s="229"/>
      <c r="L90" s="230"/>
      <c r="M90" s="170"/>
      <c r="N90" s="171">
        <v>1</v>
      </c>
      <c r="O90" s="229"/>
      <c r="P90" s="230"/>
      <c r="Q90" s="170"/>
      <c r="R90" s="171">
        <v>1</v>
      </c>
      <c r="S90" s="229"/>
      <c r="T90" s="230"/>
      <c r="U90" s="170"/>
      <c r="V90" s="171"/>
      <c r="W90" s="229"/>
      <c r="X90" s="230"/>
      <c r="Y90" s="170"/>
      <c r="Z90" s="171">
        <v>1</v>
      </c>
      <c r="AA90" s="229"/>
      <c r="AB90" s="230"/>
      <c r="AC90" s="170"/>
      <c r="AD90" s="171">
        <v>1</v>
      </c>
      <c r="AE90" s="229"/>
      <c r="AF90" s="230"/>
      <c r="AG90" s="170"/>
      <c r="AH90" s="171">
        <v>1</v>
      </c>
      <c r="AI90" s="229"/>
      <c r="AJ90" s="230"/>
      <c r="AK90" s="170"/>
      <c r="AL90" s="171">
        <v>1</v>
      </c>
      <c r="AM90" s="229"/>
      <c r="AN90" s="230"/>
      <c r="AO90" s="170"/>
      <c r="AP90" s="171">
        <v>1</v>
      </c>
      <c r="AQ90" s="229"/>
      <c r="AR90" s="230"/>
      <c r="AS90" s="170"/>
      <c r="AT90" s="171">
        <v>1</v>
      </c>
      <c r="AU90" s="229"/>
      <c r="AV90" s="230"/>
      <c r="AW90" s="170"/>
      <c r="AX90" s="171"/>
      <c r="AY90" s="229"/>
      <c r="AZ90" s="230"/>
      <c r="BA90" s="170"/>
      <c r="BB90" s="171">
        <v>1</v>
      </c>
      <c r="BC90" s="229"/>
      <c r="BD90" s="230"/>
      <c r="BE90" s="170"/>
      <c r="BF90" s="171">
        <v>3</v>
      </c>
      <c r="BG90" s="229"/>
      <c r="BH90" s="230"/>
      <c r="BI90" s="170"/>
      <c r="BJ90" s="171">
        <v>3</v>
      </c>
      <c r="BK90" s="229"/>
      <c r="BL90" s="230"/>
      <c r="BM90" s="170"/>
      <c r="BN90" s="171">
        <v>2</v>
      </c>
      <c r="BO90" s="229"/>
      <c r="BP90" s="230"/>
      <c r="BQ90" s="170"/>
      <c r="BR90" s="171">
        <v>2</v>
      </c>
      <c r="BS90" s="229"/>
      <c r="BT90" s="230"/>
      <c r="BU90" s="170"/>
      <c r="BV90" s="171">
        <v>2</v>
      </c>
      <c r="BW90" s="229"/>
      <c r="BX90" s="230"/>
      <c r="BY90" s="170"/>
      <c r="BZ90" s="171"/>
      <c r="CA90" s="229"/>
      <c r="CB90" s="230"/>
      <c r="CC90" s="170"/>
      <c r="CD90" s="171">
        <v>2</v>
      </c>
      <c r="CE90" s="229"/>
      <c r="CF90" s="230"/>
      <c r="CG90" s="170"/>
      <c r="CH90" s="171">
        <v>2</v>
      </c>
      <c r="CI90" s="229"/>
      <c r="CJ90" s="230"/>
      <c r="CK90" s="170"/>
      <c r="CL90" s="171">
        <v>2</v>
      </c>
      <c r="CM90" s="229"/>
      <c r="CN90" s="230"/>
      <c r="CO90" s="170"/>
      <c r="CP90" s="171">
        <v>2</v>
      </c>
      <c r="CQ90" s="229"/>
      <c r="CR90" s="230"/>
      <c r="CS90" s="170"/>
      <c r="CT90" s="171">
        <v>2</v>
      </c>
      <c r="CU90" s="229"/>
      <c r="CV90" s="230"/>
      <c r="CW90" s="170"/>
      <c r="CX90" s="171">
        <v>2</v>
      </c>
      <c r="CY90" s="229"/>
      <c r="CZ90" s="230"/>
      <c r="DA90" s="170"/>
      <c r="DB90" s="171"/>
      <c r="DC90" s="229"/>
      <c r="DD90" s="230"/>
      <c r="DE90" s="170"/>
      <c r="DF90" s="171"/>
      <c r="DG90" s="229">
        <v>2</v>
      </c>
      <c r="DH90" s="230"/>
      <c r="DI90" s="170"/>
      <c r="DJ90" s="171">
        <v>2</v>
      </c>
      <c r="DK90" s="229"/>
      <c r="DL90" s="230"/>
      <c r="DM90" s="170"/>
      <c r="DN90" s="171">
        <v>2</v>
      </c>
      <c r="DO90" s="229"/>
      <c r="DP90" s="230"/>
      <c r="DQ90" s="170"/>
      <c r="DR90" s="171">
        <v>2</v>
      </c>
      <c r="DS90" s="229"/>
      <c r="DT90" s="230"/>
      <c r="DU90" s="170"/>
      <c r="DV90" s="171">
        <v>2</v>
      </c>
      <c r="DW90" s="229"/>
      <c r="DX90" s="230"/>
      <c r="DY90" s="170"/>
      <c r="DZ90" s="183">
        <f t="shared" si="1"/>
        <v>43</v>
      </c>
      <c r="EA90" s="199">
        <f t="shared" si="1"/>
        <v>2</v>
      </c>
      <c r="EB90" s="199">
        <f t="shared" si="1"/>
        <v>0</v>
      </c>
      <c r="EC90" s="200">
        <f t="shared" si="1"/>
        <v>0</v>
      </c>
    </row>
    <row r="91" spans="1:133" ht="30" x14ac:dyDescent="0.25">
      <c r="A91" s="222">
        <v>84</v>
      </c>
      <c r="B91" s="512" t="s">
        <v>922</v>
      </c>
      <c r="C91" s="388" t="s">
        <v>923</v>
      </c>
      <c r="D91" s="386" t="s">
        <v>1494</v>
      </c>
      <c r="E91" s="196">
        <v>0</v>
      </c>
      <c r="F91" s="171"/>
      <c r="G91" s="229">
        <v>1</v>
      </c>
      <c r="H91" s="230"/>
      <c r="I91" s="170"/>
      <c r="J91" s="171"/>
      <c r="K91" s="229">
        <v>1</v>
      </c>
      <c r="L91" s="230"/>
      <c r="M91" s="170"/>
      <c r="N91" s="171"/>
      <c r="O91" s="229">
        <v>1</v>
      </c>
      <c r="P91" s="230"/>
      <c r="Q91" s="170"/>
      <c r="R91" s="171"/>
      <c r="S91" s="229">
        <v>1</v>
      </c>
      <c r="T91" s="230"/>
      <c r="U91" s="170"/>
      <c r="V91" s="171"/>
      <c r="W91" s="229"/>
      <c r="X91" s="230"/>
      <c r="Y91" s="170"/>
      <c r="Z91" s="171"/>
      <c r="AA91" s="229">
        <v>1</v>
      </c>
      <c r="AB91" s="230"/>
      <c r="AC91" s="170"/>
      <c r="AD91" s="171"/>
      <c r="AE91" s="229">
        <v>1</v>
      </c>
      <c r="AF91" s="230"/>
      <c r="AG91" s="170"/>
      <c r="AH91" s="171"/>
      <c r="AI91" s="229">
        <v>1</v>
      </c>
      <c r="AJ91" s="230"/>
      <c r="AK91" s="170"/>
      <c r="AL91" s="171"/>
      <c r="AM91" s="229">
        <v>1</v>
      </c>
      <c r="AN91" s="230"/>
      <c r="AO91" s="170"/>
      <c r="AP91" s="171"/>
      <c r="AQ91" s="229">
        <v>1</v>
      </c>
      <c r="AR91" s="230"/>
      <c r="AS91" s="170"/>
      <c r="AT91" s="171"/>
      <c r="AU91" s="229">
        <v>1</v>
      </c>
      <c r="AV91" s="230"/>
      <c r="AW91" s="170"/>
      <c r="AX91" s="171"/>
      <c r="AY91" s="229"/>
      <c r="AZ91" s="230"/>
      <c r="BA91" s="170"/>
      <c r="BB91" s="171"/>
      <c r="BC91" s="229">
        <v>1</v>
      </c>
      <c r="BD91" s="230"/>
      <c r="BE91" s="170"/>
      <c r="BF91" s="171"/>
      <c r="BG91" s="229">
        <v>1</v>
      </c>
      <c r="BH91" s="230"/>
      <c r="BI91" s="170"/>
      <c r="BJ91" s="171"/>
      <c r="BK91" s="229">
        <v>1</v>
      </c>
      <c r="BL91" s="230"/>
      <c r="BM91" s="170"/>
      <c r="BN91" s="171"/>
      <c r="BO91" s="229">
        <v>1</v>
      </c>
      <c r="BP91" s="230"/>
      <c r="BQ91" s="170"/>
      <c r="BR91" s="171"/>
      <c r="BS91" s="229">
        <v>1</v>
      </c>
      <c r="BT91" s="230"/>
      <c r="BU91" s="170"/>
      <c r="BV91" s="171"/>
      <c r="BW91" s="229">
        <v>1</v>
      </c>
      <c r="BX91" s="230"/>
      <c r="BY91" s="170"/>
      <c r="BZ91" s="171"/>
      <c r="CA91" s="229"/>
      <c r="CB91" s="230"/>
      <c r="CC91" s="170"/>
      <c r="CD91" s="171"/>
      <c r="CE91" s="229">
        <v>1</v>
      </c>
      <c r="CF91" s="230"/>
      <c r="CG91" s="170"/>
      <c r="CH91" s="171"/>
      <c r="CI91" s="229">
        <v>1</v>
      </c>
      <c r="CJ91" s="230"/>
      <c r="CK91" s="170"/>
      <c r="CL91" s="171"/>
      <c r="CM91" s="229">
        <v>1</v>
      </c>
      <c r="CN91" s="230"/>
      <c r="CO91" s="170"/>
      <c r="CP91" s="171"/>
      <c r="CQ91" s="229">
        <v>1</v>
      </c>
      <c r="CR91" s="230"/>
      <c r="CS91" s="170"/>
      <c r="CT91" s="171"/>
      <c r="CU91" s="229">
        <v>1</v>
      </c>
      <c r="CV91" s="230"/>
      <c r="CW91" s="170"/>
      <c r="CX91" s="171"/>
      <c r="CY91" s="229">
        <v>1</v>
      </c>
      <c r="CZ91" s="230"/>
      <c r="DA91" s="170"/>
      <c r="DB91" s="171"/>
      <c r="DC91" s="229"/>
      <c r="DD91" s="230"/>
      <c r="DE91" s="170"/>
      <c r="DF91" s="171"/>
      <c r="DG91" s="229">
        <v>1</v>
      </c>
      <c r="DH91" s="230"/>
      <c r="DI91" s="170"/>
      <c r="DJ91" s="171"/>
      <c r="DK91" s="229">
        <v>1</v>
      </c>
      <c r="DL91" s="230"/>
      <c r="DM91" s="170"/>
      <c r="DN91" s="171"/>
      <c r="DO91" s="229">
        <v>1</v>
      </c>
      <c r="DP91" s="230"/>
      <c r="DQ91" s="170"/>
      <c r="DR91" s="171"/>
      <c r="DS91" s="229">
        <v>1</v>
      </c>
      <c r="DT91" s="230"/>
      <c r="DU91" s="170"/>
      <c r="DV91" s="171"/>
      <c r="DW91" s="229">
        <v>1</v>
      </c>
      <c r="DX91" s="230"/>
      <c r="DY91" s="170"/>
      <c r="DZ91" s="183">
        <f t="shared" si="1"/>
        <v>0</v>
      </c>
      <c r="EA91" s="199">
        <f t="shared" si="1"/>
        <v>27</v>
      </c>
      <c r="EB91" s="199">
        <f t="shared" si="1"/>
        <v>0</v>
      </c>
      <c r="EC91" s="200">
        <f t="shared" si="1"/>
        <v>0</v>
      </c>
    </row>
    <row r="92" spans="1:133" ht="30" x14ac:dyDescent="0.25">
      <c r="A92" s="222">
        <v>85</v>
      </c>
      <c r="B92" s="512" t="s">
        <v>924</v>
      </c>
      <c r="C92" s="388" t="s">
        <v>295</v>
      </c>
      <c r="D92" s="386" t="s">
        <v>2825</v>
      </c>
      <c r="E92" s="196">
        <v>0</v>
      </c>
      <c r="F92" s="171">
        <v>1</v>
      </c>
      <c r="G92" s="229"/>
      <c r="H92" s="230"/>
      <c r="I92" s="170"/>
      <c r="J92" s="171">
        <v>1</v>
      </c>
      <c r="K92" s="229"/>
      <c r="L92" s="230"/>
      <c r="M92" s="170"/>
      <c r="N92" s="171">
        <v>1</v>
      </c>
      <c r="O92" s="229"/>
      <c r="P92" s="230"/>
      <c r="Q92" s="170"/>
      <c r="R92" s="171">
        <v>1</v>
      </c>
      <c r="S92" s="229"/>
      <c r="T92" s="230"/>
      <c r="U92" s="170"/>
      <c r="V92" s="171"/>
      <c r="W92" s="229"/>
      <c r="X92" s="230"/>
      <c r="Y92" s="170"/>
      <c r="Z92" s="171">
        <v>1</v>
      </c>
      <c r="AA92" s="229"/>
      <c r="AB92" s="230"/>
      <c r="AC92" s="170"/>
      <c r="AD92" s="171">
        <v>1</v>
      </c>
      <c r="AE92" s="229"/>
      <c r="AF92" s="230"/>
      <c r="AG92" s="170"/>
      <c r="AH92" s="171">
        <v>1</v>
      </c>
      <c r="AI92" s="229"/>
      <c r="AJ92" s="230"/>
      <c r="AK92" s="170"/>
      <c r="AL92" s="171">
        <v>1</v>
      </c>
      <c r="AM92" s="229"/>
      <c r="AN92" s="230"/>
      <c r="AO92" s="170"/>
      <c r="AP92" s="171">
        <v>1</v>
      </c>
      <c r="AQ92" s="229"/>
      <c r="AR92" s="230"/>
      <c r="AS92" s="170"/>
      <c r="AT92" s="171">
        <v>1</v>
      </c>
      <c r="AU92" s="229"/>
      <c r="AV92" s="230"/>
      <c r="AW92" s="170"/>
      <c r="AX92" s="171"/>
      <c r="AY92" s="229"/>
      <c r="AZ92" s="230"/>
      <c r="BA92" s="170"/>
      <c r="BB92" s="171">
        <v>1</v>
      </c>
      <c r="BC92" s="229"/>
      <c r="BD92" s="230"/>
      <c r="BE92" s="170"/>
      <c r="BF92" s="171">
        <v>1</v>
      </c>
      <c r="BG92" s="229"/>
      <c r="BH92" s="230"/>
      <c r="BI92" s="170"/>
      <c r="BJ92" s="171">
        <v>1</v>
      </c>
      <c r="BK92" s="229"/>
      <c r="BL92" s="230"/>
      <c r="BM92" s="170"/>
      <c r="BN92" s="171">
        <v>1</v>
      </c>
      <c r="BO92" s="229"/>
      <c r="BP92" s="230"/>
      <c r="BQ92" s="170"/>
      <c r="BR92" s="171">
        <v>1</v>
      </c>
      <c r="BS92" s="229"/>
      <c r="BT92" s="230"/>
      <c r="BU92" s="170"/>
      <c r="BV92" s="171">
        <v>1</v>
      </c>
      <c r="BW92" s="229"/>
      <c r="BX92" s="230"/>
      <c r="BY92" s="170"/>
      <c r="BZ92" s="171"/>
      <c r="CA92" s="229"/>
      <c r="CB92" s="230"/>
      <c r="CC92" s="170"/>
      <c r="CD92" s="171">
        <v>1</v>
      </c>
      <c r="CE92" s="229"/>
      <c r="CF92" s="230"/>
      <c r="CG92" s="170"/>
      <c r="CH92" s="171">
        <v>1</v>
      </c>
      <c r="CI92" s="229"/>
      <c r="CJ92" s="230"/>
      <c r="CK92" s="170"/>
      <c r="CL92" s="171">
        <v>1</v>
      </c>
      <c r="CM92" s="229"/>
      <c r="CN92" s="230"/>
      <c r="CO92" s="170"/>
      <c r="CP92" s="171">
        <v>1</v>
      </c>
      <c r="CQ92" s="229"/>
      <c r="CR92" s="230"/>
      <c r="CS92" s="170"/>
      <c r="CT92" s="171">
        <v>1</v>
      </c>
      <c r="CU92" s="229"/>
      <c r="CV92" s="230"/>
      <c r="CW92" s="170"/>
      <c r="CX92" s="171">
        <v>1</v>
      </c>
      <c r="CY92" s="229"/>
      <c r="CZ92" s="230"/>
      <c r="DA92" s="170"/>
      <c r="DB92" s="171"/>
      <c r="DC92" s="229"/>
      <c r="DD92" s="230"/>
      <c r="DE92" s="170"/>
      <c r="DF92" s="171">
        <v>1</v>
      </c>
      <c r="DG92" s="229"/>
      <c r="DH92" s="230"/>
      <c r="DI92" s="170"/>
      <c r="DJ92" s="171">
        <v>1</v>
      </c>
      <c r="DK92" s="229"/>
      <c r="DL92" s="230"/>
      <c r="DM92" s="170"/>
      <c r="DN92" s="171">
        <v>1</v>
      </c>
      <c r="DO92" s="229"/>
      <c r="DP92" s="230"/>
      <c r="DQ92" s="170"/>
      <c r="DR92" s="171">
        <v>1</v>
      </c>
      <c r="DS92" s="229"/>
      <c r="DT92" s="230"/>
      <c r="DU92" s="170"/>
      <c r="DV92" s="171">
        <v>1</v>
      </c>
      <c r="DW92" s="229"/>
      <c r="DX92" s="230"/>
      <c r="DY92" s="170"/>
      <c r="DZ92" s="183">
        <f t="shared" si="1"/>
        <v>27</v>
      </c>
      <c r="EA92" s="199">
        <f t="shared" si="1"/>
        <v>0</v>
      </c>
      <c r="EB92" s="199">
        <f t="shared" si="1"/>
        <v>0</v>
      </c>
      <c r="EC92" s="200">
        <f t="shared" si="1"/>
        <v>0</v>
      </c>
    </row>
    <row r="93" spans="1:133" ht="45" x14ac:dyDescent="0.25">
      <c r="A93" s="222">
        <v>86</v>
      </c>
      <c r="B93" s="512" t="s">
        <v>1909</v>
      </c>
      <c r="C93" s="388" t="s">
        <v>1910</v>
      </c>
      <c r="D93" s="384" t="s">
        <v>1911</v>
      </c>
      <c r="E93" s="522">
        <v>0</v>
      </c>
      <c r="F93" s="171"/>
      <c r="G93" s="229">
        <v>1</v>
      </c>
      <c r="H93" s="230"/>
      <c r="I93" s="170"/>
      <c r="J93" s="171"/>
      <c r="K93" s="229">
        <v>1</v>
      </c>
      <c r="L93" s="230"/>
      <c r="M93" s="170"/>
      <c r="N93" s="171"/>
      <c r="O93" s="229">
        <v>1</v>
      </c>
      <c r="P93" s="230"/>
      <c r="Q93" s="170"/>
      <c r="R93" s="171"/>
      <c r="S93" s="229">
        <v>1</v>
      </c>
      <c r="T93" s="230"/>
      <c r="U93" s="170"/>
      <c r="V93" s="171"/>
      <c r="W93" s="229"/>
      <c r="X93" s="230"/>
      <c r="Y93" s="170"/>
      <c r="Z93" s="171"/>
      <c r="AA93" s="229">
        <v>1</v>
      </c>
      <c r="AB93" s="230"/>
      <c r="AC93" s="170"/>
      <c r="AD93" s="171"/>
      <c r="AE93" s="229">
        <v>1</v>
      </c>
      <c r="AF93" s="230"/>
      <c r="AG93" s="170"/>
      <c r="AH93" s="171"/>
      <c r="AI93" s="229">
        <v>1</v>
      </c>
      <c r="AJ93" s="230"/>
      <c r="AK93" s="170"/>
      <c r="AL93" s="171"/>
      <c r="AM93" s="229">
        <v>1</v>
      </c>
      <c r="AN93" s="230"/>
      <c r="AO93" s="170"/>
      <c r="AP93" s="171"/>
      <c r="AQ93" s="229">
        <v>1</v>
      </c>
      <c r="AR93" s="230"/>
      <c r="AS93" s="170"/>
      <c r="AT93" s="171"/>
      <c r="AU93" s="229">
        <v>1</v>
      </c>
      <c r="AV93" s="230"/>
      <c r="AW93" s="170"/>
      <c r="AX93" s="171"/>
      <c r="AY93" s="229"/>
      <c r="AZ93" s="230"/>
      <c r="BA93" s="170"/>
      <c r="BB93" s="171"/>
      <c r="BC93" s="229">
        <v>1</v>
      </c>
      <c r="BD93" s="230"/>
      <c r="BE93" s="170"/>
      <c r="BF93" s="171"/>
      <c r="BG93" s="229">
        <v>1</v>
      </c>
      <c r="BH93" s="230"/>
      <c r="BI93" s="170"/>
      <c r="BJ93" s="171"/>
      <c r="BK93" s="229">
        <v>1</v>
      </c>
      <c r="BL93" s="230"/>
      <c r="BM93" s="170"/>
      <c r="BN93" s="171"/>
      <c r="BO93" s="229">
        <v>1</v>
      </c>
      <c r="BP93" s="230"/>
      <c r="BQ93" s="170"/>
      <c r="BR93" s="171"/>
      <c r="BS93" s="229">
        <v>1</v>
      </c>
      <c r="BT93" s="230"/>
      <c r="BU93" s="170"/>
      <c r="BV93" s="171"/>
      <c r="BW93" s="229">
        <v>1</v>
      </c>
      <c r="BX93" s="230"/>
      <c r="BY93" s="170"/>
      <c r="BZ93" s="171"/>
      <c r="CA93" s="229"/>
      <c r="CB93" s="230"/>
      <c r="CC93" s="170"/>
      <c r="CD93" s="171"/>
      <c r="CE93" s="229">
        <v>1</v>
      </c>
      <c r="CF93" s="230"/>
      <c r="CG93" s="170"/>
      <c r="CH93" s="171"/>
      <c r="CI93" s="229">
        <v>1</v>
      </c>
      <c r="CJ93" s="230"/>
      <c r="CK93" s="170"/>
      <c r="CL93" s="171"/>
      <c r="CM93" s="229">
        <v>1</v>
      </c>
      <c r="CN93" s="230"/>
      <c r="CO93" s="170"/>
      <c r="CP93" s="171"/>
      <c r="CQ93" s="229">
        <v>1</v>
      </c>
      <c r="CR93" s="230"/>
      <c r="CS93" s="170"/>
      <c r="CT93" s="171"/>
      <c r="CU93" s="229">
        <v>1</v>
      </c>
      <c r="CV93" s="230"/>
      <c r="CW93" s="170"/>
      <c r="CX93" s="171"/>
      <c r="CY93" s="229">
        <v>1</v>
      </c>
      <c r="CZ93" s="230"/>
      <c r="DA93" s="170"/>
      <c r="DB93" s="171"/>
      <c r="DC93" s="229"/>
      <c r="DD93" s="230"/>
      <c r="DE93" s="170"/>
      <c r="DF93" s="171"/>
      <c r="DG93" s="229">
        <v>1</v>
      </c>
      <c r="DH93" s="230"/>
      <c r="DI93" s="170"/>
      <c r="DJ93" s="171"/>
      <c r="DK93" s="229">
        <v>1</v>
      </c>
      <c r="DL93" s="230"/>
      <c r="DM93" s="170"/>
      <c r="DN93" s="171"/>
      <c r="DO93" s="229">
        <v>1</v>
      </c>
      <c r="DP93" s="230"/>
      <c r="DQ93" s="170"/>
      <c r="DR93" s="171"/>
      <c r="DS93" s="229">
        <v>1</v>
      </c>
      <c r="DT93" s="230"/>
      <c r="DU93" s="170"/>
      <c r="DV93" s="171"/>
      <c r="DW93" s="229">
        <v>1</v>
      </c>
      <c r="DX93" s="230"/>
      <c r="DY93" s="170"/>
      <c r="DZ93" s="183">
        <f t="shared" si="1"/>
        <v>0</v>
      </c>
      <c r="EA93" s="199">
        <f t="shared" si="1"/>
        <v>27</v>
      </c>
      <c r="EB93" s="199">
        <f t="shared" si="1"/>
        <v>0</v>
      </c>
      <c r="EC93" s="200">
        <f t="shared" si="1"/>
        <v>0</v>
      </c>
    </row>
    <row r="94" spans="1:133" ht="45" x14ac:dyDescent="0.25">
      <c r="A94" s="222">
        <v>87</v>
      </c>
      <c r="B94" s="512" t="s">
        <v>928</v>
      </c>
      <c r="C94" s="388" t="s">
        <v>246</v>
      </c>
      <c r="D94" s="386" t="s">
        <v>1496</v>
      </c>
      <c r="E94" s="196">
        <v>0</v>
      </c>
      <c r="F94" s="171"/>
      <c r="G94" s="229">
        <v>1</v>
      </c>
      <c r="H94" s="230"/>
      <c r="I94" s="170"/>
      <c r="J94" s="171"/>
      <c r="K94" s="229">
        <v>1</v>
      </c>
      <c r="L94" s="230"/>
      <c r="M94" s="170"/>
      <c r="N94" s="171"/>
      <c r="O94" s="229">
        <v>1</v>
      </c>
      <c r="P94" s="230"/>
      <c r="Q94" s="170"/>
      <c r="R94" s="171"/>
      <c r="S94" s="229">
        <v>1</v>
      </c>
      <c r="T94" s="230"/>
      <c r="U94" s="170"/>
      <c r="V94" s="171"/>
      <c r="W94" s="229"/>
      <c r="X94" s="230"/>
      <c r="Y94" s="170"/>
      <c r="Z94" s="171"/>
      <c r="AA94" s="229">
        <v>1</v>
      </c>
      <c r="AB94" s="230"/>
      <c r="AC94" s="170"/>
      <c r="AD94" s="171"/>
      <c r="AE94" s="229">
        <v>1</v>
      </c>
      <c r="AF94" s="230"/>
      <c r="AG94" s="170"/>
      <c r="AH94" s="171"/>
      <c r="AI94" s="229">
        <v>1</v>
      </c>
      <c r="AJ94" s="230"/>
      <c r="AK94" s="170"/>
      <c r="AL94" s="171"/>
      <c r="AM94" s="229">
        <v>1</v>
      </c>
      <c r="AN94" s="230"/>
      <c r="AO94" s="170"/>
      <c r="AP94" s="171"/>
      <c r="AQ94" s="229">
        <v>1</v>
      </c>
      <c r="AR94" s="230"/>
      <c r="AS94" s="170"/>
      <c r="AT94" s="171"/>
      <c r="AU94" s="229">
        <v>1</v>
      </c>
      <c r="AV94" s="230"/>
      <c r="AW94" s="170"/>
      <c r="AX94" s="171"/>
      <c r="AY94" s="229"/>
      <c r="AZ94" s="230"/>
      <c r="BA94" s="170"/>
      <c r="BB94" s="171"/>
      <c r="BC94" s="229">
        <v>1</v>
      </c>
      <c r="BD94" s="230"/>
      <c r="BE94" s="170"/>
      <c r="BF94" s="171"/>
      <c r="BG94" s="229">
        <v>1</v>
      </c>
      <c r="BH94" s="230"/>
      <c r="BI94" s="170"/>
      <c r="BJ94" s="171"/>
      <c r="BK94" s="229">
        <v>1</v>
      </c>
      <c r="BL94" s="230"/>
      <c r="BM94" s="170"/>
      <c r="BN94" s="171"/>
      <c r="BO94" s="229">
        <v>1</v>
      </c>
      <c r="BP94" s="230"/>
      <c r="BQ94" s="170"/>
      <c r="BR94" s="171"/>
      <c r="BS94" s="229">
        <v>1</v>
      </c>
      <c r="BT94" s="230"/>
      <c r="BU94" s="170"/>
      <c r="BV94" s="171"/>
      <c r="BW94" s="229">
        <v>1</v>
      </c>
      <c r="BX94" s="230"/>
      <c r="BY94" s="170"/>
      <c r="BZ94" s="171"/>
      <c r="CA94" s="229"/>
      <c r="CB94" s="230"/>
      <c r="CC94" s="170"/>
      <c r="CD94" s="171"/>
      <c r="CE94" s="229">
        <v>1</v>
      </c>
      <c r="CF94" s="230"/>
      <c r="CG94" s="170"/>
      <c r="CH94" s="171"/>
      <c r="CI94" s="229">
        <v>1</v>
      </c>
      <c r="CJ94" s="230"/>
      <c r="CK94" s="170"/>
      <c r="CL94" s="171"/>
      <c r="CM94" s="229">
        <v>1</v>
      </c>
      <c r="CN94" s="230"/>
      <c r="CO94" s="170"/>
      <c r="CP94" s="171"/>
      <c r="CQ94" s="229">
        <v>1</v>
      </c>
      <c r="CR94" s="230"/>
      <c r="CS94" s="170"/>
      <c r="CT94" s="171"/>
      <c r="CU94" s="229">
        <v>1</v>
      </c>
      <c r="CV94" s="230"/>
      <c r="CW94" s="170"/>
      <c r="CX94" s="171"/>
      <c r="CY94" s="229">
        <v>1</v>
      </c>
      <c r="CZ94" s="230"/>
      <c r="DA94" s="170"/>
      <c r="DB94" s="171"/>
      <c r="DC94" s="229"/>
      <c r="DD94" s="230"/>
      <c r="DE94" s="170"/>
      <c r="DF94" s="171"/>
      <c r="DG94" s="229">
        <v>1</v>
      </c>
      <c r="DH94" s="230"/>
      <c r="DI94" s="170"/>
      <c r="DJ94" s="171"/>
      <c r="DK94" s="229">
        <v>1</v>
      </c>
      <c r="DL94" s="230"/>
      <c r="DM94" s="170"/>
      <c r="DN94" s="171"/>
      <c r="DO94" s="229">
        <v>1</v>
      </c>
      <c r="DP94" s="230"/>
      <c r="DQ94" s="170"/>
      <c r="DR94" s="171"/>
      <c r="DS94" s="229">
        <v>1</v>
      </c>
      <c r="DT94" s="230"/>
      <c r="DU94" s="170"/>
      <c r="DV94" s="171"/>
      <c r="DW94" s="229">
        <v>1</v>
      </c>
      <c r="DX94" s="230"/>
      <c r="DY94" s="170"/>
      <c r="DZ94" s="183">
        <f t="shared" si="1"/>
        <v>0</v>
      </c>
      <c r="EA94" s="199">
        <f t="shared" si="1"/>
        <v>27</v>
      </c>
      <c r="EB94" s="199">
        <f t="shared" si="1"/>
        <v>0</v>
      </c>
      <c r="EC94" s="200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2">
        <v>88</v>
      </c>
      <c r="B95" s="512" t="s">
        <v>1913</v>
      </c>
      <c r="C95" s="388" t="s">
        <v>1914</v>
      </c>
      <c r="D95" s="384" t="s">
        <v>1915</v>
      </c>
      <c r="E95" s="522">
        <v>0</v>
      </c>
      <c r="F95" s="171">
        <v>1</v>
      </c>
      <c r="G95" s="229"/>
      <c r="H95" s="230"/>
      <c r="I95" s="170"/>
      <c r="J95" s="171">
        <v>1</v>
      </c>
      <c r="K95" s="229"/>
      <c r="L95" s="230"/>
      <c r="M95" s="170"/>
      <c r="N95" s="171">
        <v>1</v>
      </c>
      <c r="O95" s="229"/>
      <c r="P95" s="230"/>
      <c r="Q95" s="170"/>
      <c r="R95" s="171">
        <v>1</v>
      </c>
      <c r="S95" s="229"/>
      <c r="T95" s="230"/>
      <c r="U95" s="170"/>
      <c r="V95" s="171"/>
      <c r="W95" s="229"/>
      <c r="X95" s="230"/>
      <c r="Y95" s="170"/>
      <c r="Z95" s="171">
        <v>1</v>
      </c>
      <c r="AA95" s="229"/>
      <c r="AB95" s="230"/>
      <c r="AC95" s="170"/>
      <c r="AD95" s="171">
        <v>1</v>
      </c>
      <c r="AE95" s="229"/>
      <c r="AF95" s="230"/>
      <c r="AG95" s="170"/>
      <c r="AH95" s="171">
        <v>1</v>
      </c>
      <c r="AI95" s="229"/>
      <c r="AJ95" s="230"/>
      <c r="AK95" s="170"/>
      <c r="AL95" s="171">
        <v>1</v>
      </c>
      <c r="AM95" s="229"/>
      <c r="AN95" s="230"/>
      <c r="AO95" s="170"/>
      <c r="AP95" s="171">
        <v>1</v>
      </c>
      <c r="AQ95" s="229"/>
      <c r="AR95" s="230"/>
      <c r="AS95" s="170"/>
      <c r="AT95" s="171">
        <v>1</v>
      </c>
      <c r="AU95" s="229"/>
      <c r="AV95" s="230"/>
      <c r="AW95" s="170"/>
      <c r="AX95" s="171"/>
      <c r="AY95" s="229"/>
      <c r="AZ95" s="230"/>
      <c r="BA95" s="170"/>
      <c r="BB95" s="171">
        <v>1</v>
      </c>
      <c r="BC95" s="229"/>
      <c r="BD95" s="230"/>
      <c r="BE95" s="170"/>
      <c r="BF95" s="171">
        <v>1</v>
      </c>
      <c r="BG95" s="229"/>
      <c r="BH95" s="230"/>
      <c r="BI95" s="170"/>
      <c r="BJ95" s="171">
        <v>1</v>
      </c>
      <c r="BK95" s="229"/>
      <c r="BL95" s="230"/>
      <c r="BM95" s="170"/>
      <c r="BN95" s="171">
        <v>1</v>
      </c>
      <c r="BO95" s="229"/>
      <c r="BP95" s="230"/>
      <c r="BQ95" s="170"/>
      <c r="BR95" s="171">
        <v>1</v>
      </c>
      <c r="BS95" s="229"/>
      <c r="BT95" s="230"/>
      <c r="BU95" s="170"/>
      <c r="BV95" s="171">
        <v>1</v>
      </c>
      <c r="BW95" s="229"/>
      <c r="BX95" s="230"/>
      <c r="BY95" s="170"/>
      <c r="BZ95" s="171"/>
      <c r="CA95" s="229"/>
      <c r="CB95" s="230"/>
      <c r="CC95" s="170"/>
      <c r="CD95" s="171">
        <v>1</v>
      </c>
      <c r="CE95" s="229"/>
      <c r="CF95" s="230"/>
      <c r="CG95" s="170"/>
      <c r="CH95" s="171">
        <v>1</v>
      </c>
      <c r="CI95" s="229"/>
      <c r="CJ95" s="230"/>
      <c r="CK95" s="170"/>
      <c r="CL95" s="171">
        <v>1</v>
      </c>
      <c r="CM95" s="229"/>
      <c r="CN95" s="230"/>
      <c r="CO95" s="170"/>
      <c r="CP95" s="171">
        <v>1</v>
      </c>
      <c r="CQ95" s="229"/>
      <c r="CR95" s="230"/>
      <c r="CS95" s="170"/>
      <c r="CT95" s="171">
        <v>1</v>
      </c>
      <c r="CU95" s="229"/>
      <c r="CV95" s="230"/>
      <c r="CW95" s="170"/>
      <c r="CX95" s="171">
        <v>1</v>
      </c>
      <c r="CY95" s="229"/>
      <c r="CZ95" s="230"/>
      <c r="DA95" s="170"/>
      <c r="DB95" s="171"/>
      <c r="DC95" s="229"/>
      <c r="DD95" s="230"/>
      <c r="DE95" s="170"/>
      <c r="DF95" s="171">
        <v>1</v>
      </c>
      <c r="DG95" s="229"/>
      <c r="DH95" s="230"/>
      <c r="DI95" s="170"/>
      <c r="DJ95" s="171">
        <v>1</v>
      </c>
      <c r="DK95" s="229"/>
      <c r="DL95" s="230"/>
      <c r="DM95" s="170"/>
      <c r="DN95" s="171">
        <v>1</v>
      </c>
      <c r="DO95" s="229"/>
      <c r="DP95" s="230"/>
      <c r="DQ95" s="170"/>
      <c r="DR95" s="171">
        <v>1</v>
      </c>
      <c r="DS95" s="229"/>
      <c r="DT95" s="230"/>
      <c r="DU95" s="170"/>
      <c r="DV95" s="171">
        <v>1</v>
      </c>
      <c r="DW95" s="229"/>
      <c r="DX95" s="230"/>
      <c r="DY95" s="170"/>
      <c r="DZ95" s="183">
        <f t="shared" ref="DZ95:EB98" si="4">F95+J95+N95+R95+V95+Z95+AD95+AH95+AL95+AP95+AT95+AX95+BB95+BF95+BJ95+BN95+BR95+BV95+BZ95+CD95+CH95+CL95+CP95+CT95+CX95+DB95+DF95+DJ95+DN95+DR95+DV95</f>
        <v>27</v>
      </c>
      <c r="EA95" s="199">
        <f t="shared" si="4"/>
        <v>0</v>
      </c>
      <c r="EB95" s="199">
        <f t="shared" si="4"/>
        <v>0</v>
      </c>
      <c r="EC95" s="200">
        <f t="shared" si="3"/>
        <v>0</v>
      </c>
    </row>
    <row r="96" spans="1:133" ht="45" x14ac:dyDescent="0.25">
      <c r="A96" s="222">
        <v>89</v>
      </c>
      <c r="B96" s="512" t="s">
        <v>1916</v>
      </c>
      <c r="C96" s="388" t="s">
        <v>198</v>
      </c>
      <c r="D96" s="386" t="s">
        <v>1917</v>
      </c>
      <c r="E96" s="196">
        <v>0</v>
      </c>
      <c r="F96" s="171"/>
      <c r="G96" s="229">
        <v>1</v>
      </c>
      <c r="H96" s="230"/>
      <c r="I96" s="170"/>
      <c r="J96" s="171"/>
      <c r="K96" s="229">
        <v>1</v>
      </c>
      <c r="L96" s="230"/>
      <c r="M96" s="170"/>
      <c r="N96" s="171"/>
      <c r="O96" s="229">
        <v>1</v>
      </c>
      <c r="P96" s="230"/>
      <c r="Q96" s="170"/>
      <c r="R96" s="171"/>
      <c r="S96" s="229">
        <v>1</v>
      </c>
      <c r="T96" s="230"/>
      <c r="U96" s="170"/>
      <c r="V96" s="171"/>
      <c r="W96" s="229"/>
      <c r="X96" s="230"/>
      <c r="Y96" s="170"/>
      <c r="Z96" s="171"/>
      <c r="AA96" s="229">
        <v>1</v>
      </c>
      <c r="AB96" s="230"/>
      <c r="AC96" s="170"/>
      <c r="AD96" s="171"/>
      <c r="AE96" s="229">
        <v>1</v>
      </c>
      <c r="AF96" s="230"/>
      <c r="AG96" s="170"/>
      <c r="AH96" s="171"/>
      <c r="AI96" s="229">
        <v>1</v>
      </c>
      <c r="AJ96" s="230"/>
      <c r="AK96" s="170"/>
      <c r="AL96" s="171"/>
      <c r="AM96" s="229">
        <v>1</v>
      </c>
      <c r="AN96" s="230"/>
      <c r="AO96" s="170"/>
      <c r="AP96" s="171"/>
      <c r="AQ96" s="229">
        <v>1</v>
      </c>
      <c r="AR96" s="230"/>
      <c r="AS96" s="170"/>
      <c r="AT96" s="171"/>
      <c r="AU96" s="229">
        <v>1</v>
      </c>
      <c r="AV96" s="230"/>
      <c r="AW96" s="170"/>
      <c r="AX96" s="171"/>
      <c r="AY96" s="229"/>
      <c r="AZ96" s="230"/>
      <c r="BA96" s="170"/>
      <c r="BB96" s="171"/>
      <c r="BC96" s="229">
        <v>1</v>
      </c>
      <c r="BD96" s="230"/>
      <c r="BE96" s="170"/>
      <c r="BF96" s="171"/>
      <c r="BG96" s="229">
        <v>1</v>
      </c>
      <c r="BH96" s="230"/>
      <c r="BI96" s="170"/>
      <c r="BJ96" s="171"/>
      <c r="BK96" s="229">
        <v>1</v>
      </c>
      <c r="BL96" s="230"/>
      <c r="BM96" s="170"/>
      <c r="BN96" s="171"/>
      <c r="BO96" s="229">
        <v>1</v>
      </c>
      <c r="BP96" s="230"/>
      <c r="BQ96" s="170"/>
      <c r="BR96" s="171"/>
      <c r="BS96" s="229">
        <v>1</v>
      </c>
      <c r="BT96" s="230"/>
      <c r="BU96" s="170"/>
      <c r="BV96" s="171"/>
      <c r="BW96" s="229">
        <v>1</v>
      </c>
      <c r="BX96" s="230"/>
      <c r="BY96" s="170"/>
      <c r="BZ96" s="171"/>
      <c r="CA96" s="229"/>
      <c r="CB96" s="230"/>
      <c r="CC96" s="170"/>
      <c r="CD96" s="171"/>
      <c r="CE96" s="229">
        <v>1</v>
      </c>
      <c r="CF96" s="230"/>
      <c r="CG96" s="170"/>
      <c r="CH96" s="171"/>
      <c r="CI96" s="229">
        <v>1</v>
      </c>
      <c r="CJ96" s="230"/>
      <c r="CK96" s="170"/>
      <c r="CL96" s="171"/>
      <c r="CM96" s="229">
        <v>1</v>
      </c>
      <c r="CN96" s="230"/>
      <c r="CO96" s="170"/>
      <c r="CP96" s="171"/>
      <c r="CQ96" s="229">
        <v>1</v>
      </c>
      <c r="CR96" s="230"/>
      <c r="CS96" s="170"/>
      <c r="CT96" s="171"/>
      <c r="CU96" s="229">
        <v>1</v>
      </c>
      <c r="CV96" s="230"/>
      <c r="CW96" s="170"/>
      <c r="CX96" s="171"/>
      <c r="CY96" s="229">
        <v>1</v>
      </c>
      <c r="CZ96" s="230"/>
      <c r="DA96" s="170"/>
      <c r="DB96" s="171"/>
      <c r="DC96" s="229"/>
      <c r="DD96" s="230"/>
      <c r="DE96" s="170"/>
      <c r="DF96" s="171"/>
      <c r="DG96" s="229">
        <v>1</v>
      </c>
      <c r="DH96" s="230"/>
      <c r="DI96" s="170"/>
      <c r="DJ96" s="171"/>
      <c r="DK96" s="229">
        <v>1</v>
      </c>
      <c r="DL96" s="230"/>
      <c r="DM96" s="170"/>
      <c r="DN96" s="171"/>
      <c r="DO96" s="229">
        <v>1</v>
      </c>
      <c r="DP96" s="230"/>
      <c r="DQ96" s="170"/>
      <c r="DR96" s="171"/>
      <c r="DS96" s="229">
        <v>1</v>
      </c>
      <c r="DT96" s="230"/>
      <c r="DU96" s="170"/>
      <c r="DV96" s="171"/>
      <c r="DW96" s="229">
        <v>1</v>
      </c>
      <c r="DX96" s="230"/>
      <c r="DY96" s="170"/>
      <c r="DZ96" s="183">
        <f t="shared" si="4"/>
        <v>0</v>
      </c>
      <c r="EA96" s="199">
        <f t="shared" si="4"/>
        <v>27</v>
      </c>
      <c r="EB96" s="199">
        <f t="shared" si="4"/>
        <v>0</v>
      </c>
      <c r="EC96" s="200">
        <f t="shared" si="3"/>
        <v>0</v>
      </c>
    </row>
    <row r="97" spans="1:133" ht="45" x14ac:dyDescent="0.25">
      <c r="A97" s="222">
        <v>90</v>
      </c>
      <c r="B97" s="512" t="s">
        <v>1918</v>
      </c>
      <c r="C97" s="388" t="s">
        <v>1919</v>
      </c>
      <c r="D97" s="384" t="s">
        <v>2826</v>
      </c>
      <c r="E97" s="522">
        <v>0</v>
      </c>
      <c r="F97" s="171">
        <v>1</v>
      </c>
      <c r="G97" s="229"/>
      <c r="H97" s="230"/>
      <c r="I97" s="170"/>
      <c r="J97" s="171">
        <v>1</v>
      </c>
      <c r="K97" s="229"/>
      <c r="L97" s="230"/>
      <c r="M97" s="170"/>
      <c r="N97" s="171">
        <v>1</v>
      </c>
      <c r="O97" s="229"/>
      <c r="P97" s="230"/>
      <c r="Q97" s="170"/>
      <c r="R97" s="171">
        <v>1</v>
      </c>
      <c r="S97" s="229"/>
      <c r="T97" s="230"/>
      <c r="U97" s="170"/>
      <c r="V97" s="171"/>
      <c r="W97" s="229"/>
      <c r="X97" s="230"/>
      <c r="Y97" s="170"/>
      <c r="Z97" s="171">
        <v>1</v>
      </c>
      <c r="AA97" s="229"/>
      <c r="AB97" s="230"/>
      <c r="AC97" s="170"/>
      <c r="AD97" s="171">
        <v>1</v>
      </c>
      <c r="AE97" s="229"/>
      <c r="AF97" s="230"/>
      <c r="AG97" s="170"/>
      <c r="AH97" s="171">
        <v>1</v>
      </c>
      <c r="AI97" s="229"/>
      <c r="AJ97" s="230"/>
      <c r="AK97" s="170"/>
      <c r="AL97" s="171">
        <v>1</v>
      </c>
      <c r="AM97" s="229"/>
      <c r="AN97" s="230"/>
      <c r="AO97" s="170"/>
      <c r="AP97" s="171">
        <v>1</v>
      </c>
      <c r="AQ97" s="229"/>
      <c r="AR97" s="230"/>
      <c r="AS97" s="170"/>
      <c r="AT97" s="171">
        <v>1</v>
      </c>
      <c r="AU97" s="229"/>
      <c r="AV97" s="230"/>
      <c r="AW97" s="170"/>
      <c r="AX97" s="171"/>
      <c r="AY97" s="229"/>
      <c r="AZ97" s="230"/>
      <c r="BA97" s="170"/>
      <c r="BB97" s="171">
        <v>1</v>
      </c>
      <c r="BC97" s="229"/>
      <c r="BD97" s="230"/>
      <c r="BE97" s="170"/>
      <c r="BF97" s="171">
        <v>1</v>
      </c>
      <c r="BG97" s="229"/>
      <c r="BH97" s="230"/>
      <c r="BI97" s="170"/>
      <c r="BJ97" s="171">
        <v>1</v>
      </c>
      <c r="BK97" s="229"/>
      <c r="BL97" s="230"/>
      <c r="BM97" s="170"/>
      <c r="BN97" s="171">
        <v>1</v>
      </c>
      <c r="BO97" s="229"/>
      <c r="BP97" s="230"/>
      <c r="BQ97" s="170"/>
      <c r="BR97" s="171">
        <v>1</v>
      </c>
      <c r="BS97" s="229"/>
      <c r="BT97" s="230"/>
      <c r="BU97" s="170"/>
      <c r="BV97" s="171">
        <v>1</v>
      </c>
      <c r="BW97" s="229"/>
      <c r="BX97" s="230"/>
      <c r="BY97" s="170"/>
      <c r="BZ97" s="171"/>
      <c r="CA97" s="229"/>
      <c r="CB97" s="230"/>
      <c r="CC97" s="170"/>
      <c r="CD97" s="171">
        <v>1</v>
      </c>
      <c r="CE97" s="229"/>
      <c r="CF97" s="230"/>
      <c r="CG97" s="170"/>
      <c r="CH97" s="171">
        <v>1</v>
      </c>
      <c r="CI97" s="229"/>
      <c r="CJ97" s="230"/>
      <c r="CK97" s="170"/>
      <c r="CL97" s="171">
        <v>1</v>
      </c>
      <c r="CM97" s="229"/>
      <c r="CN97" s="230"/>
      <c r="CO97" s="170"/>
      <c r="CP97" s="171">
        <v>1</v>
      </c>
      <c r="CQ97" s="229"/>
      <c r="CR97" s="230"/>
      <c r="CS97" s="170"/>
      <c r="CT97" s="171">
        <v>1</v>
      </c>
      <c r="CU97" s="229"/>
      <c r="CV97" s="230"/>
      <c r="CW97" s="170"/>
      <c r="CX97" s="171">
        <v>1</v>
      </c>
      <c r="CY97" s="229"/>
      <c r="CZ97" s="230"/>
      <c r="DA97" s="170"/>
      <c r="DB97" s="171"/>
      <c r="DC97" s="229"/>
      <c r="DD97" s="230"/>
      <c r="DE97" s="170"/>
      <c r="DF97" s="171">
        <v>1</v>
      </c>
      <c r="DG97" s="229"/>
      <c r="DH97" s="230"/>
      <c r="DI97" s="170"/>
      <c r="DJ97" s="171">
        <v>1</v>
      </c>
      <c r="DK97" s="229"/>
      <c r="DL97" s="230"/>
      <c r="DM97" s="170"/>
      <c r="DN97" s="171">
        <v>1</v>
      </c>
      <c r="DO97" s="229"/>
      <c r="DP97" s="230"/>
      <c r="DQ97" s="170"/>
      <c r="DR97" s="171">
        <v>1</v>
      </c>
      <c r="DS97" s="229"/>
      <c r="DT97" s="230"/>
      <c r="DU97" s="170"/>
      <c r="DV97" s="171">
        <v>1</v>
      </c>
      <c r="DW97" s="229"/>
      <c r="DX97" s="230"/>
      <c r="DY97" s="170"/>
      <c r="DZ97" s="183">
        <f t="shared" si="4"/>
        <v>27</v>
      </c>
      <c r="EA97" s="199">
        <f t="shared" si="4"/>
        <v>0</v>
      </c>
      <c r="EB97" s="199">
        <f t="shared" si="4"/>
        <v>0</v>
      </c>
      <c r="EC97" s="200">
        <f t="shared" si="3"/>
        <v>0</v>
      </c>
    </row>
    <row r="98" spans="1:133" ht="39.75" customHeight="1" x14ac:dyDescent="0.25">
      <c r="A98" s="222">
        <v>91</v>
      </c>
      <c r="B98" s="512" t="s">
        <v>934</v>
      </c>
      <c r="C98" s="388" t="s">
        <v>185</v>
      </c>
      <c r="D98" s="386" t="s">
        <v>1504</v>
      </c>
      <c r="E98" s="196">
        <v>0</v>
      </c>
      <c r="F98" s="171"/>
      <c r="G98" s="229">
        <v>1</v>
      </c>
      <c r="H98" s="230"/>
      <c r="I98" s="170"/>
      <c r="J98" s="171"/>
      <c r="K98" s="229">
        <v>1</v>
      </c>
      <c r="L98" s="230"/>
      <c r="M98" s="170"/>
      <c r="N98" s="171"/>
      <c r="O98" s="229">
        <v>1</v>
      </c>
      <c r="P98" s="230"/>
      <c r="Q98" s="170"/>
      <c r="R98" s="171"/>
      <c r="S98" s="229">
        <v>1</v>
      </c>
      <c r="T98" s="230"/>
      <c r="U98" s="170"/>
      <c r="V98" s="171"/>
      <c r="W98" s="229"/>
      <c r="X98" s="230"/>
      <c r="Y98" s="170"/>
      <c r="Z98" s="171"/>
      <c r="AA98" s="229">
        <v>1</v>
      </c>
      <c r="AB98" s="230"/>
      <c r="AC98" s="170"/>
      <c r="AD98" s="171"/>
      <c r="AE98" s="229">
        <v>1</v>
      </c>
      <c r="AF98" s="230"/>
      <c r="AG98" s="170"/>
      <c r="AH98" s="171"/>
      <c r="AI98" s="229">
        <v>1</v>
      </c>
      <c r="AJ98" s="230"/>
      <c r="AK98" s="170"/>
      <c r="AL98" s="171"/>
      <c r="AM98" s="229">
        <v>1</v>
      </c>
      <c r="AN98" s="230"/>
      <c r="AO98" s="170"/>
      <c r="AP98" s="171"/>
      <c r="AQ98" s="229">
        <v>1</v>
      </c>
      <c r="AR98" s="230"/>
      <c r="AS98" s="170"/>
      <c r="AT98" s="171"/>
      <c r="AU98" s="229">
        <v>1</v>
      </c>
      <c r="AV98" s="230"/>
      <c r="AW98" s="170"/>
      <c r="AX98" s="171"/>
      <c r="AY98" s="229"/>
      <c r="AZ98" s="230"/>
      <c r="BA98" s="170"/>
      <c r="BB98" s="171"/>
      <c r="BC98" s="229">
        <v>1</v>
      </c>
      <c r="BD98" s="230"/>
      <c r="BE98" s="170"/>
      <c r="BF98" s="171"/>
      <c r="BG98" s="229">
        <v>1</v>
      </c>
      <c r="BH98" s="230"/>
      <c r="BI98" s="170"/>
      <c r="BJ98" s="171"/>
      <c r="BK98" s="229">
        <v>1</v>
      </c>
      <c r="BL98" s="230"/>
      <c r="BM98" s="170"/>
      <c r="BN98" s="171"/>
      <c r="BO98" s="229">
        <v>1</v>
      </c>
      <c r="BP98" s="230"/>
      <c r="BQ98" s="170"/>
      <c r="BR98" s="171"/>
      <c r="BS98" s="229">
        <v>1</v>
      </c>
      <c r="BT98" s="230"/>
      <c r="BU98" s="170"/>
      <c r="BV98" s="171"/>
      <c r="BW98" s="229">
        <v>1</v>
      </c>
      <c r="BX98" s="230"/>
      <c r="BY98" s="170"/>
      <c r="BZ98" s="171"/>
      <c r="CA98" s="229"/>
      <c r="CB98" s="230"/>
      <c r="CC98" s="170"/>
      <c r="CD98" s="171"/>
      <c r="CE98" s="229">
        <v>1</v>
      </c>
      <c r="CF98" s="230"/>
      <c r="CG98" s="170"/>
      <c r="CH98" s="171"/>
      <c r="CI98" s="229">
        <v>1</v>
      </c>
      <c r="CJ98" s="230"/>
      <c r="CK98" s="170"/>
      <c r="CL98" s="171"/>
      <c r="CM98" s="229">
        <v>1</v>
      </c>
      <c r="CN98" s="230"/>
      <c r="CO98" s="170"/>
      <c r="CP98" s="171"/>
      <c r="CQ98" s="229">
        <v>1</v>
      </c>
      <c r="CR98" s="230"/>
      <c r="CS98" s="170"/>
      <c r="CT98" s="171"/>
      <c r="CU98" s="229">
        <v>1</v>
      </c>
      <c r="CV98" s="230"/>
      <c r="CW98" s="170"/>
      <c r="CX98" s="171"/>
      <c r="CY98" s="229">
        <v>1</v>
      </c>
      <c r="CZ98" s="230"/>
      <c r="DA98" s="170"/>
      <c r="DB98" s="171"/>
      <c r="DC98" s="229"/>
      <c r="DD98" s="230"/>
      <c r="DE98" s="170"/>
      <c r="DF98" s="171"/>
      <c r="DG98" s="229">
        <v>1</v>
      </c>
      <c r="DH98" s="230"/>
      <c r="DI98" s="170"/>
      <c r="DJ98" s="171"/>
      <c r="DK98" s="229">
        <v>1</v>
      </c>
      <c r="DL98" s="230"/>
      <c r="DM98" s="170"/>
      <c r="DN98" s="171"/>
      <c r="DO98" s="229">
        <v>1</v>
      </c>
      <c r="DP98" s="230"/>
      <c r="DQ98" s="170"/>
      <c r="DR98" s="171"/>
      <c r="DS98" s="229">
        <v>1</v>
      </c>
      <c r="DT98" s="230"/>
      <c r="DU98" s="170"/>
      <c r="DV98" s="171"/>
      <c r="DW98" s="229">
        <v>1</v>
      </c>
      <c r="DX98" s="230"/>
      <c r="DY98" s="170"/>
      <c r="DZ98" s="183">
        <f t="shared" si="4"/>
        <v>0</v>
      </c>
      <c r="EA98" s="199">
        <f t="shared" si="4"/>
        <v>27</v>
      </c>
      <c r="EB98" s="199">
        <f t="shared" si="4"/>
        <v>0</v>
      </c>
      <c r="EC98" s="200">
        <f t="shared" si="3"/>
        <v>0</v>
      </c>
    </row>
    <row r="99" spans="1:133" ht="34.5" customHeight="1" x14ac:dyDescent="0.25">
      <c r="A99" s="222">
        <v>92</v>
      </c>
      <c r="B99" s="512" t="s">
        <v>935</v>
      </c>
      <c r="C99" s="388" t="s">
        <v>936</v>
      </c>
      <c r="D99" s="386" t="s">
        <v>1505</v>
      </c>
      <c r="E99" s="196">
        <v>0</v>
      </c>
      <c r="F99" s="171"/>
      <c r="G99" s="229">
        <v>1</v>
      </c>
      <c r="H99" s="230"/>
      <c r="I99" s="170"/>
      <c r="J99" s="171"/>
      <c r="K99" s="229">
        <v>1</v>
      </c>
      <c r="L99" s="230"/>
      <c r="M99" s="170"/>
      <c r="N99" s="171"/>
      <c r="O99" s="229">
        <v>1</v>
      </c>
      <c r="P99" s="230"/>
      <c r="Q99" s="170"/>
      <c r="R99" s="171"/>
      <c r="S99" s="229">
        <v>1</v>
      </c>
      <c r="T99" s="230"/>
      <c r="U99" s="170"/>
      <c r="V99" s="171"/>
      <c r="W99" s="229"/>
      <c r="X99" s="230"/>
      <c r="Y99" s="170"/>
      <c r="Z99" s="171"/>
      <c r="AA99" s="229">
        <v>1</v>
      </c>
      <c r="AB99" s="230"/>
      <c r="AC99" s="170"/>
      <c r="AD99" s="171"/>
      <c r="AE99" s="229">
        <v>1</v>
      </c>
      <c r="AF99" s="230"/>
      <c r="AG99" s="170"/>
      <c r="AH99" s="171"/>
      <c r="AI99" s="229">
        <v>1</v>
      </c>
      <c r="AJ99" s="230"/>
      <c r="AK99" s="170"/>
      <c r="AL99" s="171"/>
      <c r="AM99" s="229">
        <v>1</v>
      </c>
      <c r="AN99" s="230"/>
      <c r="AO99" s="170"/>
      <c r="AP99" s="171"/>
      <c r="AQ99" s="229">
        <v>1</v>
      </c>
      <c r="AR99" s="230"/>
      <c r="AS99" s="170"/>
      <c r="AT99" s="171"/>
      <c r="AU99" s="229">
        <v>1</v>
      </c>
      <c r="AV99" s="230"/>
      <c r="AW99" s="170"/>
      <c r="AX99" s="171"/>
      <c r="AY99" s="229"/>
      <c r="AZ99" s="230"/>
      <c r="BA99" s="170"/>
      <c r="BB99" s="171"/>
      <c r="BC99" s="229">
        <v>1</v>
      </c>
      <c r="BD99" s="230"/>
      <c r="BE99" s="170"/>
      <c r="BF99" s="171"/>
      <c r="BG99" s="229">
        <v>1</v>
      </c>
      <c r="BH99" s="230"/>
      <c r="BI99" s="170"/>
      <c r="BJ99" s="171"/>
      <c r="BK99" s="229">
        <v>1</v>
      </c>
      <c r="BL99" s="230"/>
      <c r="BM99" s="170"/>
      <c r="BN99" s="171"/>
      <c r="BO99" s="229">
        <v>1</v>
      </c>
      <c r="BP99" s="230"/>
      <c r="BQ99" s="170"/>
      <c r="BR99" s="171"/>
      <c r="BS99" s="229">
        <v>1</v>
      </c>
      <c r="BT99" s="230"/>
      <c r="BU99" s="170"/>
      <c r="BV99" s="171"/>
      <c r="BW99" s="229">
        <v>1</v>
      </c>
      <c r="BX99" s="230"/>
      <c r="BY99" s="170"/>
      <c r="BZ99" s="171"/>
      <c r="CA99" s="229"/>
      <c r="CB99" s="230"/>
      <c r="CC99" s="170"/>
      <c r="CD99" s="171"/>
      <c r="CE99" s="229">
        <v>1</v>
      </c>
      <c r="CF99" s="230"/>
      <c r="CG99" s="170"/>
      <c r="CH99" s="171"/>
      <c r="CI99" s="229">
        <v>1</v>
      </c>
      <c r="CJ99" s="230"/>
      <c r="CK99" s="170"/>
      <c r="CL99" s="171"/>
      <c r="CM99" s="229">
        <v>1</v>
      </c>
      <c r="CN99" s="230"/>
      <c r="CO99" s="170"/>
      <c r="CP99" s="171"/>
      <c r="CQ99" s="229">
        <v>1</v>
      </c>
      <c r="CR99" s="230"/>
      <c r="CS99" s="170"/>
      <c r="CT99" s="171"/>
      <c r="CU99" s="229">
        <v>1</v>
      </c>
      <c r="CV99" s="230"/>
      <c r="CW99" s="170"/>
      <c r="CX99" s="171"/>
      <c r="CY99" s="229">
        <v>1</v>
      </c>
      <c r="CZ99" s="230"/>
      <c r="DA99" s="170"/>
      <c r="DB99" s="171"/>
      <c r="DC99" s="229"/>
      <c r="DD99" s="230"/>
      <c r="DE99" s="170"/>
      <c r="DF99" s="171"/>
      <c r="DG99" s="229">
        <v>5</v>
      </c>
      <c r="DH99" s="230"/>
      <c r="DI99" s="170"/>
      <c r="DJ99" s="171"/>
      <c r="DK99" s="229">
        <v>1</v>
      </c>
      <c r="DL99" s="230"/>
      <c r="DM99" s="170"/>
      <c r="DN99" s="171"/>
      <c r="DO99" s="229">
        <v>1</v>
      </c>
      <c r="DP99" s="230"/>
      <c r="DQ99" s="170"/>
      <c r="DR99" s="171"/>
      <c r="DS99" s="229">
        <v>1</v>
      </c>
      <c r="DT99" s="230"/>
      <c r="DU99" s="170"/>
      <c r="DV99" s="171"/>
      <c r="DW99" s="229">
        <v>1</v>
      </c>
      <c r="DX99" s="230"/>
      <c r="DY99" s="170"/>
      <c r="DZ99" s="183">
        <f t="shared" ref="DZ99:DZ100" si="5">F99+J99+N99+R99+V99+Z99+AD99+AH99+AL99+AP99+AT99+AX99+BB99+BF99+BJ99+BN99+BR99+BV99+BZ99+CD99+CH99+CL99+CP99+CT99+CX99+DB99+DF99+DJ99+DN99+DR99+DV99</f>
        <v>0</v>
      </c>
      <c r="EA99" s="199">
        <f t="shared" ref="EA99:EA100" si="6">G99+K99+O99+S99+W99+AA99+AE99+AI99+AM99+AQ99+AU99+AY99+BC99+BG99+BK99+BO99+BS99+BW99+CA99+CE99+CI99+CM99+CQ99+CU99+CY99+DC99+DG99+DK99+DO99+DS99+DW99</f>
        <v>31</v>
      </c>
      <c r="EB99" s="199">
        <f t="shared" ref="EB99:EB100" si="7">H99+L99+P99+T99+X99+AB99+AF99+AJ99+AN99+AR99+AV99+AZ99+BD99+BH99+BL99+BP99+BT99+BX99+CB99+CF99+CJ99+CN99+CR99+CV99+CZ99+DD99+DH99+DL99+DP99+DT99+DX99</f>
        <v>0</v>
      </c>
      <c r="EC99" s="200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2">
        <v>93</v>
      </c>
      <c r="B100" s="512" t="s">
        <v>1920</v>
      </c>
      <c r="C100" s="388" t="s">
        <v>220</v>
      </c>
      <c r="D100" s="386" t="s">
        <v>120</v>
      </c>
      <c r="E100" s="196">
        <v>0</v>
      </c>
      <c r="F100" s="171">
        <v>1</v>
      </c>
      <c r="G100" s="229"/>
      <c r="H100" s="230"/>
      <c r="I100" s="170"/>
      <c r="J100" s="171">
        <v>1</v>
      </c>
      <c r="K100" s="229"/>
      <c r="L100" s="230"/>
      <c r="M100" s="170"/>
      <c r="N100" s="171">
        <v>1</v>
      </c>
      <c r="O100" s="229"/>
      <c r="P100" s="230"/>
      <c r="Q100" s="170"/>
      <c r="R100" s="171">
        <v>1</v>
      </c>
      <c r="S100" s="229"/>
      <c r="T100" s="230"/>
      <c r="U100" s="170"/>
      <c r="V100" s="231"/>
      <c r="W100" s="232"/>
      <c r="X100" s="233"/>
      <c r="Y100" s="234"/>
      <c r="Z100" s="171">
        <v>1</v>
      </c>
      <c r="AA100" s="229"/>
      <c r="AB100" s="230"/>
      <c r="AC100" s="170"/>
      <c r="AD100" s="171">
        <v>1</v>
      </c>
      <c r="AE100" s="229"/>
      <c r="AF100" s="230"/>
      <c r="AG100" s="170"/>
      <c r="AH100" s="171">
        <v>1</v>
      </c>
      <c r="AI100" s="229"/>
      <c r="AJ100" s="230"/>
      <c r="AK100" s="170"/>
      <c r="AL100" s="171">
        <v>1</v>
      </c>
      <c r="AM100" s="229"/>
      <c r="AN100" s="230"/>
      <c r="AO100" s="170"/>
      <c r="AP100" s="171">
        <v>1</v>
      </c>
      <c r="AQ100" s="229"/>
      <c r="AR100" s="230"/>
      <c r="AS100" s="170"/>
      <c r="AT100" s="171">
        <v>1</v>
      </c>
      <c r="AU100" s="229"/>
      <c r="AV100" s="230"/>
      <c r="AW100" s="170"/>
      <c r="AX100" s="231"/>
      <c r="AY100" s="232"/>
      <c r="AZ100" s="233"/>
      <c r="BA100" s="234"/>
      <c r="BB100" s="171">
        <v>1</v>
      </c>
      <c r="BC100" s="229"/>
      <c r="BD100" s="230"/>
      <c r="BE100" s="170"/>
      <c r="BF100" s="171">
        <v>1</v>
      </c>
      <c r="BG100" s="229"/>
      <c r="BH100" s="230"/>
      <c r="BI100" s="170"/>
      <c r="BJ100" s="171">
        <v>1</v>
      </c>
      <c r="BK100" s="229"/>
      <c r="BL100" s="230"/>
      <c r="BM100" s="170"/>
      <c r="BN100" s="171">
        <v>1</v>
      </c>
      <c r="BO100" s="229"/>
      <c r="BP100" s="230"/>
      <c r="BQ100" s="170"/>
      <c r="BR100" s="171">
        <v>1</v>
      </c>
      <c r="BS100" s="229"/>
      <c r="BT100" s="230"/>
      <c r="BU100" s="170"/>
      <c r="BV100" s="171">
        <v>1</v>
      </c>
      <c r="BW100" s="229"/>
      <c r="BX100" s="230"/>
      <c r="BY100" s="170"/>
      <c r="BZ100" s="231"/>
      <c r="CA100" s="232"/>
      <c r="CB100" s="233"/>
      <c r="CC100" s="234"/>
      <c r="CD100" s="171">
        <v>1</v>
      </c>
      <c r="CE100" s="229"/>
      <c r="CF100" s="230"/>
      <c r="CG100" s="170"/>
      <c r="CH100" s="171">
        <v>1</v>
      </c>
      <c r="CI100" s="229"/>
      <c r="CJ100" s="230"/>
      <c r="CK100" s="170"/>
      <c r="CL100" s="171">
        <v>1</v>
      </c>
      <c r="CM100" s="229"/>
      <c r="CN100" s="230"/>
      <c r="CO100" s="170"/>
      <c r="CP100" s="171">
        <v>1</v>
      </c>
      <c r="CQ100" s="229"/>
      <c r="CR100" s="230"/>
      <c r="CS100" s="170"/>
      <c r="CT100" s="171">
        <v>1</v>
      </c>
      <c r="CU100" s="229"/>
      <c r="CV100" s="230"/>
      <c r="CW100" s="170"/>
      <c r="CX100" s="171">
        <v>1</v>
      </c>
      <c r="CY100" s="229"/>
      <c r="CZ100" s="230"/>
      <c r="DA100" s="170"/>
      <c r="DB100" s="231"/>
      <c r="DC100" s="232"/>
      <c r="DD100" s="233"/>
      <c r="DE100" s="234"/>
      <c r="DF100" s="171">
        <v>1</v>
      </c>
      <c r="DG100" s="229"/>
      <c r="DH100" s="230"/>
      <c r="DI100" s="170"/>
      <c r="DJ100" s="171">
        <v>1</v>
      </c>
      <c r="DK100" s="229"/>
      <c r="DL100" s="230"/>
      <c r="DM100" s="170"/>
      <c r="DN100" s="171">
        <v>1</v>
      </c>
      <c r="DO100" s="229"/>
      <c r="DP100" s="230"/>
      <c r="DQ100" s="170"/>
      <c r="DR100" s="171">
        <v>1</v>
      </c>
      <c r="DS100" s="229"/>
      <c r="DT100" s="230"/>
      <c r="DU100" s="170"/>
      <c r="DV100" s="171">
        <v>1</v>
      </c>
      <c r="DW100" s="229"/>
      <c r="DX100" s="230"/>
      <c r="DY100" s="170"/>
      <c r="DZ100" s="183">
        <f t="shared" si="5"/>
        <v>27</v>
      </c>
      <c r="EA100" s="199">
        <f t="shared" si="6"/>
        <v>0</v>
      </c>
      <c r="EB100" s="199">
        <f t="shared" si="7"/>
        <v>0</v>
      </c>
      <c r="EC100" s="200">
        <f t="shared" si="8"/>
        <v>0</v>
      </c>
    </row>
    <row r="101" spans="1:133" ht="30.75" customHeight="1" thickBot="1" x14ac:dyDescent="0.3">
      <c r="A101" s="711" t="s">
        <v>2034</v>
      </c>
      <c r="B101" s="712"/>
      <c r="C101" s="712"/>
      <c r="D101" s="713"/>
      <c r="E101" s="182"/>
      <c r="F101" s="215"/>
      <c r="G101" s="215"/>
      <c r="H101" s="215"/>
      <c r="I101" s="215"/>
      <c r="J101" s="215"/>
      <c r="K101" s="215"/>
      <c r="L101" s="215"/>
      <c r="M101" s="215"/>
      <c r="N101" s="215"/>
      <c r="O101" s="215"/>
      <c r="P101" s="215"/>
      <c r="Q101" s="215"/>
      <c r="R101" s="215"/>
      <c r="S101" s="215"/>
      <c r="T101" s="215"/>
      <c r="U101" s="215"/>
      <c r="V101" s="160"/>
      <c r="W101" s="160"/>
      <c r="X101" s="433"/>
      <c r="Y101" s="160"/>
      <c r="Z101" s="215"/>
      <c r="AA101" s="215"/>
      <c r="AB101" s="215"/>
      <c r="AC101" s="215"/>
      <c r="AD101" s="215"/>
      <c r="AE101" s="215"/>
      <c r="AF101" s="215"/>
      <c r="AG101" s="215"/>
      <c r="AH101" s="215"/>
      <c r="AI101" s="215"/>
      <c r="AJ101" s="215"/>
      <c r="AK101" s="215"/>
      <c r="AL101" s="215"/>
      <c r="AM101" s="215"/>
      <c r="AN101" s="215"/>
      <c r="AO101" s="215"/>
      <c r="AP101" s="215"/>
      <c r="AQ101" s="215"/>
      <c r="AR101" s="215"/>
      <c r="AS101" s="215"/>
      <c r="AT101" s="215"/>
      <c r="AU101" s="215"/>
      <c r="AV101" s="215"/>
      <c r="AW101" s="215"/>
      <c r="AX101" s="160"/>
      <c r="AY101" s="160"/>
      <c r="AZ101" s="433"/>
      <c r="BA101" s="160"/>
      <c r="BB101" s="215"/>
      <c r="BC101" s="215"/>
      <c r="BD101" s="215"/>
      <c r="BE101" s="215"/>
      <c r="BF101" s="215"/>
      <c r="BG101" s="215"/>
      <c r="BH101" s="215"/>
      <c r="BI101" s="215"/>
      <c r="BJ101" s="215"/>
      <c r="BK101" s="215"/>
      <c r="BL101" s="215"/>
      <c r="BM101" s="215"/>
      <c r="BN101" s="215"/>
      <c r="BO101" s="215"/>
      <c r="BP101" s="215"/>
      <c r="BQ101" s="215"/>
      <c r="BR101" s="215"/>
      <c r="BS101" s="215"/>
      <c r="BT101" s="215"/>
      <c r="BU101" s="215"/>
      <c r="BV101" s="215"/>
      <c r="BW101" s="215"/>
      <c r="BX101" s="215"/>
      <c r="BY101" s="215"/>
      <c r="BZ101" s="160"/>
      <c r="CA101" s="160"/>
      <c r="CB101" s="433"/>
      <c r="CC101" s="160"/>
      <c r="CD101" s="215"/>
      <c r="CE101" s="215"/>
      <c r="CF101" s="215"/>
      <c r="CG101" s="215"/>
      <c r="CH101" s="215"/>
      <c r="CI101" s="215"/>
      <c r="CJ101" s="215"/>
      <c r="CK101" s="215"/>
      <c r="CL101" s="215"/>
      <c r="CM101" s="215"/>
      <c r="CN101" s="215"/>
      <c r="CO101" s="215"/>
      <c r="CP101" s="215"/>
      <c r="CQ101" s="215"/>
      <c r="CR101" s="215"/>
      <c r="CS101" s="215"/>
      <c r="CT101" s="215"/>
      <c r="CU101" s="215"/>
      <c r="CV101" s="215"/>
      <c r="CW101" s="215"/>
      <c r="CX101" s="215"/>
      <c r="CY101" s="215"/>
      <c r="CZ101" s="215"/>
      <c r="DA101" s="215"/>
      <c r="DB101" s="160"/>
      <c r="DC101" s="160"/>
      <c r="DD101" s="433"/>
      <c r="DE101" s="160"/>
      <c r="DF101" s="215"/>
      <c r="DG101" s="215"/>
      <c r="DH101" s="215"/>
      <c r="DI101" s="215"/>
      <c r="DJ101" s="215"/>
      <c r="DK101" s="215"/>
      <c r="DL101" s="215"/>
      <c r="DM101" s="215"/>
      <c r="DN101" s="215"/>
      <c r="DO101" s="215"/>
      <c r="DP101" s="215"/>
      <c r="DQ101" s="215"/>
      <c r="DR101" s="215"/>
      <c r="DS101" s="215"/>
      <c r="DT101" s="215"/>
      <c r="DU101" s="215"/>
      <c r="DV101" s="215"/>
      <c r="DW101" s="215"/>
      <c r="DX101" s="215"/>
      <c r="DY101" s="215"/>
      <c r="DZ101" s="181"/>
      <c r="EA101" s="182"/>
      <c r="EB101" s="182"/>
      <c r="EC101" s="165"/>
    </row>
    <row r="102" spans="1:133" ht="30.75" customHeight="1" x14ac:dyDescent="0.25">
      <c r="A102" s="222">
        <v>1</v>
      </c>
      <c r="B102" s="512" t="s">
        <v>2069</v>
      </c>
      <c r="C102" s="388" t="s">
        <v>2070</v>
      </c>
      <c r="D102" s="420" t="s">
        <v>2827</v>
      </c>
      <c r="E102" s="518">
        <v>50</v>
      </c>
      <c r="F102" s="171">
        <v>7</v>
      </c>
      <c r="G102" s="229"/>
      <c r="H102" s="230"/>
      <c r="I102" s="170"/>
      <c r="J102" s="171">
        <v>7</v>
      </c>
      <c r="K102" s="229"/>
      <c r="L102" s="230"/>
      <c r="M102" s="170"/>
      <c r="N102" s="171">
        <v>7</v>
      </c>
      <c r="O102" s="229"/>
      <c r="P102" s="230"/>
      <c r="Q102" s="170"/>
      <c r="R102" s="171">
        <v>7</v>
      </c>
      <c r="S102" s="229"/>
      <c r="T102" s="230"/>
      <c r="U102" s="170"/>
      <c r="V102" s="171"/>
      <c r="W102" s="229"/>
      <c r="X102" s="230"/>
      <c r="Y102" s="170"/>
      <c r="Z102" s="171">
        <v>7</v>
      </c>
      <c r="AA102" s="229"/>
      <c r="AB102" s="230"/>
      <c r="AC102" s="170"/>
      <c r="AD102" s="171">
        <v>7</v>
      </c>
      <c r="AE102" s="229"/>
      <c r="AF102" s="230"/>
      <c r="AG102" s="170"/>
      <c r="AH102" s="171">
        <v>7</v>
      </c>
      <c r="AI102" s="229"/>
      <c r="AJ102" s="230"/>
      <c r="AK102" s="170"/>
      <c r="AL102" s="171">
        <v>7</v>
      </c>
      <c r="AM102" s="229"/>
      <c r="AN102" s="230"/>
      <c r="AO102" s="170"/>
      <c r="AP102" s="171">
        <v>7</v>
      </c>
      <c r="AQ102" s="229"/>
      <c r="AR102" s="230"/>
      <c r="AS102" s="170"/>
      <c r="AT102" s="171">
        <v>7</v>
      </c>
      <c r="AU102" s="229"/>
      <c r="AV102" s="230"/>
      <c r="AW102" s="170"/>
      <c r="AX102" s="171"/>
      <c r="AY102" s="229"/>
      <c r="AZ102" s="230"/>
      <c r="BA102" s="170"/>
      <c r="BB102" s="171">
        <v>7</v>
      </c>
      <c r="BC102" s="229"/>
      <c r="BD102" s="230"/>
      <c r="BE102" s="170"/>
      <c r="BF102" s="171">
        <v>7</v>
      </c>
      <c r="BG102" s="229"/>
      <c r="BH102" s="230"/>
      <c r="BI102" s="170"/>
      <c r="BJ102" s="171">
        <v>7</v>
      </c>
      <c r="BK102" s="229"/>
      <c r="BL102" s="230"/>
      <c r="BM102" s="170"/>
      <c r="BN102" s="171">
        <v>7</v>
      </c>
      <c r="BO102" s="229"/>
      <c r="BP102" s="230"/>
      <c r="BQ102" s="170"/>
      <c r="BR102" s="171">
        <v>7</v>
      </c>
      <c r="BS102" s="229"/>
      <c r="BT102" s="230"/>
      <c r="BU102" s="170"/>
      <c r="BV102" s="171">
        <v>7</v>
      </c>
      <c r="BW102" s="229"/>
      <c r="BX102" s="230"/>
      <c r="BY102" s="170"/>
      <c r="BZ102" s="171"/>
      <c r="CA102" s="229"/>
      <c r="CB102" s="230"/>
      <c r="CC102" s="170"/>
      <c r="CD102" s="171">
        <v>7</v>
      </c>
      <c r="CE102" s="229"/>
      <c r="CF102" s="230"/>
      <c r="CG102" s="170"/>
      <c r="CH102" s="171">
        <v>7</v>
      </c>
      <c r="CI102" s="229"/>
      <c r="CJ102" s="230"/>
      <c r="CK102" s="170"/>
      <c r="CL102" s="171">
        <v>7</v>
      </c>
      <c r="CM102" s="229"/>
      <c r="CN102" s="230"/>
      <c r="CO102" s="170"/>
      <c r="CP102" s="171">
        <v>7</v>
      </c>
      <c r="CQ102" s="229"/>
      <c r="CR102" s="230"/>
      <c r="CS102" s="170"/>
      <c r="CT102" s="171">
        <v>7</v>
      </c>
      <c r="CU102" s="229"/>
      <c r="CV102" s="230"/>
      <c r="CW102" s="170"/>
      <c r="CX102" s="171">
        <v>7</v>
      </c>
      <c r="CY102" s="229"/>
      <c r="CZ102" s="230"/>
      <c r="DA102" s="170"/>
      <c r="DB102" s="171"/>
      <c r="DC102" s="229"/>
      <c r="DD102" s="230"/>
      <c r="DE102" s="170"/>
      <c r="DF102" s="171">
        <v>7</v>
      </c>
      <c r="DG102" s="229"/>
      <c r="DH102" s="230"/>
      <c r="DI102" s="170"/>
      <c r="DJ102" s="171">
        <v>7</v>
      </c>
      <c r="DK102" s="229"/>
      <c r="DL102" s="230"/>
      <c r="DM102" s="170"/>
      <c r="DN102" s="171">
        <v>7</v>
      </c>
      <c r="DO102" s="229"/>
      <c r="DP102" s="230"/>
      <c r="DQ102" s="170"/>
      <c r="DR102" s="171">
        <v>7</v>
      </c>
      <c r="DS102" s="229"/>
      <c r="DT102" s="230"/>
      <c r="DU102" s="170"/>
      <c r="DV102" s="171">
        <v>7</v>
      </c>
      <c r="DW102" s="229"/>
      <c r="DX102" s="230"/>
      <c r="DY102" s="170"/>
      <c r="DZ102" s="183">
        <f t="shared" ref="DZ102:EC149" si="9">F102+J102+N102+R102+V102+Z102+AD102+AH102+AL102+AP102+AT102+AX102+BB102+BF102+BJ102+BN102+BR102+BV102+BZ102+CD102+CH102+CL102+CP102+CT102+CX102+DB102+DF102+DJ102+DN102+DR102+DV102</f>
        <v>189</v>
      </c>
      <c r="EA102" s="199">
        <f t="shared" si="9"/>
        <v>0</v>
      </c>
      <c r="EB102" s="199">
        <f t="shared" si="9"/>
        <v>0</v>
      </c>
      <c r="EC102" s="200">
        <f t="shared" si="9"/>
        <v>0</v>
      </c>
    </row>
    <row r="103" spans="1:133" ht="30.75" customHeight="1" x14ac:dyDescent="0.25">
      <c r="A103" s="222">
        <v>2</v>
      </c>
      <c r="B103" s="512" t="s">
        <v>2065</v>
      </c>
      <c r="C103" s="388" t="s">
        <v>2066</v>
      </c>
      <c r="D103" s="420" t="s">
        <v>2828</v>
      </c>
      <c r="E103" s="518">
        <v>30</v>
      </c>
      <c r="F103" s="171">
        <v>5</v>
      </c>
      <c r="G103" s="229">
        <v>1</v>
      </c>
      <c r="H103" s="230"/>
      <c r="I103" s="170"/>
      <c r="J103" s="171">
        <v>5</v>
      </c>
      <c r="K103" s="229">
        <v>1</v>
      </c>
      <c r="L103" s="230"/>
      <c r="M103" s="170"/>
      <c r="N103" s="171">
        <v>5</v>
      </c>
      <c r="O103" s="229">
        <v>1</v>
      </c>
      <c r="P103" s="230"/>
      <c r="Q103" s="170"/>
      <c r="R103" s="171">
        <v>5</v>
      </c>
      <c r="S103" s="229">
        <v>1</v>
      </c>
      <c r="T103" s="230"/>
      <c r="U103" s="170"/>
      <c r="V103" s="171"/>
      <c r="W103" s="229"/>
      <c r="X103" s="230"/>
      <c r="Y103" s="170"/>
      <c r="Z103" s="171">
        <v>5</v>
      </c>
      <c r="AA103" s="229">
        <v>1</v>
      </c>
      <c r="AB103" s="230"/>
      <c r="AC103" s="170"/>
      <c r="AD103" s="171">
        <v>5</v>
      </c>
      <c r="AE103" s="229">
        <v>1</v>
      </c>
      <c r="AF103" s="230"/>
      <c r="AG103" s="170"/>
      <c r="AH103" s="171">
        <v>5</v>
      </c>
      <c r="AI103" s="229">
        <v>1</v>
      </c>
      <c r="AJ103" s="230"/>
      <c r="AK103" s="170"/>
      <c r="AL103" s="171">
        <v>5</v>
      </c>
      <c r="AM103" s="229">
        <v>1</v>
      </c>
      <c r="AN103" s="230"/>
      <c r="AO103" s="170"/>
      <c r="AP103" s="171">
        <v>5</v>
      </c>
      <c r="AQ103" s="229">
        <v>1</v>
      </c>
      <c r="AR103" s="230"/>
      <c r="AS103" s="170"/>
      <c r="AT103" s="171">
        <v>5</v>
      </c>
      <c r="AU103" s="229">
        <v>1</v>
      </c>
      <c r="AV103" s="230"/>
      <c r="AW103" s="170"/>
      <c r="AX103" s="171"/>
      <c r="AY103" s="229"/>
      <c r="AZ103" s="230"/>
      <c r="BA103" s="170"/>
      <c r="BB103" s="171">
        <v>5</v>
      </c>
      <c r="BC103" s="229">
        <v>1</v>
      </c>
      <c r="BD103" s="230"/>
      <c r="BE103" s="170"/>
      <c r="BF103" s="171">
        <v>5</v>
      </c>
      <c r="BG103" s="229">
        <v>1</v>
      </c>
      <c r="BH103" s="230"/>
      <c r="BI103" s="170"/>
      <c r="BJ103" s="171">
        <v>5</v>
      </c>
      <c r="BK103" s="229">
        <v>1</v>
      </c>
      <c r="BL103" s="230"/>
      <c r="BM103" s="170"/>
      <c r="BN103" s="171">
        <v>5</v>
      </c>
      <c r="BO103" s="229">
        <v>1</v>
      </c>
      <c r="BP103" s="230"/>
      <c r="BQ103" s="170"/>
      <c r="BR103" s="171">
        <v>5</v>
      </c>
      <c r="BS103" s="229">
        <v>1</v>
      </c>
      <c r="BT103" s="230"/>
      <c r="BU103" s="170"/>
      <c r="BV103" s="171">
        <v>5</v>
      </c>
      <c r="BW103" s="229">
        <v>1</v>
      </c>
      <c r="BX103" s="230"/>
      <c r="BY103" s="170"/>
      <c r="BZ103" s="171"/>
      <c r="CA103" s="229"/>
      <c r="CB103" s="230"/>
      <c r="CC103" s="170"/>
      <c r="CD103" s="171">
        <v>5</v>
      </c>
      <c r="CE103" s="229">
        <v>1</v>
      </c>
      <c r="CF103" s="230"/>
      <c r="CG103" s="170"/>
      <c r="CH103" s="171">
        <v>5</v>
      </c>
      <c r="CI103" s="229">
        <v>1</v>
      </c>
      <c r="CJ103" s="230"/>
      <c r="CK103" s="170"/>
      <c r="CL103" s="171">
        <v>5</v>
      </c>
      <c r="CM103" s="229">
        <v>1</v>
      </c>
      <c r="CN103" s="230"/>
      <c r="CO103" s="170"/>
      <c r="CP103" s="171">
        <v>5</v>
      </c>
      <c r="CQ103" s="229">
        <v>1</v>
      </c>
      <c r="CR103" s="230"/>
      <c r="CS103" s="170"/>
      <c r="CT103" s="171">
        <v>5</v>
      </c>
      <c r="CU103" s="229">
        <v>1</v>
      </c>
      <c r="CV103" s="230"/>
      <c r="CW103" s="170"/>
      <c r="CX103" s="171">
        <v>5</v>
      </c>
      <c r="CY103" s="229">
        <v>1</v>
      </c>
      <c r="CZ103" s="230"/>
      <c r="DA103" s="170"/>
      <c r="DB103" s="171"/>
      <c r="DC103" s="229"/>
      <c r="DD103" s="230"/>
      <c r="DE103" s="170"/>
      <c r="DF103" s="171">
        <v>5</v>
      </c>
      <c r="DG103" s="229">
        <v>1</v>
      </c>
      <c r="DH103" s="230"/>
      <c r="DI103" s="170"/>
      <c r="DJ103" s="171">
        <v>5</v>
      </c>
      <c r="DK103" s="229">
        <v>1</v>
      </c>
      <c r="DL103" s="230"/>
      <c r="DM103" s="170"/>
      <c r="DN103" s="171">
        <v>5</v>
      </c>
      <c r="DO103" s="229">
        <v>1</v>
      </c>
      <c r="DP103" s="230"/>
      <c r="DQ103" s="170"/>
      <c r="DR103" s="171">
        <v>5</v>
      </c>
      <c r="DS103" s="229">
        <v>1</v>
      </c>
      <c r="DT103" s="230"/>
      <c r="DU103" s="170"/>
      <c r="DV103" s="171">
        <v>5</v>
      </c>
      <c r="DW103" s="229">
        <v>1</v>
      </c>
      <c r="DX103" s="230"/>
      <c r="DY103" s="170"/>
      <c r="DZ103" s="183">
        <f t="shared" si="9"/>
        <v>135</v>
      </c>
      <c r="EA103" s="199">
        <f t="shared" si="9"/>
        <v>27</v>
      </c>
      <c r="EB103" s="199">
        <f t="shared" si="9"/>
        <v>0</v>
      </c>
      <c r="EC103" s="200">
        <f t="shared" si="9"/>
        <v>0</v>
      </c>
    </row>
    <row r="104" spans="1:133" ht="30.75" customHeight="1" x14ac:dyDescent="0.25">
      <c r="A104" s="222">
        <v>3</v>
      </c>
      <c r="B104" s="512" t="s">
        <v>2067</v>
      </c>
      <c r="C104" s="388" t="s">
        <v>2068</v>
      </c>
      <c r="D104" s="420" t="s">
        <v>2829</v>
      </c>
      <c r="E104" s="518">
        <v>30</v>
      </c>
      <c r="F104" s="171">
        <v>5</v>
      </c>
      <c r="G104" s="229"/>
      <c r="H104" s="230"/>
      <c r="I104" s="170"/>
      <c r="J104" s="171">
        <v>5</v>
      </c>
      <c r="K104" s="229"/>
      <c r="L104" s="230"/>
      <c r="M104" s="170"/>
      <c r="N104" s="171">
        <v>5</v>
      </c>
      <c r="O104" s="229"/>
      <c r="P104" s="230"/>
      <c r="Q104" s="170"/>
      <c r="R104" s="171">
        <v>5</v>
      </c>
      <c r="S104" s="229"/>
      <c r="T104" s="230"/>
      <c r="U104" s="170"/>
      <c r="V104" s="171"/>
      <c r="W104" s="229"/>
      <c r="X104" s="230"/>
      <c r="Y104" s="170"/>
      <c r="Z104" s="171">
        <v>5</v>
      </c>
      <c r="AA104" s="229"/>
      <c r="AB104" s="230"/>
      <c r="AC104" s="170"/>
      <c r="AD104" s="171">
        <v>5</v>
      </c>
      <c r="AE104" s="229"/>
      <c r="AF104" s="230"/>
      <c r="AG104" s="170"/>
      <c r="AH104" s="171">
        <v>5</v>
      </c>
      <c r="AI104" s="229"/>
      <c r="AJ104" s="230"/>
      <c r="AK104" s="170"/>
      <c r="AL104" s="171">
        <v>5</v>
      </c>
      <c r="AM104" s="229"/>
      <c r="AN104" s="230"/>
      <c r="AO104" s="170"/>
      <c r="AP104" s="171">
        <v>5</v>
      </c>
      <c r="AQ104" s="229"/>
      <c r="AR104" s="230"/>
      <c r="AS104" s="170"/>
      <c r="AT104" s="171">
        <v>5</v>
      </c>
      <c r="AU104" s="229"/>
      <c r="AV104" s="230"/>
      <c r="AW104" s="170"/>
      <c r="AX104" s="171"/>
      <c r="AY104" s="229"/>
      <c r="AZ104" s="230"/>
      <c r="BA104" s="170"/>
      <c r="BB104" s="171">
        <v>5</v>
      </c>
      <c r="BC104" s="229"/>
      <c r="BD104" s="230"/>
      <c r="BE104" s="170"/>
      <c r="BF104" s="171">
        <v>5</v>
      </c>
      <c r="BG104" s="229"/>
      <c r="BH104" s="230"/>
      <c r="BI104" s="170"/>
      <c r="BJ104" s="171">
        <v>5</v>
      </c>
      <c r="BK104" s="229"/>
      <c r="BL104" s="230"/>
      <c r="BM104" s="170"/>
      <c r="BN104" s="171">
        <v>5</v>
      </c>
      <c r="BO104" s="229"/>
      <c r="BP104" s="230"/>
      <c r="BQ104" s="170"/>
      <c r="BR104" s="171">
        <v>5</v>
      </c>
      <c r="BS104" s="229"/>
      <c r="BT104" s="230"/>
      <c r="BU104" s="170"/>
      <c r="BV104" s="171">
        <v>5</v>
      </c>
      <c r="BW104" s="229"/>
      <c r="BX104" s="230"/>
      <c r="BY104" s="170"/>
      <c r="BZ104" s="171"/>
      <c r="CA104" s="229"/>
      <c r="CB104" s="230"/>
      <c r="CC104" s="170"/>
      <c r="CD104" s="171">
        <v>5</v>
      </c>
      <c r="CE104" s="229"/>
      <c r="CF104" s="230"/>
      <c r="CG104" s="170"/>
      <c r="CH104" s="171">
        <v>5</v>
      </c>
      <c r="CI104" s="229"/>
      <c r="CJ104" s="230"/>
      <c r="CK104" s="170"/>
      <c r="CL104" s="171">
        <v>5</v>
      </c>
      <c r="CM104" s="229"/>
      <c r="CN104" s="230"/>
      <c r="CO104" s="170"/>
      <c r="CP104" s="171">
        <v>5</v>
      </c>
      <c r="CQ104" s="229"/>
      <c r="CR104" s="230"/>
      <c r="CS104" s="170"/>
      <c r="CT104" s="171">
        <v>5</v>
      </c>
      <c r="CU104" s="229"/>
      <c r="CV104" s="230"/>
      <c r="CW104" s="170"/>
      <c r="CX104" s="171">
        <v>5</v>
      </c>
      <c r="CY104" s="229"/>
      <c r="CZ104" s="230"/>
      <c r="DA104" s="170"/>
      <c r="DB104" s="171"/>
      <c r="DC104" s="229"/>
      <c r="DD104" s="230"/>
      <c r="DE104" s="170"/>
      <c r="DF104" s="171">
        <v>5</v>
      </c>
      <c r="DG104" s="229"/>
      <c r="DH104" s="230"/>
      <c r="DI104" s="170"/>
      <c r="DJ104" s="171">
        <v>5</v>
      </c>
      <c r="DK104" s="229"/>
      <c r="DL104" s="230"/>
      <c r="DM104" s="170"/>
      <c r="DN104" s="171">
        <v>5</v>
      </c>
      <c r="DO104" s="229"/>
      <c r="DP104" s="230"/>
      <c r="DQ104" s="170"/>
      <c r="DR104" s="171">
        <v>5</v>
      </c>
      <c r="DS104" s="229"/>
      <c r="DT104" s="230"/>
      <c r="DU104" s="170"/>
      <c r="DV104" s="171">
        <v>5</v>
      </c>
      <c r="DW104" s="229"/>
      <c r="DX104" s="230"/>
      <c r="DY104" s="170"/>
      <c r="DZ104" s="183">
        <f t="shared" si="9"/>
        <v>135</v>
      </c>
      <c r="EA104" s="199">
        <f t="shared" si="9"/>
        <v>0</v>
      </c>
      <c r="EB104" s="199">
        <f t="shared" si="9"/>
        <v>0</v>
      </c>
      <c r="EC104" s="200">
        <f t="shared" si="9"/>
        <v>0</v>
      </c>
    </row>
    <row r="105" spans="1:133" ht="42.75" customHeight="1" x14ac:dyDescent="0.25">
      <c r="A105" s="222">
        <v>4</v>
      </c>
      <c r="B105" s="512" t="s">
        <v>927</v>
      </c>
      <c r="C105" s="388" t="s">
        <v>245</v>
      </c>
      <c r="D105" s="420" t="s">
        <v>2830</v>
      </c>
      <c r="E105" s="518">
        <v>1</v>
      </c>
      <c r="F105" s="171">
        <v>2</v>
      </c>
      <c r="G105" s="229"/>
      <c r="H105" s="230"/>
      <c r="I105" s="170"/>
      <c r="J105" s="171">
        <v>2</v>
      </c>
      <c r="K105" s="229"/>
      <c r="L105" s="230"/>
      <c r="M105" s="170"/>
      <c r="N105" s="171">
        <v>2</v>
      </c>
      <c r="O105" s="229"/>
      <c r="P105" s="230"/>
      <c r="Q105" s="170"/>
      <c r="R105" s="171">
        <v>2</v>
      </c>
      <c r="S105" s="229"/>
      <c r="T105" s="230"/>
      <c r="U105" s="170"/>
      <c r="V105" s="171"/>
      <c r="W105" s="229"/>
      <c r="X105" s="230"/>
      <c r="Y105" s="170"/>
      <c r="Z105" s="171">
        <v>2</v>
      </c>
      <c r="AA105" s="229"/>
      <c r="AB105" s="230"/>
      <c r="AC105" s="170"/>
      <c r="AD105" s="171">
        <v>2</v>
      </c>
      <c r="AE105" s="229"/>
      <c r="AF105" s="230"/>
      <c r="AG105" s="170"/>
      <c r="AH105" s="171">
        <v>2</v>
      </c>
      <c r="AI105" s="229"/>
      <c r="AJ105" s="230"/>
      <c r="AK105" s="170"/>
      <c r="AL105" s="171">
        <v>2</v>
      </c>
      <c r="AM105" s="229"/>
      <c r="AN105" s="230"/>
      <c r="AO105" s="170"/>
      <c r="AP105" s="171">
        <v>2</v>
      </c>
      <c r="AQ105" s="229"/>
      <c r="AR105" s="230"/>
      <c r="AS105" s="170"/>
      <c r="AT105" s="171">
        <v>2</v>
      </c>
      <c r="AU105" s="229"/>
      <c r="AV105" s="230"/>
      <c r="AW105" s="170"/>
      <c r="AX105" s="171"/>
      <c r="AY105" s="229"/>
      <c r="AZ105" s="230"/>
      <c r="BA105" s="170"/>
      <c r="BB105" s="171">
        <v>2</v>
      </c>
      <c r="BC105" s="229"/>
      <c r="BD105" s="230"/>
      <c r="BE105" s="170"/>
      <c r="BF105" s="171">
        <v>2</v>
      </c>
      <c r="BG105" s="229"/>
      <c r="BH105" s="230"/>
      <c r="BI105" s="170"/>
      <c r="BJ105" s="171">
        <v>2</v>
      </c>
      <c r="BK105" s="229"/>
      <c r="BL105" s="230"/>
      <c r="BM105" s="170"/>
      <c r="BN105" s="171">
        <v>2</v>
      </c>
      <c r="BO105" s="229"/>
      <c r="BP105" s="230"/>
      <c r="BQ105" s="170"/>
      <c r="BR105" s="171">
        <v>2</v>
      </c>
      <c r="BS105" s="229"/>
      <c r="BT105" s="230"/>
      <c r="BU105" s="170"/>
      <c r="BV105" s="171">
        <v>2</v>
      </c>
      <c r="BW105" s="229"/>
      <c r="BX105" s="230"/>
      <c r="BY105" s="170"/>
      <c r="BZ105" s="171"/>
      <c r="CA105" s="229"/>
      <c r="CB105" s="230"/>
      <c r="CC105" s="170"/>
      <c r="CD105" s="171">
        <v>2</v>
      </c>
      <c r="CE105" s="229"/>
      <c r="CF105" s="230"/>
      <c r="CG105" s="170"/>
      <c r="CH105" s="171">
        <v>2</v>
      </c>
      <c r="CI105" s="229"/>
      <c r="CJ105" s="230"/>
      <c r="CK105" s="170"/>
      <c r="CL105" s="171">
        <v>2</v>
      </c>
      <c r="CM105" s="229"/>
      <c r="CN105" s="230"/>
      <c r="CO105" s="170"/>
      <c r="CP105" s="171">
        <v>2</v>
      </c>
      <c r="CQ105" s="229"/>
      <c r="CR105" s="230"/>
      <c r="CS105" s="170"/>
      <c r="CT105" s="171">
        <v>2</v>
      </c>
      <c r="CU105" s="229"/>
      <c r="CV105" s="230"/>
      <c r="CW105" s="170"/>
      <c r="CX105" s="171">
        <v>2</v>
      </c>
      <c r="CY105" s="229"/>
      <c r="CZ105" s="230"/>
      <c r="DA105" s="170"/>
      <c r="DB105" s="171"/>
      <c r="DC105" s="229"/>
      <c r="DD105" s="230"/>
      <c r="DE105" s="170"/>
      <c r="DF105" s="171">
        <v>2</v>
      </c>
      <c r="DG105" s="229"/>
      <c r="DH105" s="230"/>
      <c r="DI105" s="170"/>
      <c r="DJ105" s="171">
        <v>2</v>
      </c>
      <c r="DK105" s="229"/>
      <c r="DL105" s="230"/>
      <c r="DM105" s="170"/>
      <c r="DN105" s="171">
        <v>2</v>
      </c>
      <c r="DO105" s="229"/>
      <c r="DP105" s="230"/>
      <c r="DQ105" s="170"/>
      <c r="DR105" s="171">
        <v>2</v>
      </c>
      <c r="DS105" s="229"/>
      <c r="DT105" s="230"/>
      <c r="DU105" s="170"/>
      <c r="DV105" s="171">
        <v>2</v>
      </c>
      <c r="DW105" s="229"/>
      <c r="DX105" s="230"/>
      <c r="DY105" s="170"/>
      <c r="DZ105" s="183">
        <f t="shared" si="9"/>
        <v>54</v>
      </c>
      <c r="EA105" s="199">
        <f t="shared" si="9"/>
        <v>0</v>
      </c>
      <c r="EB105" s="199">
        <f t="shared" si="9"/>
        <v>0</v>
      </c>
      <c r="EC105" s="200">
        <f t="shared" si="9"/>
        <v>0</v>
      </c>
    </row>
    <row r="106" spans="1:133" ht="30.75" customHeight="1" x14ac:dyDescent="0.25">
      <c r="A106" s="222">
        <v>5</v>
      </c>
      <c r="B106" s="512" t="s">
        <v>2071</v>
      </c>
      <c r="C106" s="388" t="s">
        <v>2072</v>
      </c>
      <c r="D106" s="420" t="s">
        <v>2831</v>
      </c>
      <c r="E106" s="518">
        <v>0</v>
      </c>
      <c r="F106" s="171">
        <v>2</v>
      </c>
      <c r="G106" s="229"/>
      <c r="H106" s="230"/>
      <c r="I106" s="170"/>
      <c r="J106" s="171">
        <v>2</v>
      </c>
      <c r="K106" s="229"/>
      <c r="L106" s="230"/>
      <c r="M106" s="170"/>
      <c r="N106" s="171">
        <v>2</v>
      </c>
      <c r="O106" s="229"/>
      <c r="P106" s="230"/>
      <c r="Q106" s="170"/>
      <c r="R106" s="171">
        <v>2</v>
      </c>
      <c r="S106" s="229"/>
      <c r="T106" s="230"/>
      <c r="U106" s="170"/>
      <c r="V106" s="171"/>
      <c r="W106" s="229"/>
      <c r="X106" s="230"/>
      <c r="Y106" s="170"/>
      <c r="Z106" s="171">
        <v>2</v>
      </c>
      <c r="AA106" s="229"/>
      <c r="AB106" s="230"/>
      <c r="AC106" s="170"/>
      <c r="AD106" s="171">
        <v>2</v>
      </c>
      <c r="AE106" s="229"/>
      <c r="AF106" s="230"/>
      <c r="AG106" s="170"/>
      <c r="AH106" s="171">
        <v>2</v>
      </c>
      <c r="AI106" s="229"/>
      <c r="AJ106" s="230"/>
      <c r="AK106" s="170"/>
      <c r="AL106" s="171">
        <v>2</v>
      </c>
      <c r="AM106" s="229"/>
      <c r="AN106" s="230"/>
      <c r="AO106" s="170"/>
      <c r="AP106" s="171">
        <v>2</v>
      </c>
      <c r="AQ106" s="229"/>
      <c r="AR106" s="230"/>
      <c r="AS106" s="170"/>
      <c r="AT106" s="171">
        <v>2</v>
      </c>
      <c r="AU106" s="229"/>
      <c r="AV106" s="230"/>
      <c r="AW106" s="170"/>
      <c r="AX106" s="171"/>
      <c r="AY106" s="229"/>
      <c r="AZ106" s="230"/>
      <c r="BA106" s="170"/>
      <c r="BB106" s="171">
        <v>2</v>
      </c>
      <c r="BC106" s="229"/>
      <c r="BD106" s="230"/>
      <c r="BE106" s="170"/>
      <c r="BF106" s="171">
        <v>2</v>
      </c>
      <c r="BG106" s="229"/>
      <c r="BH106" s="230"/>
      <c r="BI106" s="170"/>
      <c r="BJ106" s="171">
        <v>2</v>
      </c>
      <c r="BK106" s="229"/>
      <c r="BL106" s="230"/>
      <c r="BM106" s="170"/>
      <c r="BN106" s="171">
        <v>2</v>
      </c>
      <c r="BO106" s="229"/>
      <c r="BP106" s="230"/>
      <c r="BQ106" s="170"/>
      <c r="BR106" s="171">
        <v>2</v>
      </c>
      <c r="BS106" s="229"/>
      <c r="BT106" s="230"/>
      <c r="BU106" s="170"/>
      <c r="BV106" s="171">
        <v>2</v>
      </c>
      <c r="BW106" s="229"/>
      <c r="BX106" s="230"/>
      <c r="BY106" s="170"/>
      <c r="BZ106" s="171"/>
      <c r="CA106" s="229"/>
      <c r="CB106" s="230"/>
      <c r="CC106" s="170"/>
      <c r="CD106" s="171">
        <v>2</v>
      </c>
      <c r="CE106" s="229"/>
      <c r="CF106" s="230"/>
      <c r="CG106" s="170"/>
      <c r="CH106" s="171">
        <v>2</v>
      </c>
      <c r="CI106" s="229"/>
      <c r="CJ106" s="230"/>
      <c r="CK106" s="170"/>
      <c r="CL106" s="171">
        <v>2</v>
      </c>
      <c r="CM106" s="229"/>
      <c r="CN106" s="230"/>
      <c r="CO106" s="170"/>
      <c r="CP106" s="171">
        <v>2</v>
      </c>
      <c r="CQ106" s="229"/>
      <c r="CR106" s="230"/>
      <c r="CS106" s="170"/>
      <c r="CT106" s="171">
        <v>2</v>
      </c>
      <c r="CU106" s="229"/>
      <c r="CV106" s="230"/>
      <c r="CW106" s="170"/>
      <c r="CX106" s="171">
        <v>2</v>
      </c>
      <c r="CY106" s="229"/>
      <c r="CZ106" s="230"/>
      <c r="DA106" s="170"/>
      <c r="DB106" s="171"/>
      <c r="DC106" s="229"/>
      <c r="DD106" s="230"/>
      <c r="DE106" s="170"/>
      <c r="DF106" s="171">
        <v>2</v>
      </c>
      <c r="DG106" s="229"/>
      <c r="DH106" s="230"/>
      <c r="DI106" s="170"/>
      <c r="DJ106" s="171">
        <v>2</v>
      </c>
      <c r="DK106" s="229"/>
      <c r="DL106" s="230"/>
      <c r="DM106" s="170"/>
      <c r="DN106" s="171">
        <v>2</v>
      </c>
      <c r="DO106" s="229"/>
      <c r="DP106" s="230"/>
      <c r="DQ106" s="170"/>
      <c r="DR106" s="171">
        <v>2</v>
      </c>
      <c r="DS106" s="229"/>
      <c r="DT106" s="230"/>
      <c r="DU106" s="170"/>
      <c r="DV106" s="171">
        <v>2</v>
      </c>
      <c r="DW106" s="229"/>
      <c r="DX106" s="230"/>
      <c r="DY106" s="170"/>
      <c r="DZ106" s="183">
        <f t="shared" si="9"/>
        <v>54</v>
      </c>
      <c r="EA106" s="199">
        <f t="shared" si="9"/>
        <v>0</v>
      </c>
      <c r="EB106" s="199">
        <f t="shared" si="9"/>
        <v>0</v>
      </c>
      <c r="EC106" s="200">
        <f t="shared" si="9"/>
        <v>0</v>
      </c>
    </row>
    <row r="107" spans="1:133" ht="30.75" customHeight="1" x14ac:dyDescent="0.25">
      <c r="A107" s="222">
        <v>6</v>
      </c>
      <c r="B107" s="512" t="s">
        <v>2073</v>
      </c>
      <c r="C107" s="388" t="s">
        <v>2074</v>
      </c>
      <c r="D107" s="420" t="s">
        <v>2832</v>
      </c>
      <c r="E107" s="518">
        <v>6</v>
      </c>
      <c r="F107" s="171">
        <v>3</v>
      </c>
      <c r="G107" s="229">
        <v>1</v>
      </c>
      <c r="H107" s="230"/>
      <c r="I107" s="170"/>
      <c r="J107" s="171">
        <v>3</v>
      </c>
      <c r="K107" s="229">
        <v>1</v>
      </c>
      <c r="L107" s="230"/>
      <c r="M107" s="170"/>
      <c r="N107" s="171">
        <v>3</v>
      </c>
      <c r="O107" s="229">
        <v>1</v>
      </c>
      <c r="P107" s="230"/>
      <c r="Q107" s="170"/>
      <c r="R107" s="171">
        <v>3</v>
      </c>
      <c r="S107" s="229">
        <v>1</v>
      </c>
      <c r="T107" s="230"/>
      <c r="U107" s="170"/>
      <c r="V107" s="171"/>
      <c r="W107" s="229"/>
      <c r="X107" s="230"/>
      <c r="Y107" s="170"/>
      <c r="Z107" s="171">
        <v>3</v>
      </c>
      <c r="AA107" s="229">
        <v>1</v>
      </c>
      <c r="AB107" s="230"/>
      <c r="AC107" s="170"/>
      <c r="AD107" s="171">
        <v>3</v>
      </c>
      <c r="AE107" s="229">
        <v>1</v>
      </c>
      <c r="AF107" s="230"/>
      <c r="AG107" s="170"/>
      <c r="AH107" s="171">
        <v>3</v>
      </c>
      <c r="AI107" s="229">
        <v>1</v>
      </c>
      <c r="AJ107" s="230"/>
      <c r="AK107" s="170"/>
      <c r="AL107" s="171">
        <v>3</v>
      </c>
      <c r="AM107" s="229">
        <v>1</v>
      </c>
      <c r="AN107" s="230"/>
      <c r="AO107" s="170"/>
      <c r="AP107" s="171">
        <v>3</v>
      </c>
      <c r="AQ107" s="229">
        <v>1</v>
      </c>
      <c r="AR107" s="230"/>
      <c r="AS107" s="170"/>
      <c r="AT107" s="171">
        <v>3</v>
      </c>
      <c r="AU107" s="229">
        <v>1</v>
      </c>
      <c r="AV107" s="230"/>
      <c r="AW107" s="170"/>
      <c r="AX107" s="171"/>
      <c r="AY107" s="229"/>
      <c r="AZ107" s="230"/>
      <c r="BA107" s="170"/>
      <c r="BB107" s="171">
        <v>3</v>
      </c>
      <c r="BC107" s="229">
        <v>1</v>
      </c>
      <c r="BD107" s="230"/>
      <c r="BE107" s="170"/>
      <c r="BF107" s="171">
        <v>3</v>
      </c>
      <c r="BG107" s="229">
        <v>1</v>
      </c>
      <c r="BH107" s="230"/>
      <c r="BI107" s="170"/>
      <c r="BJ107" s="171">
        <v>3</v>
      </c>
      <c r="BK107" s="229">
        <v>1</v>
      </c>
      <c r="BL107" s="230"/>
      <c r="BM107" s="170"/>
      <c r="BN107" s="171">
        <v>3</v>
      </c>
      <c r="BO107" s="229">
        <v>1</v>
      </c>
      <c r="BP107" s="230"/>
      <c r="BQ107" s="170"/>
      <c r="BR107" s="171">
        <v>3</v>
      </c>
      <c r="BS107" s="229">
        <v>1</v>
      </c>
      <c r="BT107" s="230"/>
      <c r="BU107" s="170"/>
      <c r="BV107" s="171">
        <v>3</v>
      </c>
      <c r="BW107" s="229">
        <v>1</v>
      </c>
      <c r="BX107" s="230"/>
      <c r="BY107" s="170"/>
      <c r="BZ107" s="171"/>
      <c r="CA107" s="229"/>
      <c r="CB107" s="230"/>
      <c r="CC107" s="170"/>
      <c r="CD107" s="171">
        <v>3</v>
      </c>
      <c r="CE107" s="229">
        <v>1</v>
      </c>
      <c r="CF107" s="230"/>
      <c r="CG107" s="170"/>
      <c r="CH107" s="171">
        <v>3</v>
      </c>
      <c r="CI107" s="229">
        <v>1</v>
      </c>
      <c r="CJ107" s="230"/>
      <c r="CK107" s="170"/>
      <c r="CL107" s="171">
        <v>3</v>
      </c>
      <c r="CM107" s="229">
        <v>1</v>
      </c>
      <c r="CN107" s="230"/>
      <c r="CO107" s="170"/>
      <c r="CP107" s="171">
        <v>3</v>
      </c>
      <c r="CQ107" s="229">
        <v>1</v>
      </c>
      <c r="CR107" s="230"/>
      <c r="CS107" s="170"/>
      <c r="CT107" s="171">
        <v>3</v>
      </c>
      <c r="CU107" s="229">
        <v>1</v>
      </c>
      <c r="CV107" s="230"/>
      <c r="CW107" s="170"/>
      <c r="CX107" s="171">
        <v>3</v>
      </c>
      <c r="CY107" s="229">
        <v>1</v>
      </c>
      <c r="CZ107" s="230"/>
      <c r="DA107" s="170"/>
      <c r="DB107" s="171"/>
      <c r="DC107" s="229"/>
      <c r="DD107" s="230"/>
      <c r="DE107" s="170"/>
      <c r="DF107" s="171">
        <v>3</v>
      </c>
      <c r="DG107" s="229">
        <v>1</v>
      </c>
      <c r="DH107" s="230"/>
      <c r="DI107" s="170"/>
      <c r="DJ107" s="171">
        <v>3</v>
      </c>
      <c r="DK107" s="229">
        <v>1</v>
      </c>
      <c r="DL107" s="230"/>
      <c r="DM107" s="170"/>
      <c r="DN107" s="171">
        <v>3</v>
      </c>
      <c r="DO107" s="229">
        <v>1</v>
      </c>
      <c r="DP107" s="230"/>
      <c r="DQ107" s="170"/>
      <c r="DR107" s="171">
        <v>3</v>
      </c>
      <c r="DS107" s="229">
        <v>1</v>
      </c>
      <c r="DT107" s="230"/>
      <c r="DU107" s="170"/>
      <c r="DV107" s="171">
        <v>3</v>
      </c>
      <c r="DW107" s="229">
        <v>1</v>
      </c>
      <c r="DX107" s="230"/>
      <c r="DY107" s="170"/>
      <c r="DZ107" s="183">
        <f t="shared" si="9"/>
        <v>81</v>
      </c>
      <c r="EA107" s="199">
        <f t="shared" si="9"/>
        <v>27</v>
      </c>
      <c r="EB107" s="199">
        <f t="shared" si="9"/>
        <v>0</v>
      </c>
      <c r="EC107" s="200">
        <f t="shared" si="9"/>
        <v>0</v>
      </c>
    </row>
    <row r="108" spans="1:133" ht="30.75" customHeight="1" x14ac:dyDescent="0.25">
      <c r="A108" s="222">
        <v>7</v>
      </c>
      <c r="B108" s="512" t="s">
        <v>2075</v>
      </c>
      <c r="C108" s="388" t="s">
        <v>2076</v>
      </c>
      <c r="D108" s="420" t="s">
        <v>2833</v>
      </c>
      <c r="E108" s="518">
        <v>6</v>
      </c>
      <c r="F108" s="171">
        <v>3</v>
      </c>
      <c r="G108" s="229"/>
      <c r="H108" s="230"/>
      <c r="I108" s="170"/>
      <c r="J108" s="171">
        <v>3</v>
      </c>
      <c r="K108" s="229"/>
      <c r="L108" s="230"/>
      <c r="M108" s="170"/>
      <c r="N108" s="171">
        <v>3</v>
      </c>
      <c r="O108" s="229"/>
      <c r="P108" s="230"/>
      <c r="Q108" s="170"/>
      <c r="R108" s="171">
        <v>3</v>
      </c>
      <c r="S108" s="229"/>
      <c r="T108" s="230"/>
      <c r="U108" s="170"/>
      <c r="V108" s="171"/>
      <c r="W108" s="229"/>
      <c r="X108" s="230"/>
      <c r="Y108" s="170"/>
      <c r="Z108" s="171">
        <v>3</v>
      </c>
      <c r="AA108" s="229"/>
      <c r="AB108" s="230"/>
      <c r="AC108" s="170"/>
      <c r="AD108" s="171">
        <v>3</v>
      </c>
      <c r="AE108" s="229"/>
      <c r="AF108" s="230"/>
      <c r="AG108" s="170"/>
      <c r="AH108" s="171">
        <v>3</v>
      </c>
      <c r="AI108" s="229"/>
      <c r="AJ108" s="230"/>
      <c r="AK108" s="170"/>
      <c r="AL108" s="171">
        <v>3</v>
      </c>
      <c r="AM108" s="229"/>
      <c r="AN108" s="230"/>
      <c r="AO108" s="170"/>
      <c r="AP108" s="171">
        <v>3</v>
      </c>
      <c r="AQ108" s="229"/>
      <c r="AR108" s="230"/>
      <c r="AS108" s="170"/>
      <c r="AT108" s="171">
        <v>3</v>
      </c>
      <c r="AU108" s="229"/>
      <c r="AV108" s="230"/>
      <c r="AW108" s="170"/>
      <c r="AX108" s="171"/>
      <c r="AY108" s="229"/>
      <c r="AZ108" s="230"/>
      <c r="BA108" s="170"/>
      <c r="BB108" s="171">
        <v>3</v>
      </c>
      <c r="BC108" s="229"/>
      <c r="BD108" s="230"/>
      <c r="BE108" s="170"/>
      <c r="BF108" s="171">
        <v>3</v>
      </c>
      <c r="BG108" s="229"/>
      <c r="BH108" s="230"/>
      <c r="BI108" s="170"/>
      <c r="BJ108" s="171">
        <v>3</v>
      </c>
      <c r="BK108" s="229"/>
      <c r="BL108" s="230"/>
      <c r="BM108" s="170"/>
      <c r="BN108" s="171">
        <v>3</v>
      </c>
      <c r="BO108" s="229"/>
      <c r="BP108" s="230"/>
      <c r="BQ108" s="170"/>
      <c r="BR108" s="171">
        <v>3</v>
      </c>
      <c r="BS108" s="229"/>
      <c r="BT108" s="230"/>
      <c r="BU108" s="170"/>
      <c r="BV108" s="171">
        <v>3</v>
      </c>
      <c r="BW108" s="229"/>
      <c r="BX108" s="230"/>
      <c r="BY108" s="170"/>
      <c r="BZ108" s="171"/>
      <c r="CA108" s="229"/>
      <c r="CB108" s="230"/>
      <c r="CC108" s="170"/>
      <c r="CD108" s="171">
        <v>3</v>
      </c>
      <c r="CE108" s="229"/>
      <c r="CF108" s="230"/>
      <c r="CG108" s="170"/>
      <c r="CH108" s="171">
        <v>3</v>
      </c>
      <c r="CI108" s="229"/>
      <c r="CJ108" s="230"/>
      <c r="CK108" s="170"/>
      <c r="CL108" s="171">
        <v>3</v>
      </c>
      <c r="CM108" s="229"/>
      <c r="CN108" s="230"/>
      <c r="CO108" s="170"/>
      <c r="CP108" s="171">
        <v>3</v>
      </c>
      <c r="CQ108" s="229"/>
      <c r="CR108" s="230"/>
      <c r="CS108" s="170"/>
      <c r="CT108" s="171">
        <v>3</v>
      </c>
      <c r="CU108" s="229"/>
      <c r="CV108" s="230"/>
      <c r="CW108" s="170"/>
      <c r="CX108" s="171">
        <v>3</v>
      </c>
      <c r="CY108" s="229"/>
      <c r="CZ108" s="230"/>
      <c r="DA108" s="170"/>
      <c r="DB108" s="171"/>
      <c r="DC108" s="229"/>
      <c r="DD108" s="230"/>
      <c r="DE108" s="170"/>
      <c r="DF108" s="171">
        <v>3</v>
      </c>
      <c r="DG108" s="229"/>
      <c r="DH108" s="230"/>
      <c r="DI108" s="170"/>
      <c r="DJ108" s="171">
        <v>3</v>
      </c>
      <c r="DK108" s="229"/>
      <c r="DL108" s="230"/>
      <c r="DM108" s="170"/>
      <c r="DN108" s="171">
        <v>3</v>
      </c>
      <c r="DO108" s="229"/>
      <c r="DP108" s="230"/>
      <c r="DQ108" s="170"/>
      <c r="DR108" s="171">
        <v>3</v>
      </c>
      <c r="DS108" s="229"/>
      <c r="DT108" s="230"/>
      <c r="DU108" s="170"/>
      <c r="DV108" s="171">
        <v>3</v>
      </c>
      <c r="DW108" s="229"/>
      <c r="DX108" s="230"/>
      <c r="DY108" s="170"/>
      <c r="DZ108" s="183">
        <f t="shared" si="9"/>
        <v>81</v>
      </c>
      <c r="EA108" s="199">
        <f t="shared" si="9"/>
        <v>0</v>
      </c>
      <c r="EB108" s="199">
        <f t="shared" si="9"/>
        <v>0</v>
      </c>
      <c r="EC108" s="200">
        <f t="shared" si="9"/>
        <v>0</v>
      </c>
    </row>
    <row r="109" spans="1:133" ht="30.75" customHeight="1" x14ac:dyDescent="0.25">
      <c r="A109" s="222">
        <v>8</v>
      </c>
      <c r="B109" s="512" t="s">
        <v>2077</v>
      </c>
      <c r="C109" s="388" t="s">
        <v>2078</v>
      </c>
      <c r="D109" s="420" t="s">
        <v>2834</v>
      </c>
      <c r="E109" s="518">
        <v>6</v>
      </c>
      <c r="F109" s="171">
        <v>3</v>
      </c>
      <c r="G109" s="229"/>
      <c r="H109" s="230"/>
      <c r="I109" s="170"/>
      <c r="J109" s="171">
        <v>3</v>
      </c>
      <c r="K109" s="229"/>
      <c r="L109" s="230"/>
      <c r="M109" s="170"/>
      <c r="N109" s="171">
        <v>3</v>
      </c>
      <c r="O109" s="229"/>
      <c r="P109" s="230"/>
      <c r="Q109" s="170"/>
      <c r="R109" s="171">
        <v>3</v>
      </c>
      <c r="S109" s="229"/>
      <c r="T109" s="230"/>
      <c r="U109" s="170"/>
      <c r="V109" s="171"/>
      <c r="W109" s="229"/>
      <c r="X109" s="230"/>
      <c r="Y109" s="170"/>
      <c r="Z109" s="171">
        <v>3</v>
      </c>
      <c r="AA109" s="229"/>
      <c r="AB109" s="230"/>
      <c r="AC109" s="170"/>
      <c r="AD109" s="171">
        <v>3</v>
      </c>
      <c r="AE109" s="229"/>
      <c r="AF109" s="230"/>
      <c r="AG109" s="170"/>
      <c r="AH109" s="171">
        <v>3</v>
      </c>
      <c r="AI109" s="229"/>
      <c r="AJ109" s="230"/>
      <c r="AK109" s="170"/>
      <c r="AL109" s="171">
        <v>3</v>
      </c>
      <c r="AM109" s="229"/>
      <c r="AN109" s="230"/>
      <c r="AO109" s="170"/>
      <c r="AP109" s="171">
        <v>3</v>
      </c>
      <c r="AQ109" s="229"/>
      <c r="AR109" s="230"/>
      <c r="AS109" s="170"/>
      <c r="AT109" s="171">
        <v>3</v>
      </c>
      <c r="AU109" s="229"/>
      <c r="AV109" s="230"/>
      <c r="AW109" s="170"/>
      <c r="AX109" s="171"/>
      <c r="AY109" s="229"/>
      <c r="AZ109" s="230"/>
      <c r="BA109" s="170"/>
      <c r="BB109" s="171">
        <v>3</v>
      </c>
      <c r="BC109" s="229"/>
      <c r="BD109" s="230"/>
      <c r="BE109" s="170"/>
      <c r="BF109" s="171">
        <v>3</v>
      </c>
      <c r="BG109" s="229"/>
      <c r="BH109" s="230"/>
      <c r="BI109" s="170"/>
      <c r="BJ109" s="171">
        <v>3</v>
      </c>
      <c r="BK109" s="229"/>
      <c r="BL109" s="230"/>
      <c r="BM109" s="170"/>
      <c r="BN109" s="171">
        <v>3</v>
      </c>
      <c r="BO109" s="229"/>
      <c r="BP109" s="230"/>
      <c r="BQ109" s="170"/>
      <c r="BR109" s="171">
        <v>3</v>
      </c>
      <c r="BS109" s="229"/>
      <c r="BT109" s="230"/>
      <c r="BU109" s="170"/>
      <c r="BV109" s="171">
        <v>3</v>
      </c>
      <c r="BW109" s="229"/>
      <c r="BX109" s="230"/>
      <c r="BY109" s="170"/>
      <c r="BZ109" s="171"/>
      <c r="CA109" s="229"/>
      <c r="CB109" s="230"/>
      <c r="CC109" s="170"/>
      <c r="CD109" s="171">
        <v>3</v>
      </c>
      <c r="CE109" s="229"/>
      <c r="CF109" s="230"/>
      <c r="CG109" s="170"/>
      <c r="CH109" s="171">
        <v>3</v>
      </c>
      <c r="CI109" s="229"/>
      <c r="CJ109" s="230"/>
      <c r="CK109" s="170"/>
      <c r="CL109" s="171">
        <v>3</v>
      </c>
      <c r="CM109" s="229"/>
      <c r="CN109" s="230"/>
      <c r="CO109" s="170"/>
      <c r="CP109" s="171">
        <v>3</v>
      </c>
      <c r="CQ109" s="229"/>
      <c r="CR109" s="230"/>
      <c r="CS109" s="170"/>
      <c r="CT109" s="171">
        <v>3</v>
      </c>
      <c r="CU109" s="229"/>
      <c r="CV109" s="230"/>
      <c r="CW109" s="170"/>
      <c r="CX109" s="171">
        <v>3</v>
      </c>
      <c r="CY109" s="229"/>
      <c r="CZ109" s="230"/>
      <c r="DA109" s="170"/>
      <c r="DB109" s="171"/>
      <c r="DC109" s="229"/>
      <c r="DD109" s="230"/>
      <c r="DE109" s="170"/>
      <c r="DF109" s="171">
        <v>3</v>
      </c>
      <c r="DG109" s="229"/>
      <c r="DH109" s="230"/>
      <c r="DI109" s="170"/>
      <c r="DJ109" s="171">
        <v>3</v>
      </c>
      <c r="DK109" s="229"/>
      <c r="DL109" s="230"/>
      <c r="DM109" s="170"/>
      <c r="DN109" s="171">
        <v>3</v>
      </c>
      <c r="DO109" s="229"/>
      <c r="DP109" s="230"/>
      <c r="DQ109" s="170"/>
      <c r="DR109" s="171">
        <v>3</v>
      </c>
      <c r="DS109" s="229"/>
      <c r="DT109" s="230"/>
      <c r="DU109" s="170"/>
      <c r="DV109" s="171">
        <v>3</v>
      </c>
      <c r="DW109" s="229"/>
      <c r="DX109" s="230"/>
      <c r="DY109" s="170"/>
      <c r="DZ109" s="183">
        <f t="shared" si="9"/>
        <v>81</v>
      </c>
      <c r="EA109" s="199">
        <f t="shared" si="9"/>
        <v>0</v>
      </c>
      <c r="EB109" s="199">
        <f t="shared" si="9"/>
        <v>0</v>
      </c>
      <c r="EC109" s="200">
        <f t="shared" si="9"/>
        <v>0</v>
      </c>
    </row>
    <row r="110" spans="1:133" ht="48.75" customHeight="1" x14ac:dyDescent="0.25">
      <c r="A110" s="222">
        <v>9</v>
      </c>
      <c r="B110" s="512" t="s">
        <v>2079</v>
      </c>
      <c r="C110" s="388" t="s">
        <v>2080</v>
      </c>
      <c r="D110" s="420" t="s">
        <v>2835</v>
      </c>
      <c r="E110" s="518">
        <v>6</v>
      </c>
      <c r="F110" s="171">
        <v>3</v>
      </c>
      <c r="G110" s="229"/>
      <c r="H110" s="230"/>
      <c r="I110" s="170"/>
      <c r="J110" s="171">
        <v>3</v>
      </c>
      <c r="K110" s="229"/>
      <c r="L110" s="230"/>
      <c r="M110" s="170"/>
      <c r="N110" s="171">
        <v>3</v>
      </c>
      <c r="O110" s="229"/>
      <c r="P110" s="230"/>
      <c r="Q110" s="170"/>
      <c r="R110" s="171">
        <v>3</v>
      </c>
      <c r="S110" s="229"/>
      <c r="T110" s="230"/>
      <c r="U110" s="170"/>
      <c r="V110" s="171"/>
      <c r="W110" s="229"/>
      <c r="X110" s="230"/>
      <c r="Y110" s="170"/>
      <c r="Z110" s="171">
        <v>3</v>
      </c>
      <c r="AA110" s="229"/>
      <c r="AB110" s="230"/>
      <c r="AC110" s="170"/>
      <c r="AD110" s="171">
        <v>3</v>
      </c>
      <c r="AE110" s="229"/>
      <c r="AF110" s="230"/>
      <c r="AG110" s="170"/>
      <c r="AH110" s="171">
        <v>3</v>
      </c>
      <c r="AI110" s="229"/>
      <c r="AJ110" s="230"/>
      <c r="AK110" s="170"/>
      <c r="AL110" s="171">
        <v>3</v>
      </c>
      <c r="AM110" s="229"/>
      <c r="AN110" s="230"/>
      <c r="AO110" s="170"/>
      <c r="AP110" s="171">
        <v>3</v>
      </c>
      <c r="AQ110" s="229"/>
      <c r="AR110" s="230"/>
      <c r="AS110" s="170"/>
      <c r="AT110" s="171">
        <v>3</v>
      </c>
      <c r="AU110" s="229"/>
      <c r="AV110" s="230"/>
      <c r="AW110" s="170"/>
      <c r="AX110" s="171"/>
      <c r="AY110" s="229"/>
      <c r="AZ110" s="230"/>
      <c r="BA110" s="170"/>
      <c r="BB110" s="171">
        <v>3</v>
      </c>
      <c r="BC110" s="229"/>
      <c r="BD110" s="230"/>
      <c r="BE110" s="170"/>
      <c r="BF110" s="171">
        <v>3</v>
      </c>
      <c r="BG110" s="229"/>
      <c r="BH110" s="230"/>
      <c r="BI110" s="170"/>
      <c r="BJ110" s="171">
        <v>3</v>
      </c>
      <c r="BK110" s="229"/>
      <c r="BL110" s="230"/>
      <c r="BM110" s="170"/>
      <c r="BN110" s="171">
        <v>3</v>
      </c>
      <c r="BO110" s="229"/>
      <c r="BP110" s="230"/>
      <c r="BQ110" s="170"/>
      <c r="BR110" s="171">
        <v>3</v>
      </c>
      <c r="BS110" s="229"/>
      <c r="BT110" s="230"/>
      <c r="BU110" s="170"/>
      <c r="BV110" s="171">
        <v>3</v>
      </c>
      <c r="BW110" s="229"/>
      <c r="BX110" s="230"/>
      <c r="BY110" s="170"/>
      <c r="BZ110" s="171"/>
      <c r="CA110" s="229"/>
      <c r="CB110" s="230"/>
      <c r="CC110" s="170"/>
      <c r="CD110" s="171">
        <v>3</v>
      </c>
      <c r="CE110" s="229"/>
      <c r="CF110" s="230"/>
      <c r="CG110" s="170"/>
      <c r="CH110" s="171">
        <v>3</v>
      </c>
      <c r="CI110" s="229"/>
      <c r="CJ110" s="230"/>
      <c r="CK110" s="170"/>
      <c r="CL110" s="171">
        <v>3</v>
      </c>
      <c r="CM110" s="229"/>
      <c r="CN110" s="230"/>
      <c r="CO110" s="170"/>
      <c r="CP110" s="171">
        <v>3</v>
      </c>
      <c r="CQ110" s="229"/>
      <c r="CR110" s="230"/>
      <c r="CS110" s="170"/>
      <c r="CT110" s="171">
        <v>3</v>
      </c>
      <c r="CU110" s="229"/>
      <c r="CV110" s="230"/>
      <c r="CW110" s="170"/>
      <c r="CX110" s="171">
        <v>3</v>
      </c>
      <c r="CY110" s="229"/>
      <c r="CZ110" s="230"/>
      <c r="DA110" s="170"/>
      <c r="DB110" s="171"/>
      <c r="DC110" s="229"/>
      <c r="DD110" s="230"/>
      <c r="DE110" s="170"/>
      <c r="DF110" s="171">
        <v>3</v>
      </c>
      <c r="DG110" s="229"/>
      <c r="DH110" s="230"/>
      <c r="DI110" s="170"/>
      <c r="DJ110" s="171">
        <v>3</v>
      </c>
      <c r="DK110" s="229"/>
      <c r="DL110" s="230"/>
      <c r="DM110" s="170"/>
      <c r="DN110" s="171">
        <v>3</v>
      </c>
      <c r="DO110" s="229"/>
      <c r="DP110" s="230"/>
      <c r="DQ110" s="170"/>
      <c r="DR110" s="171">
        <v>3</v>
      </c>
      <c r="DS110" s="229"/>
      <c r="DT110" s="230"/>
      <c r="DU110" s="170"/>
      <c r="DV110" s="171">
        <v>3</v>
      </c>
      <c r="DW110" s="229"/>
      <c r="DX110" s="230"/>
      <c r="DY110" s="170"/>
      <c r="DZ110" s="183">
        <f t="shared" si="9"/>
        <v>81</v>
      </c>
      <c r="EA110" s="199">
        <f t="shared" si="9"/>
        <v>0</v>
      </c>
      <c r="EB110" s="199">
        <f t="shared" si="9"/>
        <v>0</v>
      </c>
      <c r="EC110" s="200">
        <f t="shared" si="9"/>
        <v>0</v>
      </c>
    </row>
    <row r="111" spans="1:133" ht="41.25" customHeight="1" x14ac:dyDescent="0.25">
      <c r="A111" s="222">
        <v>10</v>
      </c>
      <c r="B111" s="512" t="s">
        <v>2081</v>
      </c>
      <c r="C111" s="388" t="s">
        <v>2082</v>
      </c>
      <c r="D111" s="420" t="s">
        <v>2836</v>
      </c>
      <c r="E111" s="518">
        <v>6</v>
      </c>
      <c r="F111" s="171">
        <v>3</v>
      </c>
      <c r="G111" s="229"/>
      <c r="H111" s="230"/>
      <c r="I111" s="170"/>
      <c r="J111" s="171">
        <v>3</v>
      </c>
      <c r="K111" s="229"/>
      <c r="L111" s="230"/>
      <c r="M111" s="170"/>
      <c r="N111" s="171">
        <v>3</v>
      </c>
      <c r="O111" s="229"/>
      <c r="P111" s="230"/>
      <c r="Q111" s="170"/>
      <c r="R111" s="171">
        <v>3</v>
      </c>
      <c r="S111" s="229"/>
      <c r="T111" s="230"/>
      <c r="U111" s="170"/>
      <c r="V111" s="171"/>
      <c r="W111" s="229"/>
      <c r="X111" s="230"/>
      <c r="Y111" s="170"/>
      <c r="Z111" s="171">
        <v>3</v>
      </c>
      <c r="AA111" s="229"/>
      <c r="AB111" s="230"/>
      <c r="AC111" s="170"/>
      <c r="AD111" s="171">
        <v>3</v>
      </c>
      <c r="AE111" s="229"/>
      <c r="AF111" s="230"/>
      <c r="AG111" s="170"/>
      <c r="AH111" s="171">
        <v>3</v>
      </c>
      <c r="AI111" s="229"/>
      <c r="AJ111" s="230"/>
      <c r="AK111" s="170"/>
      <c r="AL111" s="171">
        <v>3</v>
      </c>
      <c r="AM111" s="229"/>
      <c r="AN111" s="230"/>
      <c r="AO111" s="170"/>
      <c r="AP111" s="171">
        <v>3</v>
      </c>
      <c r="AQ111" s="229"/>
      <c r="AR111" s="230"/>
      <c r="AS111" s="170"/>
      <c r="AT111" s="171">
        <v>3</v>
      </c>
      <c r="AU111" s="229"/>
      <c r="AV111" s="230"/>
      <c r="AW111" s="170"/>
      <c r="AX111" s="171"/>
      <c r="AY111" s="229"/>
      <c r="AZ111" s="230"/>
      <c r="BA111" s="170"/>
      <c r="BB111" s="171">
        <v>3</v>
      </c>
      <c r="BC111" s="229"/>
      <c r="BD111" s="230"/>
      <c r="BE111" s="170"/>
      <c r="BF111" s="171">
        <v>3</v>
      </c>
      <c r="BG111" s="229"/>
      <c r="BH111" s="230"/>
      <c r="BI111" s="170"/>
      <c r="BJ111" s="171">
        <v>3</v>
      </c>
      <c r="BK111" s="229"/>
      <c r="BL111" s="230"/>
      <c r="BM111" s="170"/>
      <c r="BN111" s="171">
        <v>3</v>
      </c>
      <c r="BO111" s="229"/>
      <c r="BP111" s="230"/>
      <c r="BQ111" s="170"/>
      <c r="BR111" s="171">
        <v>3</v>
      </c>
      <c r="BS111" s="229"/>
      <c r="BT111" s="230"/>
      <c r="BU111" s="170"/>
      <c r="BV111" s="171">
        <v>3</v>
      </c>
      <c r="BW111" s="229"/>
      <c r="BX111" s="230"/>
      <c r="BY111" s="170"/>
      <c r="BZ111" s="171"/>
      <c r="CA111" s="229"/>
      <c r="CB111" s="230"/>
      <c r="CC111" s="170"/>
      <c r="CD111" s="171">
        <v>3</v>
      </c>
      <c r="CE111" s="229"/>
      <c r="CF111" s="230"/>
      <c r="CG111" s="170"/>
      <c r="CH111" s="171">
        <v>3</v>
      </c>
      <c r="CI111" s="229"/>
      <c r="CJ111" s="230"/>
      <c r="CK111" s="170"/>
      <c r="CL111" s="171">
        <v>3</v>
      </c>
      <c r="CM111" s="229"/>
      <c r="CN111" s="230"/>
      <c r="CO111" s="170"/>
      <c r="CP111" s="171">
        <v>3</v>
      </c>
      <c r="CQ111" s="229"/>
      <c r="CR111" s="230"/>
      <c r="CS111" s="170"/>
      <c r="CT111" s="171">
        <v>3</v>
      </c>
      <c r="CU111" s="229"/>
      <c r="CV111" s="230"/>
      <c r="CW111" s="170"/>
      <c r="CX111" s="171">
        <v>3</v>
      </c>
      <c r="CY111" s="229"/>
      <c r="CZ111" s="230"/>
      <c r="DA111" s="170"/>
      <c r="DB111" s="171"/>
      <c r="DC111" s="229"/>
      <c r="DD111" s="230"/>
      <c r="DE111" s="170"/>
      <c r="DF111" s="171">
        <v>3</v>
      </c>
      <c r="DG111" s="229"/>
      <c r="DH111" s="230"/>
      <c r="DI111" s="170"/>
      <c r="DJ111" s="171">
        <v>3</v>
      </c>
      <c r="DK111" s="229"/>
      <c r="DL111" s="230"/>
      <c r="DM111" s="170"/>
      <c r="DN111" s="171">
        <v>3</v>
      </c>
      <c r="DO111" s="229"/>
      <c r="DP111" s="230"/>
      <c r="DQ111" s="170"/>
      <c r="DR111" s="171">
        <v>3</v>
      </c>
      <c r="DS111" s="229"/>
      <c r="DT111" s="230"/>
      <c r="DU111" s="170"/>
      <c r="DV111" s="171">
        <v>3</v>
      </c>
      <c r="DW111" s="229"/>
      <c r="DX111" s="230"/>
      <c r="DY111" s="170"/>
      <c r="DZ111" s="183">
        <f t="shared" si="9"/>
        <v>81</v>
      </c>
      <c r="EA111" s="199">
        <f t="shared" si="9"/>
        <v>0</v>
      </c>
      <c r="EB111" s="199">
        <f t="shared" si="9"/>
        <v>0</v>
      </c>
      <c r="EC111" s="200">
        <f t="shared" si="9"/>
        <v>0</v>
      </c>
    </row>
    <row r="112" spans="1:133" ht="30.75" customHeight="1" x14ac:dyDescent="0.25">
      <c r="A112" s="222">
        <v>11</v>
      </c>
      <c r="B112" s="512" t="s">
        <v>2083</v>
      </c>
      <c r="C112" s="388" t="s">
        <v>2084</v>
      </c>
      <c r="D112" s="420" t="s">
        <v>2837</v>
      </c>
      <c r="E112" s="518">
        <v>6</v>
      </c>
      <c r="F112" s="171">
        <v>3</v>
      </c>
      <c r="G112" s="229"/>
      <c r="H112" s="230"/>
      <c r="I112" s="170"/>
      <c r="J112" s="171">
        <v>3</v>
      </c>
      <c r="K112" s="229"/>
      <c r="L112" s="230"/>
      <c r="M112" s="170"/>
      <c r="N112" s="171">
        <v>3</v>
      </c>
      <c r="O112" s="229"/>
      <c r="P112" s="230"/>
      <c r="Q112" s="170"/>
      <c r="R112" s="171">
        <v>3</v>
      </c>
      <c r="S112" s="229"/>
      <c r="T112" s="230"/>
      <c r="U112" s="170"/>
      <c r="V112" s="171"/>
      <c r="W112" s="229"/>
      <c r="X112" s="230"/>
      <c r="Y112" s="170"/>
      <c r="Z112" s="171">
        <v>3</v>
      </c>
      <c r="AA112" s="229"/>
      <c r="AB112" s="230"/>
      <c r="AC112" s="170"/>
      <c r="AD112" s="171">
        <v>3</v>
      </c>
      <c r="AE112" s="229"/>
      <c r="AF112" s="230"/>
      <c r="AG112" s="170"/>
      <c r="AH112" s="171">
        <v>3</v>
      </c>
      <c r="AI112" s="229"/>
      <c r="AJ112" s="230"/>
      <c r="AK112" s="170"/>
      <c r="AL112" s="171">
        <v>3</v>
      </c>
      <c r="AM112" s="229"/>
      <c r="AN112" s="230"/>
      <c r="AO112" s="170"/>
      <c r="AP112" s="171">
        <v>3</v>
      </c>
      <c r="AQ112" s="229"/>
      <c r="AR112" s="230"/>
      <c r="AS112" s="170"/>
      <c r="AT112" s="171">
        <v>3</v>
      </c>
      <c r="AU112" s="229"/>
      <c r="AV112" s="230"/>
      <c r="AW112" s="170"/>
      <c r="AX112" s="171"/>
      <c r="AY112" s="229"/>
      <c r="AZ112" s="230"/>
      <c r="BA112" s="170"/>
      <c r="BB112" s="171">
        <v>3</v>
      </c>
      <c r="BC112" s="229"/>
      <c r="BD112" s="230"/>
      <c r="BE112" s="170"/>
      <c r="BF112" s="171">
        <v>3</v>
      </c>
      <c r="BG112" s="229"/>
      <c r="BH112" s="230"/>
      <c r="BI112" s="170"/>
      <c r="BJ112" s="171">
        <v>3</v>
      </c>
      <c r="BK112" s="229"/>
      <c r="BL112" s="230"/>
      <c r="BM112" s="170"/>
      <c r="BN112" s="171">
        <v>3</v>
      </c>
      <c r="BO112" s="229"/>
      <c r="BP112" s="230"/>
      <c r="BQ112" s="170"/>
      <c r="BR112" s="171">
        <v>3</v>
      </c>
      <c r="BS112" s="229"/>
      <c r="BT112" s="230"/>
      <c r="BU112" s="170"/>
      <c r="BV112" s="171">
        <v>3</v>
      </c>
      <c r="BW112" s="229"/>
      <c r="BX112" s="230"/>
      <c r="BY112" s="170"/>
      <c r="BZ112" s="171"/>
      <c r="CA112" s="229"/>
      <c r="CB112" s="230"/>
      <c r="CC112" s="170"/>
      <c r="CD112" s="171">
        <v>3</v>
      </c>
      <c r="CE112" s="229"/>
      <c r="CF112" s="230"/>
      <c r="CG112" s="170"/>
      <c r="CH112" s="171">
        <v>3</v>
      </c>
      <c r="CI112" s="229"/>
      <c r="CJ112" s="230"/>
      <c r="CK112" s="170"/>
      <c r="CL112" s="171">
        <v>3</v>
      </c>
      <c r="CM112" s="229"/>
      <c r="CN112" s="230"/>
      <c r="CO112" s="170"/>
      <c r="CP112" s="171">
        <v>3</v>
      </c>
      <c r="CQ112" s="229"/>
      <c r="CR112" s="230"/>
      <c r="CS112" s="170"/>
      <c r="CT112" s="171">
        <v>3</v>
      </c>
      <c r="CU112" s="229"/>
      <c r="CV112" s="230"/>
      <c r="CW112" s="170"/>
      <c r="CX112" s="171">
        <v>3</v>
      </c>
      <c r="CY112" s="229"/>
      <c r="CZ112" s="230"/>
      <c r="DA112" s="170"/>
      <c r="DB112" s="171"/>
      <c r="DC112" s="229"/>
      <c r="DD112" s="230"/>
      <c r="DE112" s="170"/>
      <c r="DF112" s="171">
        <v>3</v>
      </c>
      <c r="DG112" s="229"/>
      <c r="DH112" s="230"/>
      <c r="DI112" s="170"/>
      <c r="DJ112" s="171">
        <v>3</v>
      </c>
      <c r="DK112" s="229"/>
      <c r="DL112" s="230"/>
      <c r="DM112" s="170"/>
      <c r="DN112" s="171">
        <v>3</v>
      </c>
      <c r="DO112" s="229"/>
      <c r="DP112" s="230"/>
      <c r="DQ112" s="170"/>
      <c r="DR112" s="171">
        <v>3</v>
      </c>
      <c r="DS112" s="229"/>
      <c r="DT112" s="230"/>
      <c r="DU112" s="170"/>
      <c r="DV112" s="171">
        <v>3</v>
      </c>
      <c r="DW112" s="229"/>
      <c r="DX112" s="230"/>
      <c r="DY112" s="170"/>
      <c r="DZ112" s="183">
        <f t="shared" si="9"/>
        <v>81</v>
      </c>
      <c r="EA112" s="199">
        <f t="shared" si="9"/>
        <v>0</v>
      </c>
      <c r="EB112" s="199">
        <f t="shared" si="9"/>
        <v>0</v>
      </c>
      <c r="EC112" s="200">
        <f t="shared" si="9"/>
        <v>0</v>
      </c>
    </row>
    <row r="113" spans="1:133" ht="37.5" customHeight="1" x14ac:dyDescent="0.25">
      <c r="A113" s="222">
        <v>12</v>
      </c>
      <c r="B113" s="512" t="s">
        <v>2085</v>
      </c>
      <c r="C113" s="388" t="s">
        <v>2086</v>
      </c>
      <c r="D113" s="420" t="s">
        <v>2838</v>
      </c>
      <c r="E113" s="518">
        <v>6</v>
      </c>
      <c r="F113" s="171">
        <v>3</v>
      </c>
      <c r="G113" s="229"/>
      <c r="H113" s="230"/>
      <c r="I113" s="170"/>
      <c r="J113" s="171">
        <v>3</v>
      </c>
      <c r="K113" s="229"/>
      <c r="L113" s="230"/>
      <c r="M113" s="170"/>
      <c r="N113" s="171">
        <v>3</v>
      </c>
      <c r="O113" s="229"/>
      <c r="P113" s="230"/>
      <c r="Q113" s="170"/>
      <c r="R113" s="171">
        <v>3</v>
      </c>
      <c r="S113" s="229"/>
      <c r="T113" s="230"/>
      <c r="U113" s="170"/>
      <c r="V113" s="171"/>
      <c r="W113" s="229"/>
      <c r="X113" s="230"/>
      <c r="Y113" s="170"/>
      <c r="Z113" s="171">
        <v>3</v>
      </c>
      <c r="AA113" s="229"/>
      <c r="AB113" s="230"/>
      <c r="AC113" s="170"/>
      <c r="AD113" s="171">
        <v>3</v>
      </c>
      <c r="AE113" s="229"/>
      <c r="AF113" s="230"/>
      <c r="AG113" s="170"/>
      <c r="AH113" s="171">
        <v>3</v>
      </c>
      <c r="AI113" s="229"/>
      <c r="AJ113" s="230"/>
      <c r="AK113" s="170"/>
      <c r="AL113" s="171">
        <v>3</v>
      </c>
      <c r="AM113" s="229"/>
      <c r="AN113" s="230"/>
      <c r="AO113" s="170"/>
      <c r="AP113" s="171">
        <v>3</v>
      </c>
      <c r="AQ113" s="229"/>
      <c r="AR113" s="230"/>
      <c r="AS113" s="170"/>
      <c r="AT113" s="171">
        <v>3</v>
      </c>
      <c r="AU113" s="229"/>
      <c r="AV113" s="230"/>
      <c r="AW113" s="170"/>
      <c r="AX113" s="171"/>
      <c r="AY113" s="229"/>
      <c r="AZ113" s="230"/>
      <c r="BA113" s="170"/>
      <c r="BB113" s="171">
        <v>3</v>
      </c>
      <c r="BC113" s="229"/>
      <c r="BD113" s="230"/>
      <c r="BE113" s="170"/>
      <c r="BF113" s="171">
        <v>3</v>
      </c>
      <c r="BG113" s="229"/>
      <c r="BH113" s="230"/>
      <c r="BI113" s="170"/>
      <c r="BJ113" s="171">
        <v>3</v>
      </c>
      <c r="BK113" s="229"/>
      <c r="BL113" s="230"/>
      <c r="BM113" s="170"/>
      <c r="BN113" s="171">
        <v>3</v>
      </c>
      <c r="BO113" s="229"/>
      <c r="BP113" s="230"/>
      <c r="BQ113" s="170"/>
      <c r="BR113" s="171">
        <v>3</v>
      </c>
      <c r="BS113" s="229"/>
      <c r="BT113" s="230"/>
      <c r="BU113" s="170"/>
      <c r="BV113" s="171">
        <v>3</v>
      </c>
      <c r="BW113" s="229"/>
      <c r="BX113" s="230"/>
      <c r="BY113" s="170"/>
      <c r="BZ113" s="171"/>
      <c r="CA113" s="229"/>
      <c r="CB113" s="230"/>
      <c r="CC113" s="170"/>
      <c r="CD113" s="171">
        <v>3</v>
      </c>
      <c r="CE113" s="229"/>
      <c r="CF113" s="230"/>
      <c r="CG113" s="170"/>
      <c r="CH113" s="171">
        <v>3</v>
      </c>
      <c r="CI113" s="229"/>
      <c r="CJ113" s="230"/>
      <c r="CK113" s="170"/>
      <c r="CL113" s="171">
        <v>3</v>
      </c>
      <c r="CM113" s="229"/>
      <c r="CN113" s="230"/>
      <c r="CO113" s="170"/>
      <c r="CP113" s="171">
        <v>3</v>
      </c>
      <c r="CQ113" s="229"/>
      <c r="CR113" s="230"/>
      <c r="CS113" s="170"/>
      <c r="CT113" s="171">
        <v>3</v>
      </c>
      <c r="CU113" s="229"/>
      <c r="CV113" s="230"/>
      <c r="CW113" s="170"/>
      <c r="CX113" s="171">
        <v>3</v>
      </c>
      <c r="CY113" s="229"/>
      <c r="CZ113" s="230"/>
      <c r="DA113" s="170"/>
      <c r="DB113" s="171"/>
      <c r="DC113" s="229"/>
      <c r="DD113" s="230"/>
      <c r="DE113" s="170"/>
      <c r="DF113" s="171">
        <v>3</v>
      </c>
      <c r="DG113" s="229"/>
      <c r="DH113" s="230"/>
      <c r="DI113" s="170"/>
      <c r="DJ113" s="171">
        <v>3</v>
      </c>
      <c r="DK113" s="229"/>
      <c r="DL113" s="230"/>
      <c r="DM113" s="170"/>
      <c r="DN113" s="171">
        <v>3</v>
      </c>
      <c r="DO113" s="229"/>
      <c r="DP113" s="230"/>
      <c r="DQ113" s="170"/>
      <c r="DR113" s="171">
        <v>3</v>
      </c>
      <c r="DS113" s="229"/>
      <c r="DT113" s="230"/>
      <c r="DU113" s="170"/>
      <c r="DV113" s="171">
        <v>3</v>
      </c>
      <c r="DW113" s="229"/>
      <c r="DX113" s="230"/>
      <c r="DY113" s="170"/>
      <c r="DZ113" s="183">
        <f t="shared" si="9"/>
        <v>81</v>
      </c>
      <c r="EA113" s="199">
        <f t="shared" si="9"/>
        <v>0</v>
      </c>
      <c r="EB113" s="199">
        <f t="shared" si="9"/>
        <v>0</v>
      </c>
      <c r="EC113" s="200">
        <f t="shared" si="9"/>
        <v>0</v>
      </c>
    </row>
    <row r="114" spans="1:133" ht="39.75" customHeight="1" x14ac:dyDescent="0.25">
      <c r="A114" s="222">
        <v>13</v>
      </c>
      <c r="B114" s="512" t="s">
        <v>2087</v>
      </c>
      <c r="C114" s="388" t="s">
        <v>2088</v>
      </c>
      <c r="D114" s="420" t="s">
        <v>2839</v>
      </c>
      <c r="E114" s="518">
        <v>6</v>
      </c>
      <c r="F114" s="171">
        <v>3</v>
      </c>
      <c r="G114" s="229"/>
      <c r="H114" s="230"/>
      <c r="I114" s="170"/>
      <c r="J114" s="171">
        <v>3</v>
      </c>
      <c r="K114" s="229"/>
      <c r="L114" s="230"/>
      <c r="M114" s="170"/>
      <c r="N114" s="171">
        <v>3</v>
      </c>
      <c r="O114" s="229"/>
      <c r="P114" s="230"/>
      <c r="Q114" s="170"/>
      <c r="R114" s="171">
        <v>3</v>
      </c>
      <c r="S114" s="229"/>
      <c r="T114" s="230"/>
      <c r="U114" s="170"/>
      <c r="V114" s="171"/>
      <c r="W114" s="229"/>
      <c r="X114" s="230"/>
      <c r="Y114" s="170"/>
      <c r="Z114" s="171">
        <v>3</v>
      </c>
      <c r="AA114" s="229"/>
      <c r="AB114" s="230"/>
      <c r="AC114" s="170"/>
      <c r="AD114" s="171">
        <v>3</v>
      </c>
      <c r="AE114" s="229"/>
      <c r="AF114" s="230"/>
      <c r="AG114" s="170"/>
      <c r="AH114" s="171">
        <v>3</v>
      </c>
      <c r="AI114" s="229"/>
      <c r="AJ114" s="230"/>
      <c r="AK114" s="170"/>
      <c r="AL114" s="171">
        <v>3</v>
      </c>
      <c r="AM114" s="229"/>
      <c r="AN114" s="230"/>
      <c r="AO114" s="170"/>
      <c r="AP114" s="171">
        <v>3</v>
      </c>
      <c r="AQ114" s="229"/>
      <c r="AR114" s="230"/>
      <c r="AS114" s="170"/>
      <c r="AT114" s="171">
        <v>3</v>
      </c>
      <c r="AU114" s="229"/>
      <c r="AV114" s="230"/>
      <c r="AW114" s="170"/>
      <c r="AX114" s="171"/>
      <c r="AY114" s="229"/>
      <c r="AZ114" s="230"/>
      <c r="BA114" s="170"/>
      <c r="BB114" s="171">
        <v>3</v>
      </c>
      <c r="BC114" s="229"/>
      <c r="BD114" s="230"/>
      <c r="BE114" s="170"/>
      <c r="BF114" s="171">
        <v>3</v>
      </c>
      <c r="BG114" s="229"/>
      <c r="BH114" s="230"/>
      <c r="BI114" s="170"/>
      <c r="BJ114" s="171">
        <v>3</v>
      </c>
      <c r="BK114" s="229"/>
      <c r="BL114" s="230"/>
      <c r="BM114" s="170"/>
      <c r="BN114" s="171">
        <v>3</v>
      </c>
      <c r="BO114" s="229"/>
      <c r="BP114" s="230"/>
      <c r="BQ114" s="170"/>
      <c r="BR114" s="171">
        <v>3</v>
      </c>
      <c r="BS114" s="229"/>
      <c r="BT114" s="230"/>
      <c r="BU114" s="170"/>
      <c r="BV114" s="171">
        <v>3</v>
      </c>
      <c r="BW114" s="229"/>
      <c r="BX114" s="230"/>
      <c r="BY114" s="170"/>
      <c r="BZ114" s="171"/>
      <c r="CA114" s="229"/>
      <c r="CB114" s="230"/>
      <c r="CC114" s="170"/>
      <c r="CD114" s="171">
        <v>3</v>
      </c>
      <c r="CE114" s="229"/>
      <c r="CF114" s="230"/>
      <c r="CG114" s="170"/>
      <c r="CH114" s="171">
        <v>3</v>
      </c>
      <c r="CI114" s="229"/>
      <c r="CJ114" s="230"/>
      <c r="CK114" s="170"/>
      <c r="CL114" s="171">
        <v>3</v>
      </c>
      <c r="CM114" s="229"/>
      <c r="CN114" s="230"/>
      <c r="CO114" s="170"/>
      <c r="CP114" s="171">
        <v>3</v>
      </c>
      <c r="CQ114" s="229"/>
      <c r="CR114" s="230"/>
      <c r="CS114" s="170"/>
      <c r="CT114" s="171">
        <v>3</v>
      </c>
      <c r="CU114" s="229"/>
      <c r="CV114" s="230"/>
      <c r="CW114" s="170"/>
      <c r="CX114" s="171">
        <v>3</v>
      </c>
      <c r="CY114" s="229"/>
      <c r="CZ114" s="230"/>
      <c r="DA114" s="170"/>
      <c r="DB114" s="171"/>
      <c r="DC114" s="229"/>
      <c r="DD114" s="230"/>
      <c r="DE114" s="170"/>
      <c r="DF114" s="171">
        <v>3</v>
      </c>
      <c r="DG114" s="229"/>
      <c r="DH114" s="230"/>
      <c r="DI114" s="170"/>
      <c r="DJ114" s="171">
        <v>3</v>
      </c>
      <c r="DK114" s="229"/>
      <c r="DL114" s="230"/>
      <c r="DM114" s="170"/>
      <c r="DN114" s="171">
        <v>3</v>
      </c>
      <c r="DO114" s="229"/>
      <c r="DP114" s="230"/>
      <c r="DQ114" s="170"/>
      <c r="DR114" s="171">
        <v>3</v>
      </c>
      <c r="DS114" s="229"/>
      <c r="DT114" s="230"/>
      <c r="DU114" s="170"/>
      <c r="DV114" s="171">
        <v>3</v>
      </c>
      <c r="DW114" s="229"/>
      <c r="DX114" s="230"/>
      <c r="DY114" s="170"/>
      <c r="DZ114" s="183">
        <f t="shared" si="9"/>
        <v>81</v>
      </c>
      <c r="EA114" s="199">
        <f t="shared" si="9"/>
        <v>0</v>
      </c>
      <c r="EB114" s="199">
        <f t="shared" si="9"/>
        <v>0</v>
      </c>
      <c r="EC114" s="200">
        <f t="shared" si="9"/>
        <v>0</v>
      </c>
    </row>
    <row r="115" spans="1:133" ht="41.25" customHeight="1" x14ac:dyDescent="0.25">
      <c r="A115" s="222">
        <v>14</v>
      </c>
      <c r="B115" s="512" t="s">
        <v>2089</v>
      </c>
      <c r="C115" s="388" t="s">
        <v>2090</v>
      </c>
      <c r="D115" s="420" t="s">
        <v>2840</v>
      </c>
      <c r="E115" s="518">
        <v>6</v>
      </c>
      <c r="F115" s="171">
        <v>3</v>
      </c>
      <c r="G115" s="229">
        <v>1</v>
      </c>
      <c r="H115" s="230"/>
      <c r="I115" s="170"/>
      <c r="J115" s="171">
        <v>3</v>
      </c>
      <c r="K115" s="229">
        <v>1</v>
      </c>
      <c r="L115" s="230"/>
      <c r="M115" s="170"/>
      <c r="N115" s="171">
        <v>3</v>
      </c>
      <c r="O115" s="229">
        <v>1</v>
      </c>
      <c r="P115" s="230"/>
      <c r="Q115" s="170"/>
      <c r="R115" s="171">
        <v>3</v>
      </c>
      <c r="S115" s="229">
        <v>1</v>
      </c>
      <c r="T115" s="230"/>
      <c r="U115" s="170"/>
      <c r="V115" s="171"/>
      <c r="W115" s="229"/>
      <c r="X115" s="230"/>
      <c r="Y115" s="170"/>
      <c r="Z115" s="171">
        <v>3</v>
      </c>
      <c r="AA115" s="229">
        <v>1</v>
      </c>
      <c r="AB115" s="230"/>
      <c r="AC115" s="170"/>
      <c r="AD115" s="171">
        <v>3</v>
      </c>
      <c r="AE115" s="229">
        <v>1</v>
      </c>
      <c r="AF115" s="230"/>
      <c r="AG115" s="170"/>
      <c r="AH115" s="171">
        <v>3</v>
      </c>
      <c r="AI115" s="229">
        <v>1</v>
      </c>
      <c r="AJ115" s="230"/>
      <c r="AK115" s="170"/>
      <c r="AL115" s="171">
        <v>3</v>
      </c>
      <c r="AM115" s="229">
        <v>1</v>
      </c>
      <c r="AN115" s="230"/>
      <c r="AO115" s="170"/>
      <c r="AP115" s="171">
        <v>3</v>
      </c>
      <c r="AQ115" s="229">
        <v>1</v>
      </c>
      <c r="AR115" s="230"/>
      <c r="AS115" s="170"/>
      <c r="AT115" s="171">
        <v>3</v>
      </c>
      <c r="AU115" s="229">
        <v>1</v>
      </c>
      <c r="AV115" s="230"/>
      <c r="AW115" s="170"/>
      <c r="AX115" s="171"/>
      <c r="AY115" s="229"/>
      <c r="AZ115" s="230"/>
      <c r="BA115" s="170"/>
      <c r="BB115" s="171">
        <v>3</v>
      </c>
      <c r="BC115" s="229">
        <v>1</v>
      </c>
      <c r="BD115" s="230"/>
      <c r="BE115" s="170"/>
      <c r="BF115" s="171">
        <v>3</v>
      </c>
      <c r="BG115" s="229">
        <v>1</v>
      </c>
      <c r="BH115" s="230"/>
      <c r="BI115" s="170"/>
      <c r="BJ115" s="171">
        <v>3</v>
      </c>
      <c r="BK115" s="229">
        <v>1</v>
      </c>
      <c r="BL115" s="230"/>
      <c r="BM115" s="170"/>
      <c r="BN115" s="171">
        <v>3</v>
      </c>
      <c r="BO115" s="229">
        <v>1</v>
      </c>
      <c r="BP115" s="230"/>
      <c r="BQ115" s="170"/>
      <c r="BR115" s="171">
        <v>3</v>
      </c>
      <c r="BS115" s="229">
        <v>1</v>
      </c>
      <c r="BT115" s="230"/>
      <c r="BU115" s="170"/>
      <c r="BV115" s="171">
        <v>3</v>
      </c>
      <c r="BW115" s="229">
        <v>1</v>
      </c>
      <c r="BX115" s="230"/>
      <c r="BY115" s="170"/>
      <c r="BZ115" s="171"/>
      <c r="CA115" s="229"/>
      <c r="CB115" s="230"/>
      <c r="CC115" s="170"/>
      <c r="CD115" s="171">
        <v>3</v>
      </c>
      <c r="CE115" s="229">
        <v>1</v>
      </c>
      <c r="CF115" s="230"/>
      <c r="CG115" s="170"/>
      <c r="CH115" s="171">
        <v>3</v>
      </c>
      <c r="CI115" s="229">
        <v>1</v>
      </c>
      <c r="CJ115" s="230"/>
      <c r="CK115" s="170"/>
      <c r="CL115" s="171">
        <v>3</v>
      </c>
      <c r="CM115" s="229">
        <v>1</v>
      </c>
      <c r="CN115" s="230"/>
      <c r="CO115" s="170"/>
      <c r="CP115" s="171">
        <v>3</v>
      </c>
      <c r="CQ115" s="229">
        <v>1</v>
      </c>
      <c r="CR115" s="230"/>
      <c r="CS115" s="170"/>
      <c r="CT115" s="171">
        <v>3</v>
      </c>
      <c r="CU115" s="229">
        <v>1</v>
      </c>
      <c r="CV115" s="230"/>
      <c r="CW115" s="170"/>
      <c r="CX115" s="171">
        <v>3</v>
      </c>
      <c r="CY115" s="229">
        <v>1</v>
      </c>
      <c r="CZ115" s="230"/>
      <c r="DA115" s="170"/>
      <c r="DB115" s="171"/>
      <c r="DC115" s="229"/>
      <c r="DD115" s="230"/>
      <c r="DE115" s="170"/>
      <c r="DF115" s="171">
        <v>3</v>
      </c>
      <c r="DG115" s="229">
        <v>1</v>
      </c>
      <c r="DH115" s="230"/>
      <c r="DI115" s="170"/>
      <c r="DJ115" s="171">
        <v>3</v>
      </c>
      <c r="DK115" s="229">
        <v>1</v>
      </c>
      <c r="DL115" s="230"/>
      <c r="DM115" s="170"/>
      <c r="DN115" s="171">
        <v>3</v>
      </c>
      <c r="DO115" s="229">
        <v>1</v>
      </c>
      <c r="DP115" s="230"/>
      <c r="DQ115" s="170"/>
      <c r="DR115" s="171">
        <v>3</v>
      </c>
      <c r="DS115" s="229">
        <v>1</v>
      </c>
      <c r="DT115" s="230"/>
      <c r="DU115" s="170"/>
      <c r="DV115" s="171">
        <v>3</v>
      </c>
      <c r="DW115" s="229">
        <v>1</v>
      </c>
      <c r="DX115" s="230"/>
      <c r="DY115" s="170"/>
      <c r="DZ115" s="183">
        <f t="shared" si="9"/>
        <v>81</v>
      </c>
      <c r="EA115" s="199">
        <f t="shared" si="9"/>
        <v>27</v>
      </c>
      <c r="EB115" s="199">
        <f t="shared" si="9"/>
        <v>0</v>
      </c>
      <c r="EC115" s="200">
        <f t="shared" si="9"/>
        <v>0</v>
      </c>
    </row>
    <row r="116" spans="1:133" ht="30.75" customHeight="1" x14ac:dyDescent="0.25">
      <c r="A116" s="222">
        <v>15</v>
      </c>
      <c r="B116" s="512" t="s">
        <v>2091</v>
      </c>
      <c r="C116" s="388" t="s">
        <v>2092</v>
      </c>
      <c r="D116" s="420" t="s">
        <v>2841</v>
      </c>
      <c r="E116" s="518">
        <v>6</v>
      </c>
      <c r="F116" s="171">
        <v>3</v>
      </c>
      <c r="G116" s="229"/>
      <c r="H116" s="230"/>
      <c r="I116" s="170"/>
      <c r="J116" s="171">
        <v>3</v>
      </c>
      <c r="K116" s="229"/>
      <c r="L116" s="230"/>
      <c r="M116" s="170"/>
      <c r="N116" s="171">
        <v>3</v>
      </c>
      <c r="O116" s="229"/>
      <c r="P116" s="230"/>
      <c r="Q116" s="170"/>
      <c r="R116" s="171">
        <v>3</v>
      </c>
      <c r="S116" s="229"/>
      <c r="T116" s="230"/>
      <c r="U116" s="170"/>
      <c r="V116" s="171"/>
      <c r="W116" s="229"/>
      <c r="X116" s="230"/>
      <c r="Y116" s="170"/>
      <c r="Z116" s="171">
        <v>3</v>
      </c>
      <c r="AA116" s="229"/>
      <c r="AB116" s="230"/>
      <c r="AC116" s="170"/>
      <c r="AD116" s="171">
        <v>3</v>
      </c>
      <c r="AE116" s="229"/>
      <c r="AF116" s="230"/>
      <c r="AG116" s="170"/>
      <c r="AH116" s="171">
        <v>3</v>
      </c>
      <c r="AI116" s="229"/>
      <c r="AJ116" s="230"/>
      <c r="AK116" s="170"/>
      <c r="AL116" s="171">
        <v>3</v>
      </c>
      <c r="AM116" s="229"/>
      <c r="AN116" s="230"/>
      <c r="AO116" s="170"/>
      <c r="AP116" s="171">
        <v>3</v>
      </c>
      <c r="AQ116" s="229"/>
      <c r="AR116" s="230"/>
      <c r="AS116" s="170"/>
      <c r="AT116" s="171">
        <v>3</v>
      </c>
      <c r="AU116" s="229"/>
      <c r="AV116" s="230"/>
      <c r="AW116" s="170"/>
      <c r="AX116" s="171"/>
      <c r="AY116" s="229"/>
      <c r="AZ116" s="230"/>
      <c r="BA116" s="170"/>
      <c r="BB116" s="171">
        <v>3</v>
      </c>
      <c r="BC116" s="229"/>
      <c r="BD116" s="230"/>
      <c r="BE116" s="170"/>
      <c r="BF116" s="171">
        <v>3</v>
      </c>
      <c r="BG116" s="229"/>
      <c r="BH116" s="230"/>
      <c r="BI116" s="170"/>
      <c r="BJ116" s="171">
        <v>3</v>
      </c>
      <c r="BK116" s="229"/>
      <c r="BL116" s="230"/>
      <c r="BM116" s="170"/>
      <c r="BN116" s="171">
        <v>3</v>
      </c>
      <c r="BO116" s="229"/>
      <c r="BP116" s="230"/>
      <c r="BQ116" s="170"/>
      <c r="BR116" s="171">
        <v>3</v>
      </c>
      <c r="BS116" s="229"/>
      <c r="BT116" s="230"/>
      <c r="BU116" s="170"/>
      <c r="BV116" s="171">
        <v>3</v>
      </c>
      <c r="BW116" s="229"/>
      <c r="BX116" s="230"/>
      <c r="BY116" s="170"/>
      <c r="BZ116" s="171"/>
      <c r="CA116" s="229"/>
      <c r="CB116" s="230"/>
      <c r="CC116" s="170"/>
      <c r="CD116" s="171">
        <v>3</v>
      </c>
      <c r="CE116" s="229"/>
      <c r="CF116" s="230"/>
      <c r="CG116" s="170"/>
      <c r="CH116" s="171">
        <v>3</v>
      </c>
      <c r="CI116" s="229"/>
      <c r="CJ116" s="230"/>
      <c r="CK116" s="170"/>
      <c r="CL116" s="171">
        <v>3</v>
      </c>
      <c r="CM116" s="229"/>
      <c r="CN116" s="230"/>
      <c r="CO116" s="170"/>
      <c r="CP116" s="171">
        <v>3</v>
      </c>
      <c r="CQ116" s="229"/>
      <c r="CR116" s="230"/>
      <c r="CS116" s="170"/>
      <c r="CT116" s="171">
        <v>3</v>
      </c>
      <c r="CU116" s="229"/>
      <c r="CV116" s="230"/>
      <c r="CW116" s="170"/>
      <c r="CX116" s="171">
        <v>3</v>
      </c>
      <c r="CY116" s="229"/>
      <c r="CZ116" s="230"/>
      <c r="DA116" s="170"/>
      <c r="DB116" s="171"/>
      <c r="DC116" s="229"/>
      <c r="DD116" s="230"/>
      <c r="DE116" s="170"/>
      <c r="DF116" s="171">
        <v>3</v>
      </c>
      <c r="DG116" s="229"/>
      <c r="DH116" s="230"/>
      <c r="DI116" s="170"/>
      <c r="DJ116" s="171">
        <v>3</v>
      </c>
      <c r="DK116" s="229"/>
      <c r="DL116" s="230"/>
      <c r="DM116" s="170"/>
      <c r="DN116" s="171">
        <v>3</v>
      </c>
      <c r="DO116" s="229"/>
      <c r="DP116" s="230"/>
      <c r="DQ116" s="170"/>
      <c r="DR116" s="171">
        <v>3</v>
      </c>
      <c r="DS116" s="229"/>
      <c r="DT116" s="230"/>
      <c r="DU116" s="170"/>
      <c r="DV116" s="171">
        <v>3</v>
      </c>
      <c r="DW116" s="229"/>
      <c r="DX116" s="230"/>
      <c r="DY116" s="170"/>
      <c r="DZ116" s="183">
        <f t="shared" si="9"/>
        <v>81</v>
      </c>
      <c r="EA116" s="199">
        <f t="shared" si="9"/>
        <v>0</v>
      </c>
      <c r="EB116" s="199">
        <f t="shared" si="9"/>
        <v>0</v>
      </c>
      <c r="EC116" s="200">
        <f t="shared" si="9"/>
        <v>0</v>
      </c>
    </row>
    <row r="117" spans="1:133" ht="30.75" customHeight="1" x14ac:dyDescent="0.25">
      <c r="A117" s="222">
        <v>16</v>
      </c>
      <c r="B117" s="512" t="s">
        <v>2093</v>
      </c>
      <c r="C117" s="388" t="s">
        <v>2094</v>
      </c>
      <c r="D117" s="420" t="s">
        <v>2842</v>
      </c>
      <c r="E117" s="518">
        <v>6</v>
      </c>
      <c r="F117" s="171">
        <v>3</v>
      </c>
      <c r="G117" s="229"/>
      <c r="H117" s="230"/>
      <c r="I117" s="170"/>
      <c r="J117" s="171">
        <v>3</v>
      </c>
      <c r="K117" s="229"/>
      <c r="L117" s="230"/>
      <c r="M117" s="170"/>
      <c r="N117" s="171">
        <v>3</v>
      </c>
      <c r="O117" s="229"/>
      <c r="P117" s="230"/>
      <c r="Q117" s="170"/>
      <c r="R117" s="171">
        <v>3</v>
      </c>
      <c r="S117" s="229"/>
      <c r="T117" s="230"/>
      <c r="U117" s="170"/>
      <c r="V117" s="171"/>
      <c r="W117" s="229"/>
      <c r="X117" s="230"/>
      <c r="Y117" s="170"/>
      <c r="Z117" s="171">
        <v>3</v>
      </c>
      <c r="AA117" s="229"/>
      <c r="AB117" s="230"/>
      <c r="AC117" s="170"/>
      <c r="AD117" s="171">
        <v>3</v>
      </c>
      <c r="AE117" s="229"/>
      <c r="AF117" s="230"/>
      <c r="AG117" s="170"/>
      <c r="AH117" s="171">
        <v>3</v>
      </c>
      <c r="AI117" s="229"/>
      <c r="AJ117" s="230"/>
      <c r="AK117" s="170"/>
      <c r="AL117" s="171">
        <v>3</v>
      </c>
      <c r="AM117" s="229"/>
      <c r="AN117" s="230"/>
      <c r="AO117" s="170"/>
      <c r="AP117" s="171">
        <v>3</v>
      </c>
      <c r="AQ117" s="229"/>
      <c r="AR117" s="230"/>
      <c r="AS117" s="170"/>
      <c r="AT117" s="171">
        <v>3</v>
      </c>
      <c r="AU117" s="229"/>
      <c r="AV117" s="230"/>
      <c r="AW117" s="170"/>
      <c r="AX117" s="171"/>
      <c r="AY117" s="229"/>
      <c r="AZ117" s="230"/>
      <c r="BA117" s="170"/>
      <c r="BB117" s="171">
        <v>3</v>
      </c>
      <c r="BC117" s="229"/>
      <c r="BD117" s="230"/>
      <c r="BE117" s="170"/>
      <c r="BF117" s="171">
        <v>3</v>
      </c>
      <c r="BG117" s="229"/>
      <c r="BH117" s="230"/>
      <c r="BI117" s="170"/>
      <c r="BJ117" s="171">
        <v>3</v>
      </c>
      <c r="BK117" s="229"/>
      <c r="BL117" s="230"/>
      <c r="BM117" s="170"/>
      <c r="BN117" s="171">
        <v>3</v>
      </c>
      <c r="BO117" s="229"/>
      <c r="BP117" s="230"/>
      <c r="BQ117" s="170"/>
      <c r="BR117" s="171">
        <v>3</v>
      </c>
      <c r="BS117" s="229"/>
      <c r="BT117" s="230"/>
      <c r="BU117" s="170"/>
      <c r="BV117" s="171">
        <v>3</v>
      </c>
      <c r="BW117" s="229"/>
      <c r="BX117" s="230"/>
      <c r="BY117" s="170"/>
      <c r="BZ117" s="171"/>
      <c r="CA117" s="229"/>
      <c r="CB117" s="230"/>
      <c r="CC117" s="170"/>
      <c r="CD117" s="171">
        <v>3</v>
      </c>
      <c r="CE117" s="229"/>
      <c r="CF117" s="230"/>
      <c r="CG117" s="170"/>
      <c r="CH117" s="171">
        <v>3</v>
      </c>
      <c r="CI117" s="229"/>
      <c r="CJ117" s="230"/>
      <c r="CK117" s="170"/>
      <c r="CL117" s="171">
        <v>3</v>
      </c>
      <c r="CM117" s="229"/>
      <c r="CN117" s="230"/>
      <c r="CO117" s="170"/>
      <c r="CP117" s="171">
        <v>3</v>
      </c>
      <c r="CQ117" s="229"/>
      <c r="CR117" s="230"/>
      <c r="CS117" s="170"/>
      <c r="CT117" s="171">
        <v>3</v>
      </c>
      <c r="CU117" s="229"/>
      <c r="CV117" s="230"/>
      <c r="CW117" s="170"/>
      <c r="CX117" s="171">
        <v>3</v>
      </c>
      <c r="CY117" s="229"/>
      <c r="CZ117" s="230"/>
      <c r="DA117" s="170"/>
      <c r="DB117" s="171"/>
      <c r="DC117" s="229"/>
      <c r="DD117" s="230"/>
      <c r="DE117" s="170"/>
      <c r="DF117" s="171">
        <v>3</v>
      </c>
      <c r="DG117" s="229"/>
      <c r="DH117" s="230"/>
      <c r="DI117" s="170"/>
      <c r="DJ117" s="171">
        <v>3</v>
      </c>
      <c r="DK117" s="229"/>
      <c r="DL117" s="230"/>
      <c r="DM117" s="170"/>
      <c r="DN117" s="171">
        <v>3</v>
      </c>
      <c r="DO117" s="229"/>
      <c r="DP117" s="230"/>
      <c r="DQ117" s="170"/>
      <c r="DR117" s="171">
        <v>3</v>
      </c>
      <c r="DS117" s="229"/>
      <c r="DT117" s="230"/>
      <c r="DU117" s="170"/>
      <c r="DV117" s="171">
        <v>3</v>
      </c>
      <c r="DW117" s="229"/>
      <c r="DX117" s="230"/>
      <c r="DY117" s="170"/>
      <c r="DZ117" s="183">
        <f t="shared" si="9"/>
        <v>81</v>
      </c>
      <c r="EA117" s="199">
        <f t="shared" si="9"/>
        <v>0</v>
      </c>
      <c r="EB117" s="199">
        <f t="shared" si="9"/>
        <v>0</v>
      </c>
      <c r="EC117" s="200">
        <f t="shared" si="9"/>
        <v>0</v>
      </c>
    </row>
    <row r="118" spans="1:133" ht="33" customHeight="1" x14ac:dyDescent="0.25">
      <c r="A118" s="222">
        <v>17</v>
      </c>
      <c r="B118" s="512" t="s">
        <v>2095</v>
      </c>
      <c r="C118" s="388" t="s">
        <v>2096</v>
      </c>
      <c r="D118" s="420" t="s">
        <v>2843</v>
      </c>
      <c r="E118" s="518">
        <v>6</v>
      </c>
      <c r="F118" s="171">
        <v>3</v>
      </c>
      <c r="G118" s="229"/>
      <c r="H118" s="230"/>
      <c r="I118" s="170"/>
      <c r="J118" s="171">
        <v>3</v>
      </c>
      <c r="K118" s="229"/>
      <c r="L118" s="230"/>
      <c r="M118" s="170"/>
      <c r="N118" s="171">
        <v>3</v>
      </c>
      <c r="O118" s="229"/>
      <c r="P118" s="230"/>
      <c r="Q118" s="170"/>
      <c r="R118" s="171">
        <v>3</v>
      </c>
      <c r="S118" s="229"/>
      <c r="T118" s="230"/>
      <c r="U118" s="170"/>
      <c r="V118" s="171"/>
      <c r="W118" s="229"/>
      <c r="X118" s="230"/>
      <c r="Y118" s="170"/>
      <c r="Z118" s="171">
        <v>3</v>
      </c>
      <c r="AA118" s="229"/>
      <c r="AB118" s="230"/>
      <c r="AC118" s="170"/>
      <c r="AD118" s="171">
        <v>3</v>
      </c>
      <c r="AE118" s="229"/>
      <c r="AF118" s="230"/>
      <c r="AG118" s="170"/>
      <c r="AH118" s="171">
        <v>3</v>
      </c>
      <c r="AI118" s="229"/>
      <c r="AJ118" s="230"/>
      <c r="AK118" s="170"/>
      <c r="AL118" s="171">
        <v>3</v>
      </c>
      <c r="AM118" s="229"/>
      <c r="AN118" s="230"/>
      <c r="AO118" s="170"/>
      <c r="AP118" s="171">
        <v>3</v>
      </c>
      <c r="AQ118" s="229"/>
      <c r="AR118" s="230"/>
      <c r="AS118" s="170"/>
      <c r="AT118" s="171">
        <v>3</v>
      </c>
      <c r="AU118" s="229"/>
      <c r="AV118" s="230"/>
      <c r="AW118" s="170"/>
      <c r="AX118" s="171"/>
      <c r="AY118" s="229"/>
      <c r="AZ118" s="230"/>
      <c r="BA118" s="170"/>
      <c r="BB118" s="171">
        <v>3</v>
      </c>
      <c r="BC118" s="229"/>
      <c r="BD118" s="230"/>
      <c r="BE118" s="170"/>
      <c r="BF118" s="171">
        <v>3</v>
      </c>
      <c r="BG118" s="229"/>
      <c r="BH118" s="230"/>
      <c r="BI118" s="170"/>
      <c r="BJ118" s="171">
        <v>3</v>
      </c>
      <c r="BK118" s="229"/>
      <c r="BL118" s="230"/>
      <c r="BM118" s="170"/>
      <c r="BN118" s="171">
        <v>3</v>
      </c>
      <c r="BO118" s="229"/>
      <c r="BP118" s="230"/>
      <c r="BQ118" s="170"/>
      <c r="BR118" s="171">
        <v>3</v>
      </c>
      <c r="BS118" s="229"/>
      <c r="BT118" s="230"/>
      <c r="BU118" s="170"/>
      <c r="BV118" s="171">
        <v>3</v>
      </c>
      <c r="BW118" s="229"/>
      <c r="BX118" s="230"/>
      <c r="BY118" s="170"/>
      <c r="BZ118" s="171"/>
      <c r="CA118" s="229"/>
      <c r="CB118" s="230"/>
      <c r="CC118" s="170"/>
      <c r="CD118" s="171">
        <v>3</v>
      </c>
      <c r="CE118" s="229"/>
      <c r="CF118" s="230"/>
      <c r="CG118" s="170"/>
      <c r="CH118" s="171">
        <v>3</v>
      </c>
      <c r="CI118" s="229"/>
      <c r="CJ118" s="230"/>
      <c r="CK118" s="170"/>
      <c r="CL118" s="171">
        <v>3</v>
      </c>
      <c r="CM118" s="229"/>
      <c r="CN118" s="230"/>
      <c r="CO118" s="170"/>
      <c r="CP118" s="171">
        <v>3</v>
      </c>
      <c r="CQ118" s="229"/>
      <c r="CR118" s="230"/>
      <c r="CS118" s="170"/>
      <c r="CT118" s="171">
        <v>3</v>
      </c>
      <c r="CU118" s="229"/>
      <c r="CV118" s="230"/>
      <c r="CW118" s="170"/>
      <c r="CX118" s="171">
        <v>3</v>
      </c>
      <c r="CY118" s="229"/>
      <c r="CZ118" s="230"/>
      <c r="DA118" s="170"/>
      <c r="DB118" s="171"/>
      <c r="DC118" s="229"/>
      <c r="DD118" s="230"/>
      <c r="DE118" s="170"/>
      <c r="DF118" s="171">
        <v>3</v>
      </c>
      <c r="DG118" s="229"/>
      <c r="DH118" s="230"/>
      <c r="DI118" s="170"/>
      <c r="DJ118" s="171">
        <v>3</v>
      </c>
      <c r="DK118" s="229"/>
      <c r="DL118" s="230"/>
      <c r="DM118" s="170"/>
      <c r="DN118" s="171">
        <v>3</v>
      </c>
      <c r="DO118" s="229"/>
      <c r="DP118" s="230"/>
      <c r="DQ118" s="170"/>
      <c r="DR118" s="171">
        <v>3</v>
      </c>
      <c r="DS118" s="229"/>
      <c r="DT118" s="230"/>
      <c r="DU118" s="170"/>
      <c r="DV118" s="171">
        <v>3</v>
      </c>
      <c r="DW118" s="229"/>
      <c r="DX118" s="230"/>
      <c r="DY118" s="170"/>
      <c r="DZ118" s="183">
        <f t="shared" si="9"/>
        <v>81</v>
      </c>
      <c r="EA118" s="199">
        <f t="shared" si="9"/>
        <v>0</v>
      </c>
      <c r="EB118" s="199">
        <f t="shared" si="9"/>
        <v>0</v>
      </c>
      <c r="EC118" s="200">
        <f t="shared" si="9"/>
        <v>0</v>
      </c>
    </row>
    <row r="119" spans="1:133" ht="33.75" customHeight="1" x14ac:dyDescent="0.25">
      <c r="A119" s="222">
        <v>18</v>
      </c>
      <c r="B119" s="512" t="s">
        <v>2097</v>
      </c>
      <c r="C119" s="388" t="s">
        <v>2098</v>
      </c>
      <c r="D119" s="420" t="s">
        <v>2844</v>
      </c>
      <c r="E119" s="518">
        <v>6</v>
      </c>
      <c r="F119" s="171">
        <v>3</v>
      </c>
      <c r="G119" s="229">
        <v>1</v>
      </c>
      <c r="H119" s="230"/>
      <c r="I119" s="170"/>
      <c r="J119" s="171">
        <v>3</v>
      </c>
      <c r="K119" s="229">
        <v>1</v>
      </c>
      <c r="L119" s="230"/>
      <c r="M119" s="170"/>
      <c r="N119" s="171">
        <v>3</v>
      </c>
      <c r="O119" s="229">
        <v>1</v>
      </c>
      <c r="P119" s="230"/>
      <c r="Q119" s="170"/>
      <c r="R119" s="171">
        <v>3</v>
      </c>
      <c r="S119" s="229">
        <v>1</v>
      </c>
      <c r="T119" s="230"/>
      <c r="U119" s="170"/>
      <c r="V119" s="171"/>
      <c r="W119" s="229"/>
      <c r="X119" s="230"/>
      <c r="Y119" s="170"/>
      <c r="Z119" s="171">
        <v>3</v>
      </c>
      <c r="AA119" s="229">
        <v>1</v>
      </c>
      <c r="AB119" s="230"/>
      <c r="AC119" s="170"/>
      <c r="AD119" s="171">
        <v>3</v>
      </c>
      <c r="AE119" s="229">
        <v>1</v>
      </c>
      <c r="AF119" s="230"/>
      <c r="AG119" s="170"/>
      <c r="AH119" s="171">
        <v>3</v>
      </c>
      <c r="AI119" s="229">
        <v>1</v>
      </c>
      <c r="AJ119" s="230"/>
      <c r="AK119" s="170"/>
      <c r="AL119" s="171">
        <v>3</v>
      </c>
      <c r="AM119" s="229">
        <v>1</v>
      </c>
      <c r="AN119" s="230"/>
      <c r="AO119" s="170"/>
      <c r="AP119" s="171">
        <v>3</v>
      </c>
      <c r="AQ119" s="229">
        <v>1</v>
      </c>
      <c r="AR119" s="230"/>
      <c r="AS119" s="170"/>
      <c r="AT119" s="171">
        <v>3</v>
      </c>
      <c r="AU119" s="229">
        <v>1</v>
      </c>
      <c r="AV119" s="230"/>
      <c r="AW119" s="170"/>
      <c r="AX119" s="171"/>
      <c r="AY119" s="229"/>
      <c r="AZ119" s="230"/>
      <c r="BA119" s="170"/>
      <c r="BB119" s="171">
        <v>3</v>
      </c>
      <c r="BC119" s="229">
        <v>1</v>
      </c>
      <c r="BD119" s="230"/>
      <c r="BE119" s="170"/>
      <c r="BF119" s="171">
        <v>3</v>
      </c>
      <c r="BG119" s="229">
        <v>1</v>
      </c>
      <c r="BH119" s="230"/>
      <c r="BI119" s="170"/>
      <c r="BJ119" s="171">
        <v>3</v>
      </c>
      <c r="BK119" s="229">
        <v>1</v>
      </c>
      <c r="BL119" s="230"/>
      <c r="BM119" s="170"/>
      <c r="BN119" s="171">
        <v>3</v>
      </c>
      <c r="BO119" s="229">
        <v>1</v>
      </c>
      <c r="BP119" s="230"/>
      <c r="BQ119" s="170"/>
      <c r="BR119" s="171">
        <v>3</v>
      </c>
      <c r="BS119" s="229">
        <v>1</v>
      </c>
      <c r="BT119" s="230"/>
      <c r="BU119" s="170"/>
      <c r="BV119" s="171">
        <v>3</v>
      </c>
      <c r="BW119" s="229">
        <v>1</v>
      </c>
      <c r="BX119" s="230"/>
      <c r="BY119" s="170"/>
      <c r="BZ119" s="171"/>
      <c r="CA119" s="229"/>
      <c r="CB119" s="230"/>
      <c r="CC119" s="170"/>
      <c r="CD119" s="171">
        <v>3</v>
      </c>
      <c r="CE119" s="229">
        <v>1</v>
      </c>
      <c r="CF119" s="230"/>
      <c r="CG119" s="170"/>
      <c r="CH119" s="171">
        <v>3</v>
      </c>
      <c r="CI119" s="229">
        <v>1</v>
      </c>
      <c r="CJ119" s="230"/>
      <c r="CK119" s="170"/>
      <c r="CL119" s="171">
        <v>3</v>
      </c>
      <c r="CM119" s="229">
        <v>1</v>
      </c>
      <c r="CN119" s="230"/>
      <c r="CO119" s="170"/>
      <c r="CP119" s="171">
        <v>3</v>
      </c>
      <c r="CQ119" s="229">
        <v>1</v>
      </c>
      <c r="CR119" s="230"/>
      <c r="CS119" s="170"/>
      <c r="CT119" s="171">
        <v>3</v>
      </c>
      <c r="CU119" s="229">
        <v>1</v>
      </c>
      <c r="CV119" s="230"/>
      <c r="CW119" s="170"/>
      <c r="CX119" s="171">
        <v>3</v>
      </c>
      <c r="CY119" s="229">
        <v>1</v>
      </c>
      <c r="CZ119" s="230"/>
      <c r="DA119" s="170"/>
      <c r="DB119" s="171"/>
      <c r="DC119" s="229"/>
      <c r="DD119" s="230"/>
      <c r="DE119" s="170"/>
      <c r="DF119" s="171">
        <v>3</v>
      </c>
      <c r="DG119" s="229">
        <v>1</v>
      </c>
      <c r="DH119" s="230"/>
      <c r="DI119" s="170"/>
      <c r="DJ119" s="171">
        <v>3</v>
      </c>
      <c r="DK119" s="229">
        <v>1</v>
      </c>
      <c r="DL119" s="230"/>
      <c r="DM119" s="170"/>
      <c r="DN119" s="171">
        <v>3</v>
      </c>
      <c r="DO119" s="229">
        <v>1</v>
      </c>
      <c r="DP119" s="230"/>
      <c r="DQ119" s="170"/>
      <c r="DR119" s="171">
        <v>3</v>
      </c>
      <c r="DS119" s="229">
        <v>1</v>
      </c>
      <c r="DT119" s="230"/>
      <c r="DU119" s="170"/>
      <c r="DV119" s="171">
        <v>3</v>
      </c>
      <c r="DW119" s="229">
        <v>1</v>
      </c>
      <c r="DX119" s="230"/>
      <c r="DY119" s="170"/>
      <c r="DZ119" s="183">
        <f t="shared" si="9"/>
        <v>81</v>
      </c>
      <c r="EA119" s="199">
        <f t="shared" si="9"/>
        <v>27</v>
      </c>
      <c r="EB119" s="199">
        <f t="shared" si="9"/>
        <v>0</v>
      </c>
      <c r="EC119" s="200">
        <f t="shared" si="9"/>
        <v>0</v>
      </c>
    </row>
    <row r="120" spans="1:133" ht="30" customHeight="1" x14ac:dyDescent="0.25">
      <c r="A120" s="222">
        <v>19</v>
      </c>
      <c r="B120" s="512" t="s">
        <v>2099</v>
      </c>
      <c r="C120" s="388" t="s">
        <v>2100</v>
      </c>
      <c r="D120" s="420" t="s">
        <v>2845</v>
      </c>
      <c r="E120" s="518">
        <v>6</v>
      </c>
      <c r="F120" s="171">
        <v>3</v>
      </c>
      <c r="G120" s="229"/>
      <c r="H120" s="230"/>
      <c r="I120" s="170"/>
      <c r="J120" s="171">
        <v>3</v>
      </c>
      <c r="K120" s="229"/>
      <c r="L120" s="230"/>
      <c r="M120" s="170"/>
      <c r="N120" s="171">
        <v>3</v>
      </c>
      <c r="O120" s="229"/>
      <c r="P120" s="230"/>
      <c r="Q120" s="170"/>
      <c r="R120" s="171">
        <v>3</v>
      </c>
      <c r="S120" s="229"/>
      <c r="T120" s="230"/>
      <c r="U120" s="170"/>
      <c r="V120" s="171"/>
      <c r="W120" s="229"/>
      <c r="X120" s="230"/>
      <c r="Y120" s="170"/>
      <c r="Z120" s="171">
        <v>3</v>
      </c>
      <c r="AA120" s="229"/>
      <c r="AB120" s="230"/>
      <c r="AC120" s="170"/>
      <c r="AD120" s="171">
        <v>3</v>
      </c>
      <c r="AE120" s="229"/>
      <c r="AF120" s="230"/>
      <c r="AG120" s="170"/>
      <c r="AH120" s="171">
        <v>3</v>
      </c>
      <c r="AI120" s="229"/>
      <c r="AJ120" s="230"/>
      <c r="AK120" s="170"/>
      <c r="AL120" s="171">
        <v>3</v>
      </c>
      <c r="AM120" s="229"/>
      <c r="AN120" s="230"/>
      <c r="AO120" s="170"/>
      <c r="AP120" s="171">
        <v>3</v>
      </c>
      <c r="AQ120" s="229"/>
      <c r="AR120" s="230"/>
      <c r="AS120" s="170"/>
      <c r="AT120" s="171">
        <v>3</v>
      </c>
      <c r="AU120" s="229"/>
      <c r="AV120" s="230"/>
      <c r="AW120" s="170"/>
      <c r="AX120" s="171"/>
      <c r="AY120" s="229"/>
      <c r="AZ120" s="230"/>
      <c r="BA120" s="170"/>
      <c r="BB120" s="171">
        <v>3</v>
      </c>
      <c r="BC120" s="229"/>
      <c r="BD120" s="230"/>
      <c r="BE120" s="170"/>
      <c r="BF120" s="171">
        <v>3</v>
      </c>
      <c r="BG120" s="229"/>
      <c r="BH120" s="230"/>
      <c r="BI120" s="170"/>
      <c r="BJ120" s="171">
        <v>3</v>
      </c>
      <c r="BK120" s="229"/>
      <c r="BL120" s="230"/>
      <c r="BM120" s="170"/>
      <c r="BN120" s="171">
        <v>3</v>
      </c>
      <c r="BO120" s="229"/>
      <c r="BP120" s="230"/>
      <c r="BQ120" s="170"/>
      <c r="BR120" s="171">
        <v>3</v>
      </c>
      <c r="BS120" s="229"/>
      <c r="BT120" s="230"/>
      <c r="BU120" s="170"/>
      <c r="BV120" s="171">
        <v>3</v>
      </c>
      <c r="BW120" s="229"/>
      <c r="BX120" s="230"/>
      <c r="BY120" s="170"/>
      <c r="BZ120" s="171"/>
      <c r="CA120" s="229"/>
      <c r="CB120" s="230"/>
      <c r="CC120" s="170"/>
      <c r="CD120" s="171">
        <v>3</v>
      </c>
      <c r="CE120" s="229"/>
      <c r="CF120" s="230"/>
      <c r="CG120" s="170"/>
      <c r="CH120" s="171">
        <v>3</v>
      </c>
      <c r="CI120" s="229"/>
      <c r="CJ120" s="230"/>
      <c r="CK120" s="170"/>
      <c r="CL120" s="171">
        <v>3</v>
      </c>
      <c r="CM120" s="229"/>
      <c r="CN120" s="230"/>
      <c r="CO120" s="170"/>
      <c r="CP120" s="171">
        <v>3</v>
      </c>
      <c r="CQ120" s="229"/>
      <c r="CR120" s="230"/>
      <c r="CS120" s="170"/>
      <c r="CT120" s="171">
        <v>3</v>
      </c>
      <c r="CU120" s="229"/>
      <c r="CV120" s="230"/>
      <c r="CW120" s="170"/>
      <c r="CX120" s="171">
        <v>3</v>
      </c>
      <c r="CY120" s="229"/>
      <c r="CZ120" s="230"/>
      <c r="DA120" s="170"/>
      <c r="DB120" s="171"/>
      <c r="DC120" s="229"/>
      <c r="DD120" s="230"/>
      <c r="DE120" s="170"/>
      <c r="DF120" s="171">
        <v>3</v>
      </c>
      <c r="DG120" s="229"/>
      <c r="DH120" s="230"/>
      <c r="DI120" s="170"/>
      <c r="DJ120" s="171">
        <v>3</v>
      </c>
      <c r="DK120" s="229"/>
      <c r="DL120" s="230"/>
      <c r="DM120" s="170"/>
      <c r="DN120" s="171">
        <v>3</v>
      </c>
      <c r="DO120" s="229"/>
      <c r="DP120" s="230"/>
      <c r="DQ120" s="170"/>
      <c r="DR120" s="171">
        <v>3</v>
      </c>
      <c r="DS120" s="229"/>
      <c r="DT120" s="230"/>
      <c r="DU120" s="170"/>
      <c r="DV120" s="171">
        <v>3</v>
      </c>
      <c r="DW120" s="229"/>
      <c r="DX120" s="230"/>
      <c r="DY120" s="170"/>
      <c r="DZ120" s="183">
        <f t="shared" si="9"/>
        <v>81</v>
      </c>
      <c r="EA120" s="199">
        <f t="shared" si="9"/>
        <v>0</v>
      </c>
      <c r="EB120" s="199">
        <f t="shared" si="9"/>
        <v>0</v>
      </c>
      <c r="EC120" s="200">
        <f t="shared" si="9"/>
        <v>0</v>
      </c>
    </row>
    <row r="121" spans="1:133" ht="46.5" customHeight="1" x14ac:dyDescent="0.25">
      <c r="A121" s="222">
        <v>20</v>
      </c>
      <c r="B121" s="512" t="s">
        <v>2101</v>
      </c>
      <c r="C121" s="388" t="s">
        <v>2102</v>
      </c>
      <c r="D121" s="420" t="s">
        <v>2846</v>
      </c>
      <c r="E121" s="518">
        <v>6</v>
      </c>
      <c r="F121" s="171">
        <v>3</v>
      </c>
      <c r="G121" s="229"/>
      <c r="H121" s="230"/>
      <c r="I121" s="170"/>
      <c r="J121" s="171">
        <v>3</v>
      </c>
      <c r="K121" s="229"/>
      <c r="L121" s="230"/>
      <c r="M121" s="170"/>
      <c r="N121" s="171">
        <v>3</v>
      </c>
      <c r="O121" s="229"/>
      <c r="P121" s="230"/>
      <c r="Q121" s="170"/>
      <c r="R121" s="171">
        <v>3</v>
      </c>
      <c r="S121" s="229"/>
      <c r="T121" s="230"/>
      <c r="U121" s="170"/>
      <c r="V121" s="171"/>
      <c r="W121" s="229"/>
      <c r="X121" s="230"/>
      <c r="Y121" s="170"/>
      <c r="Z121" s="171">
        <v>3</v>
      </c>
      <c r="AA121" s="229"/>
      <c r="AB121" s="230"/>
      <c r="AC121" s="170"/>
      <c r="AD121" s="171">
        <v>3</v>
      </c>
      <c r="AE121" s="229"/>
      <c r="AF121" s="230"/>
      <c r="AG121" s="170"/>
      <c r="AH121" s="171">
        <v>3</v>
      </c>
      <c r="AI121" s="229"/>
      <c r="AJ121" s="230"/>
      <c r="AK121" s="170"/>
      <c r="AL121" s="171">
        <v>3</v>
      </c>
      <c r="AM121" s="229"/>
      <c r="AN121" s="230"/>
      <c r="AO121" s="170"/>
      <c r="AP121" s="171">
        <v>3</v>
      </c>
      <c r="AQ121" s="229"/>
      <c r="AR121" s="230"/>
      <c r="AS121" s="170"/>
      <c r="AT121" s="171">
        <v>3</v>
      </c>
      <c r="AU121" s="229"/>
      <c r="AV121" s="230"/>
      <c r="AW121" s="170"/>
      <c r="AX121" s="171"/>
      <c r="AY121" s="229"/>
      <c r="AZ121" s="230"/>
      <c r="BA121" s="170"/>
      <c r="BB121" s="171">
        <v>3</v>
      </c>
      <c r="BC121" s="229"/>
      <c r="BD121" s="230"/>
      <c r="BE121" s="170"/>
      <c r="BF121" s="171">
        <v>3</v>
      </c>
      <c r="BG121" s="229"/>
      <c r="BH121" s="230"/>
      <c r="BI121" s="170"/>
      <c r="BJ121" s="171">
        <v>3</v>
      </c>
      <c r="BK121" s="229"/>
      <c r="BL121" s="230"/>
      <c r="BM121" s="170"/>
      <c r="BN121" s="171">
        <v>3</v>
      </c>
      <c r="BO121" s="229"/>
      <c r="BP121" s="230"/>
      <c r="BQ121" s="170"/>
      <c r="BR121" s="171">
        <v>3</v>
      </c>
      <c r="BS121" s="229"/>
      <c r="BT121" s="230"/>
      <c r="BU121" s="170"/>
      <c r="BV121" s="171">
        <v>3</v>
      </c>
      <c r="BW121" s="229"/>
      <c r="BX121" s="230"/>
      <c r="BY121" s="170"/>
      <c r="BZ121" s="171"/>
      <c r="CA121" s="229"/>
      <c r="CB121" s="230"/>
      <c r="CC121" s="170"/>
      <c r="CD121" s="171">
        <v>3</v>
      </c>
      <c r="CE121" s="229"/>
      <c r="CF121" s="230"/>
      <c r="CG121" s="170"/>
      <c r="CH121" s="171">
        <v>3</v>
      </c>
      <c r="CI121" s="229"/>
      <c r="CJ121" s="230"/>
      <c r="CK121" s="170"/>
      <c r="CL121" s="171">
        <v>3</v>
      </c>
      <c r="CM121" s="229"/>
      <c r="CN121" s="230"/>
      <c r="CO121" s="170"/>
      <c r="CP121" s="171">
        <v>3</v>
      </c>
      <c r="CQ121" s="229"/>
      <c r="CR121" s="230"/>
      <c r="CS121" s="170"/>
      <c r="CT121" s="171">
        <v>3</v>
      </c>
      <c r="CU121" s="229"/>
      <c r="CV121" s="230"/>
      <c r="CW121" s="170"/>
      <c r="CX121" s="171">
        <v>3</v>
      </c>
      <c r="CY121" s="229"/>
      <c r="CZ121" s="230"/>
      <c r="DA121" s="170"/>
      <c r="DB121" s="171"/>
      <c r="DC121" s="229"/>
      <c r="DD121" s="230"/>
      <c r="DE121" s="170"/>
      <c r="DF121" s="171">
        <v>3</v>
      </c>
      <c r="DG121" s="229"/>
      <c r="DH121" s="230"/>
      <c r="DI121" s="170"/>
      <c r="DJ121" s="171">
        <v>3</v>
      </c>
      <c r="DK121" s="229"/>
      <c r="DL121" s="230"/>
      <c r="DM121" s="170"/>
      <c r="DN121" s="171">
        <v>3</v>
      </c>
      <c r="DO121" s="229"/>
      <c r="DP121" s="230"/>
      <c r="DQ121" s="170"/>
      <c r="DR121" s="171">
        <v>3</v>
      </c>
      <c r="DS121" s="229"/>
      <c r="DT121" s="230"/>
      <c r="DU121" s="170"/>
      <c r="DV121" s="171">
        <v>3</v>
      </c>
      <c r="DW121" s="229"/>
      <c r="DX121" s="230"/>
      <c r="DY121" s="170"/>
      <c r="DZ121" s="183">
        <f t="shared" si="9"/>
        <v>81</v>
      </c>
      <c r="EA121" s="199">
        <f t="shared" si="9"/>
        <v>0</v>
      </c>
      <c r="EB121" s="199">
        <f t="shared" si="9"/>
        <v>0</v>
      </c>
      <c r="EC121" s="200">
        <f t="shared" si="9"/>
        <v>0</v>
      </c>
    </row>
    <row r="122" spans="1:133" ht="30.75" customHeight="1" x14ac:dyDescent="0.25">
      <c r="A122" s="222">
        <v>21</v>
      </c>
      <c r="B122" s="512" t="s">
        <v>2103</v>
      </c>
      <c r="C122" s="388" t="s">
        <v>2104</v>
      </c>
      <c r="D122" s="420" t="s">
        <v>2847</v>
      </c>
      <c r="E122" s="518">
        <v>6</v>
      </c>
      <c r="F122" s="171">
        <v>3</v>
      </c>
      <c r="G122" s="229"/>
      <c r="H122" s="230"/>
      <c r="I122" s="170"/>
      <c r="J122" s="171">
        <v>3</v>
      </c>
      <c r="K122" s="229"/>
      <c r="L122" s="230"/>
      <c r="M122" s="170"/>
      <c r="N122" s="171">
        <v>3</v>
      </c>
      <c r="O122" s="229"/>
      <c r="P122" s="230"/>
      <c r="Q122" s="170"/>
      <c r="R122" s="171">
        <v>3</v>
      </c>
      <c r="S122" s="229"/>
      <c r="T122" s="230"/>
      <c r="U122" s="170"/>
      <c r="V122" s="171"/>
      <c r="W122" s="229"/>
      <c r="X122" s="230"/>
      <c r="Y122" s="170"/>
      <c r="Z122" s="171">
        <v>3</v>
      </c>
      <c r="AA122" s="229"/>
      <c r="AB122" s="230"/>
      <c r="AC122" s="170"/>
      <c r="AD122" s="171">
        <v>3</v>
      </c>
      <c r="AE122" s="229"/>
      <c r="AF122" s="230"/>
      <c r="AG122" s="170"/>
      <c r="AH122" s="171">
        <v>3</v>
      </c>
      <c r="AI122" s="229"/>
      <c r="AJ122" s="230"/>
      <c r="AK122" s="170"/>
      <c r="AL122" s="171">
        <v>3</v>
      </c>
      <c r="AM122" s="229"/>
      <c r="AN122" s="230"/>
      <c r="AO122" s="170"/>
      <c r="AP122" s="171">
        <v>3</v>
      </c>
      <c r="AQ122" s="229"/>
      <c r="AR122" s="230"/>
      <c r="AS122" s="170"/>
      <c r="AT122" s="171">
        <v>3</v>
      </c>
      <c r="AU122" s="229"/>
      <c r="AV122" s="230"/>
      <c r="AW122" s="170"/>
      <c r="AX122" s="171"/>
      <c r="AY122" s="229"/>
      <c r="AZ122" s="230"/>
      <c r="BA122" s="170"/>
      <c r="BB122" s="171">
        <v>3</v>
      </c>
      <c r="BC122" s="229"/>
      <c r="BD122" s="230"/>
      <c r="BE122" s="170"/>
      <c r="BF122" s="171">
        <v>3</v>
      </c>
      <c r="BG122" s="229"/>
      <c r="BH122" s="230"/>
      <c r="BI122" s="170"/>
      <c r="BJ122" s="171">
        <v>3</v>
      </c>
      <c r="BK122" s="229"/>
      <c r="BL122" s="230"/>
      <c r="BM122" s="170"/>
      <c r="BN122" s="171">
        <v>3</v>
      </c>
      <c r="BO122" s="229"/>
      <c r="BP122" s="230"/>
      <c r="BQ122" s="170"/>
      <c r="BR122" s="171">
        <v>3</v>
      </c>
      <c r="BS122" s="229"/>
      <c r="BT122" s="230"/>
      <c r="BU122" s="170"/>
      <c r="BV122" s="171">
        <v>3</v>
      </c>
      <c r="BW122" s="229"/>
      <c r="BX122" s="230"/>
      <c r="BY122" s="170"/>
      <c r="BZ122" s="171"/>
      <c r="CA122" s="229"/>
      <c r="CB122" s="230"/>
      <c r="CC122" s="170"/>
      <c r="CD122" s="171">
        <v>3</v>
      </c>
      <c r="CE122" s="229"/>
      <c r="CF122" s="230"/>
      <c r="CG122" s="170"/>
      <c r="CH122" s="171">
        <v>3</v>
      </c>
      <c r="CI122" s="229"/>
      <c r="CJ122" s="230"/>
      <c r="CK122" s="170"/>
      <c r="CL122" s="171">
        <v>3</v>
      </c>
      <c r="CM122" s="229"/>
      <c r="CN122" s="230"/>
      <c r="CO122" s="170"/>
      <c r="CP122" s="171">
        <v>3</v>
      </c>
      <c r="CQ122" s="229"/>
      <c r="CR122" s="230"/>
      <c r="CS122" s="170"/>
      <c r="CT122" s="171">
        <v>3</v>
      </c>
      <c r="CU122" s="229"/>
      <c r="CV122" s="230"/>
      <c r="CW122" s="170"/>
      <c r="CX122" s="171">
        <v>3</v>
      </c>
      <c r="CY122" s="229"/>
      <c r="CZ122" s="230"/>
      <c r="DA122" s="170"/>
      <c r="DB122" s="171"/>
      <c r="DC122" s="229"/>
      <c r="DD122" s="230"/>
      <c r="DE122" s="170"/>
      <c r="DF122" s="171">
        <v>3</v>
      </c>
      <c r="DG122" s="229"/>
      <c r="DH122" s="230"/>
      <c r="DI122" s="170"/>
      <c r="DJ122" s="171">
        <v>3</v>
      </c>
      <c r="DK122" s="229"/>
      <c r="DL122" s="230"/>
      <c r="DM122" s="170"/>
      <c r="DN122" s="171">
        <v>3</v>
      </c>
      <c r="DO122" s="229"/>
      <c r="DP122" s="230"/>
      <c r="DQ122" s="170"/>
      <c r="DR122" s="171">
        <v>3</v>
      </c>
      <c r="DS122" s="229"/>
      <c r="DT122" s="230"/>
      <c r="DU122" s="170"/>
      <c r="DV122" s="171">
        <v>3</v>
      </c>
      <c r="DW122" s="229"/>
      <c r="DX122" s="230"/>
      <c r="DY122" s="170"/>
      <c r="DZ122" s="183">
        <f t="shared" si="9"/>
        <v>81</v>
      </c>
      <c r="EA122" s="199">
        <f t="shared" si="9"/>
        <v>0</v>
      </c>
      <c r="EB122" s="199">
        <f t="shared" si="9"/>
        <v>0</v>
      </c>
      <c r="EC122" s="200">
        <f t="shared" si="9"/>
        <v>0</v>
      </c>
    </row>
    <row r="123" spans="1:133" ht="52.5" customHeight="1" x14ac:dyDescent="0.25">
      <c r="A123" s="222">
        <v>22</v>
      </c>
      <c r="B123" s="512" t="s">
        <v>2105</v>
      </c>
      <c r="C123" s="388" t="s">
        <v>2106</v>
      </c>
      <c r="D123" s="420" t="s">
        <v>2848</v>
      </c>
      <c r="E123" s="518">
        <v>6</v>
      </c>
      <c r="F123" s="171">
        <v>3</v>
      </c>
      <c r="G123" s="229"/>
      <c r="H123" s="230"/>
      <c r="I123" s="170"/>
      <c r="J123" s="171">
        <v>3</v>
      </c>
      <c r="K123" s="229"/>
      <c r="L123" s="230"/>
      <c r="M123" s="170"/>
      <c r="N123" s="171">
        <v>3</v>
      </c>
      <c r="O123" s="229"/>
      <c r="P123" s="230"/>
      <c r="Q123" s="170"/>
      <c r="R123" s="171">
        <v>3</v>
      </c>
      <c r="S123" s="229"/>
      <c r="T123" s="230"/>
      <c r="U123" s="170"/>
      <c r="V123" s="171"/>
      <c r="W123" s="229"/>
      <c r="X123" s="230"/>
      <c r="Y123" s="170"/>
      <c r="Z123" s="171">
        <v>3</v>
      </c>
      <c r="AA123" s="229"/>
      <c r="AB123" s="230"/>
      <c r="AC123" s="170"/>
      <c r="AD123" s="171">
        <v>3</v>
      </c>
      <c r="AE123" s="229"/>
      <c r="AF123" s="230"/>
      <c r="AG123" s="170"/>
      <c r="AH123" s="171">
        <v>3</v>
      </c>
      <c r="AI123" s="229"/>
      <c r="AJ123" s="230"/>
      <c r="AK123" s="170"/>
      <c r="AL123" s="171">
        <v>3</v>
      </c>
      <c r="AM123" s="229"/>
      <c r="AN123" s="230"/>
      <c r="AO123" s="170"/>
      <c r="AP123" s="171">
        <v>3</v>
      </c>
      <c r="AQ123" s="229"/>
      <c r="AR123" s="230"/>
      <c r="AS123" s="170"/>
      <c r="AT123" s="171">
        <v>3</v>
      </c>
      <c r="AU123" s="229"/>
      <c r="AV123" s="230"/>
      <c r="AW123" s="170"/>
      <c r="AX123" s="171"/>
      <c r="AY123" s="229"/>
      <c r="AZ123" s="230"/>
      <c r="BA123" s="170"/>
      <c r="BB123" s="171">
        <v>3</v>
      </c>
      <c r="BC123" s="229"/>
      <c r="BD123" s="230"/>
      <c r="BE123" s="170"/>
      <c r="BF123" s="171">
        <v>3</v>
      </c>
      <c r="BG123" s="229"/>
      <c r="BH123" s="230"/>
      <c r="BI123" s="170"/>
      <c r="BJ123" s="171">
        <v>3</v>
      </c>
      <c r="BK123" s="229"/>
      <c r="BL123" s="230"/>
      <c r="BM123" s="170"/>
      <c r="BN123" s="171">
        <v>3</v>
      </c>
      <c r="BO123" s="229"/>
      <c r="BP123" s="230"/>
      <c r="BQ123" s="170"/>
      <c r="BR123" s="171">
        <v>3</v>
      </c>
      <c r="BS123" s="229"/>
      <c r="BT123" s="230"/>
      <c r="BU123" s="170"/>
      <c r="BV123" s="171">
        <v>3</v>
      </c>
      <c r="BW123" s="229"/>
      <c r="BX123" s="230"/>
      <c r="BY123" s="170"/>
      <c r="BZ123" s="171"/>
      <c r="CA123" s="229"/>
      <c r="CB123" s="230"/>
      <c r="CC123" s="170"/>
      <c r="CD123" s="171">
        <v>3</v>
      </c>
      <c r="CE123" s="229"/>
      <c r="CF123" s="230"/>
      <c r="CG123" s="170"/>
      <c r="CH123" s="171">
        <v>3</v>
      </c>
      <c r="CI123" s="229"/>
      <c r="CJ123" s="230"/>
      <c r="CK123" s="170"/>
      <c r="CL123" s="171">
        <v>3</v>
      </c>
      <c r="CM123" s="229"/>
      <c r="CN123" s="230"/>
      <c r="CO123" s="170"/>
      <c r="CP123" s="171">
        <v>3</v>
      </c>
      <c r="CQ123" s="229"/>
      <c r="CR123" s="230"/>
      <c r="CS123" s="170"/>
      <c r="CT123" s="171">
        <v>3</v>
      </c>
      <c r="CU123" s="229"/>
      <c r="CV123" s="230"/>
      <c r="CW123" s="170"/>
      <c r="CX123" s="171">
        <v>3</v>
      </c>
      <c r="CY123" s="229"/>
      <c r="CZ123" s="230"/>
      <c r="DA123" s="170"/>
      <c r="DB123" s="171"/>
      <c r="DC123" s="229"/>
      <c r="DD123" s="230"/>
      <c r="DE123" s="170"/>
      <c r="DF123" s="171">
        <v>3</v>
      </c>
      <c r="DG123" s="229"/>
      <c r="DH123" s="230"/>
      <c r="DI123" s="170"/>
      <c r="DJ123" s="171">
        <v>3</v>
      </c>
      <c r="DK123" s="229"/>
      <c r="DL123" s="230"/>
      <c r="DM123" s="170"/>
      <c r="DN123" s="171">
        <v>3</v>
      </c>
      <c r="DO123" s="229"/>
      <c r="DP123" s="230"/>
      <c r="DQ123" s="170"/>
      <c r="DR123" s="171">
        <v>3</v>
      </c>
      <c r="DS123" s="229"/>
      <c r="DT123" s="230"/>
      <c r="DU123" s="170"/>
      <c r="DV123" s="171">
        <v>3</v>
      </c>
      <c r="DW123" s="229"/>
      <c r="DX123" s="230"/>
      <c r="DY123" s="170"/>
      <c r="DZ123" s="183">
        <f t="shared" si="9"/>
        <v>81</v>
      </c>
      <c r="EA123" s="199">
        <f t="shared" si="9"/>
        <v>0</v>
      </c>
      <c r="EB123" s="199">
        <f t="shared" si="9"/>
        <v>0</v>
      </c>
      <c r="EC123" s="200">
        <f t="shared" si="9"/>
        <v>0</v>
      </c>
    </row>
    <row r="124" spans="1:133" ht="41.25" customHeight="1" x14ac:dyDescent="0.25">
      <c r="A124" s="222">
        <v>23</v>
      </c>
      <c r="B124" s="512" t="s">
        <v>2107</v>
      </c>
      <c r="C124" s="388" t="s">
        <v>2108</v>
      </c>
      <c r="D124" s="420" t="s">
        <v>2849</v>
      </c>
      <c r="E124" s="518">
        <v>6</v>
      </c>
      <c r="F124" s="171">
        <v>3</v>
      </c>
      <c r="G124" s="229"/>
      <c r="H124" s="230"/>
      <c r="I124" s="170"/>
      <c r="J124" s="171">
        <v>3</v>
      </c>
      <c r="K124" s="229"/>
      <c r="L124" s="230"/>
      <c r="M124" s="170"/>
      <c r="N124" s="171">
        <v>3</v>
      </c>
      <c r="O124" s="229"/>
      <c r="P124" s="230"/>
      <c r="Q124" s="170"/>
      <c r="R124" s="171">
        <v>3</v>
      </c>
      <c r="S124" s="229"/>
      <c r="T124" s="230"/>
      <c r="U124" s="170"/>
      <c r="V124" s="171"/>
      <c r="W124" s="229"/>
      <c r="X124" s="230"/>
      <c r="Y124" s="170"/>
      <c r="Z124" s="171">
        <v>3</v>
      </c>
      <c r="AA124" s="229"/>
      <c r="AB124" s="230"/>
      <c r="AC124" s="170"/>
      <c r="AD124" s="171">
        <v>3</v>
      </c>
      <c r="AE124" s="229"/>
      <c r="AF124" s="230"/>
      <c r="AG124" s="170"/>
      <c r="AH124" s="171">
        <v>3</v>
      </c>
      <c r="AI124" s="229"/>
      <c r="AJ124" s="230"/>
      <c r="AK124" s="170"/>
      <c r="AL124" s="171">
        <v>3</v>
      </c>
      <c r="AM124" s="229"/>
      <c r="AN124" s="230"/>
      <c r="AO124" s="170"/>
      <c r="AP124" s="171">
        <v>3</v>
      </c>
      <c r="AQ124" s="229"/>
      <c r="AR124" s="230"/>
      <c r="AS124" s="170"/>
      <c r="AT124" s="171">
        <v>3</v>
      </c>
      <c r="AU124" s="229"/>
      <c r="AV124" s="230"/>
      <c r="AW124" s="170"/>
      <c r="AX124" s="171"/>
      <c r="AY124" s="229"/>
      <c r="AZ124" s="230"/>
      <c r="BA124" s="170"/>
      <c r="BB124" s="171">
        <v>3</v>
      </c>
      <c r="BC124" s="229"/>
      <c r="BD124" s="230"/>
      <c r="BE124" s="170"/>
      <c r="BF124" s="171">
        <v>3</v>
      </c>
      <c r="BG124" s="229"/>
      <c r="BH124" s="230"/>
      <c r="BI124" s="170"/>
      <c r="BJ124" s="171">
        <v>3</v>
      </c>
      <c r="BK124" s="229"/>
      <c r="BL124" s="230"/>
      <c r="BM124" s="170"/>
      <c r="BN124" s="171">
        <v>3</v>
      </c>
      <c r="BO124" s="229"/>
      <c r="BP124" s="230"/>
      <c r="BQ124" s="170"/>
      <c r="BR124" s="171">
        <v>3</v>
      </c>
      <c r="BS124" s="229"/>
      <c r="BT124" s="230"/>
      <c r="BU124" s="170"/>
      <c r="BV124" s="171">
        <v>3</v>
      </c>
      <c r="BW124" s="229"/>
      <c r="BX124" s="230"/>
      <c r="BY124" s="170"/>
      <c r="BZ124" s="171"/>
      <c r="CA124" s="229"/>
      <c r="CB124" s="230"/>
      <c r="CC124" s="170"/>
      <c r="CD124" s="171">
        <v>3</v>
      </c>
      <c r="CE124" s="229"/>
      <c r="CF124" s="230"/>
      <c r="CG124" s="170"/>
      <c r="CH124" s="171">
        <v>3</v>
      </c>
      <c r="CI124" s="229"/>
      <c r="CJ124" s="230"/>
      <c r="CK124" s="170"/>
      <c r="CL124" s="171">
        <v>3</v>
      </c>
      <c r="CM124" s="229"/>
      <c r="CN124" s="230"/>
      <c r="CO124" s="170"/>
      <c r="CP124" s="171">
        <v>3</v>
      </c>
      <c r="CQ124" s="229"/>
      <c r="CR124" s="230"/>
      <c r="CS124" s="170"/>
      <c r="CT124" s="171">
        <v>3</v>
      </c>
      <c r="CU124" s="229"/>
      <c r="CV124" s="230"/>
      <c r="CW124" s="170"/>
      <c r="CX124" s="171">
        <v>3</v>
      </c>
      <c r="CY124" s="229"/>
      <c r="CZ124" s="230"/>
      <c r="DA124" s="170"/>
      <c r="DB124" s="171"/>
      <c r="DC124" s="229"/>
      <c r="DD124" s="230"/>
      <c r="DE124" s="170"/>
      <c r="DF124" s="171">
        <v>3</v>
      </c>
      <c r="DG124" s="229"/>
      <c r="DH124" s="230"/>
      <c r="DI124" s="170"/>
      <c r="DJ124" s="171">
        <v>3</v>
      </c>
      <c r="DK124" s="229"/>
      <c r="DL124" s="230"/>
      <c r="DM124" s="170"/>
      <c r="DN124" s="171">
        <v>3</v>
      </c>
      <c r="DO124" s="229"/>
      <c r="DP124" s="230"/>
      <c r="DQ124" s="170"/>
      <c r="DR124" s="171">
        <v>3</v>
      </c>
      <c r="DS124" s="229"/>
      <c r="DT124" s="230"/>
      <c r="DU124" s="170"/>
      <c r="DV124" s="171">
        <v>3</v>
      </c>
      <c r="DW124" s="229"/>
      <c r="DX124" s="230"/>
      <c r="DY124" s="170"/>
      <c r="DZ124" s="183">
        <f t="shared" si="9"/>
        <v>81</v>
      </c>
      <c r="EA124" s="199">
        <f t="shared" si="9"/>
        <v>0</v>
      </c>
      <c r="EB124" s="199">
        <f t="shared" si="9"/>
        <v>0</v>
      </c>
      <c r="EC124" s="200">
        <f t="shared" si="9"/>
        <v>0</v>
      </c>
    </row>
    <row r="125" spans="1:133" ht="45" customHeight="1" x14ac:dyDescent="0.25">
      <c r="A125" s="222">
        <v>24</v>
      </c>
      <c r="B125" s="512" t="s">
        <v>2109</v>
      </c>
      <c r="C125" s="388" t="s">
        <v>2110</v>
      </c>
      <c r="D125" s="420" t="s">
        <v>2850</v>
      </c>
      <c r="E125" s="518">
        <v>6</v>
      </c>
      <c r="F125" s="171">
        <v>3</v>
      </c>
      <c r="G125" s="229">
        <v>1</v>
      </c>
      <c r="H125" s="230"/>
      <c r="I125" s="170"/>
      <c r="J125" s="171">
        <v>3</v>
      </c>
      <c r="K125" s="229">
        <v>1</v>
      </c>
      <c r="L125" s="230"/>
      <c r="M125" s="170"/>
      <c r="N125" s="171">
        <v>3</v>
      </c>
      <c r="O125" s="229">
        <v>1</v>
      </c>
      <c r="P125" s="230"/>
      <c r="Q125" s="170"/>
      <c r="R125" s="171">
        <v>3</v>
      </c>
      <c r="S125" s="229">
        <v>1</v>
      </c>
      <c r="T125" s="230"/>
      <c r="U125" s="170"/>
      <c r="V125" s="171"/>
      <c r="W125" s="229"/>
      <c r="X125" s="230"/>
      <c r="Y125" s="170"/>
      <c r="Z125" s="171">
        <v>3</v>
      </c>
      <c r="AA125" s="229">
        <v>1</v>
      </c>
      <c r="AB125" s="230"/>
      <c r="AC125" s="170"/>
      <c r="AD125" s="171">
        <v>3</v>
      </c>
      <c r="AE125" s="229">
        <v>1</v>
      </c>
      <c r="AF125" s="230"/>
      <c r="AG125" s="170"/>
      <c r="AH125" s="171">
        <v>3</v>
      </c>
      <c r="AI125" s="229">
        <v>1</v>
      </c>
      <c r="AJ125" s="230"/>
      <c r="AK125" s="170"/>
      <c r="AL125" s="171">
        <v>3</v>
      </c>
      <c r="AM125" s="229">
        <v>1</v>
      </c>
      <c r="AN125" s="230"/>
      <c r="AO125" s="170"/>
      <c r="AP125" s="171">
        <v>3</v>
      </c>
      <c r="AQ125" s="229">
        <v>1</v>
      </c>
      <c r="AR125" s="230"/>
      <c r="AS125" s="170"/>
      <c r="AT125" s="171">
        <v>3</v>
      </c>
      <c r="AU125" s="229">
        <v>1</v>
      </c>
      <c r="AV125" s="230"/>
      <c r="AW125" s="170"/>
      <c r="AX125" s="171"/>
      <c r="AY125" s="229"/>
      <c r="AZ125" s="230"/>
      <c r="BA125" s="170"/>
      <c r="BB125" s="171">
        <v>3</v>
      </c>
      <c r="BC125" s="229">
        <v>1</v>
      </c>
      <c r="BD125" s="230"/>
      <c r="BE125" s="170"/>
      <c r="BF125" s="171">
        <v>3</v>
      </c>
      <c r="BG125" s="229">
        <v>1</v>
      </c>
      <c r="BH125" s="230"/>
      <c r="BI125" s="170"/>
      <c r="BJ125" s="171">
        <v>3</v>
      </c>
      <c r="BK125" s="229">
        <v>1</v>
      </c>
      <c r="BL125" s="230"/>
      <c r="BM125" s="170"/>
      <c r="BN125" s="171">
        <v>3</v>
      </c>
      <c r="BO125" s="229">
        <v>1</v>
      </c>
      <c r="BP125" s="230"/>
      <c r="BQ125" s="170"/>
      <c r="BR125" s="171">
        <v>3</v>
      </c>
      <c r="BS125" s="229">
        <v>1</v>
      </c>
      <c r="BT125" s="230"/>
      <c r="BU125" s="170"/>
      <c r="BV125" s="171">
        <v>3</v>
      </c>
      <c r="BW125" s="229">
        <v>1</v>
      </c>
      <c r="BX125" s="230"/>
      <c r="BY125" s="170"/>
      <c r="BZ125" s="171"/>
      <c r="CA125" s="229"/>
      <c r="CB125" s="230"/>
      <c r="CC125" s="170"/>
      <c r="CD125" s="171">
        <v>3</v>
      </c>
      <c r="CE125" s="229">
        <v>1</v>
      </c>
      <c r="CF125" s="230"/>
      <c r="CG125" s="170"/>
      <c r="CH125" s="171">
        <v>3</v>
      </c>
      <c r="CI125" s="229">
        <v>1</v>
      </c>
      <c r="CJ125" s="230"/>
      <c r="CK125" s="170"/>
      <c r="CL125" s="171">
        <v>3</v>
      </c>
      <c r="CM125" s="229">
        <v>1</v>
      </c>
      <c r="CN125" s="230"/>
      <c r="CO125" s="170"/>
      <c r="CP125" s="171">
        <v>3</v>
      </c>
      <c r="CQ125" s="229">
        <v>1</v>
      </c>
      <c r="CR125" s="230"/>
      <c r="CS125" s="170"/>
      <c r="CT125" s="171">
        <v>3</v>
      </c>
      <c r="CU125" s="229">
        <v>1</v>
      </c>
      <c r="CV125" s="230"/>
      <c r="CW125" s="170"/>
      <c r="CX125" s="171">
        <v>3</v>
      </c>
      <c r="CY125" s="229">
        <v>1</v>
      </c>
      <c r="CZ125" s="230"/>
      <c r="DA125" s="170"/>
      <c r="DB125" s="171"/>
      <c r="DC125" s="229"/>
      <c r="DD125" s="230"/>
      <c r="DE125" s="170"/>
      <c r="DF125" s="171">
        <v>3</v>
      </c>
      <c r="DG125" s="229">
        <v>1</v>
      </c>
      <c r="DH125" s="230"/>
      <c r="DI125" s="170"/>
      <c r="DJ125" s="171">
        <v>3</v>
      </c>
      <c r="DK125" s="229">
        <v>1</v>
      </c>
      <c r="DL125" s="230"/>
      <c r="DM125" s="170"/>
      <c r="DN125" s="171">
        <v>3</v>
      </c>
      <c r="DO125" s="229">
        <v>1</v>
      </c>
      <c r="DP125" s="230"/>
      <c r="DQ125" s="170"/>
      <c r="DR125" s="171">
        <v>3</v>
      </c>
      <c r="DS125" s="229">
        <v>1</v>
      </c>
      <c r="DT125" s="230"/>
      <c r="DU125" s="170"/>
      <c r="DV125" s="171">
        <v>3</v>
      </c>
      <c r="DW125" s="229">
        <v>1</v>
      </c>
      <c r="DX125" s="230"/>
      <c r="DY125" s="170"/>
      <c r="DZ125" s="183">
        <f t="shared" si="9"/>
        <v>81</v>
      </c>
      <c r="EA125" s="199">
        <f t="shared" si="9"/>
        <v>27</v>
      </c>
      <c r="EB125" s="199">
        <f t="shared" si="9"/>
        <v>0</v>
      </c>
      <c r="EC125" s="200">
        <f t="shared" si="9"/>
        <v>0</v>
      </c>
    </row>
    <row r="126" spans="1:133" ht="30.75" customHeight="1" x14ac:dyDescent="0.25">
      <c r="A126" s="222">
        <v>25</v>
      </c>
      <c r="B126" s="512" t="s">
        <v>2111</v>
      </c>
      <c r="C126" s="388" t="s">
        <v>2112</v>
      </c>
      <c r="D126" s="420" t="s">
        <v>2851</v>
      </c>
      <c r="E126" s="518">
        <v>6</v>
      </c>
      <c r="F126" s="171">
        <v>3</v>
      </c>
      <c r="G126" s="229"/>
      <c r="H126" s="230"/>
      <c r="I126" s="170"/>
      <c r="J126" s="171">
        <v>3</v>
      </c>
      <c r="K126" s="229"/>
      <c r="L126" s="230"/>
      <c r="M126" s="170"/>
      <c r="N126" s="171">
        <v>3</v>
      </c>
      <c r="O126" s="229"/>
      <c r="P126" s="230"/>
      <c r="Q126" s="170"/>
      <c r="R126" s="171">
        <v>3</v>
      </c>
      <c r="S126" s="229"/>
      <c r="T126" s="230"/>
      <c r="U126" s="170"/>
      <c r="V126" s="171"/>
      <c r="W126" s="229"/>
      <c r="X126" s="230"/>
      <c r="Y126" s="170"/>
      <c r="Z126" s="171">
        <v>3</v>
      </c>
      <c r="AA126" s="229"/>
      <c r="AB126" s="230"/>
      <c r="AC126" s="170"/>
      <c r="AD126" s="171">
        <v>3</v>
      </c>
      <c r="AE126" s="229"/>
      <c r="AF126" s="230"/>
      <c r="AG126" s="170"/>
      <c r="AH126" s="171">
        <v>3</v>
      </c>
      <c r="AI126" s="229"/>
      <c r="AJ126" s="230"/>
      <c r="AK126" s="170"/>
      <c r="AL126" s="171">
        <v>3</v>
      </c>
      <c r="AM126" s="229"/>
      <c r="AN126" s="230"/>
      <c r="AO126" s="170"/>
      <c r="AP126" s="171">
        <v>3</v>
      </c>
      <c r="AQ126" s="229"/>
      <c r="AR126" s="230"/>
      <c r="AS126" s="170"/>
      <c r="AT126" s="171">
        <v>3</v>
      </c>
      <c r="AU126" s="229"/>
      <c r="AV126" s="230"/>
      <c r="AW126" s="170"/>
      <c r="AX126" s="171"/>
      <c r="AY126" s="229"/>
      <c r="AZ126" s="230"/>
      <c r="BA126" s="170"/>
      <c r="BB126" s="171">
        <v>3</v>
      </c>
      <c r="BC126" s="229"/>
      <c r="BD126" s="230"/>
      <c r="BE126" s="170"/>
      <c r="BF126" s="171">
        <v>3</v>
      </c>
      <c r="BG126" s="229"/>
      <c r="BH126" s="230"/>
      <c r="BI126" s="170"/>
      <c r="BJ126" s="171">
        <v>3</v>
      </c>
      <c r="BK126" s="229"/>
      <c r="BL126" s="230"/>
      <c r="BM126" s="170"/>
      <c r="BN126" s="171">
        <v>3</v>
      </c>
      <c r="BO126" s="229"/>
      <c r="BP126" s="230"/>
      <c r="BQ126" s="170"/>
      <c r="BR126" s="171">
        <v>3</v>
      </c>
      <c r="BS126" s="229"/>
      <c r="BT126" s="230"/>
      <c r="BU126" s="170"/>
      <c r="BV126" s="171">
        <v>3</v>
      </c>
      <c r="BW126" s="229"/>
      <c r="BX126" s="230"/>
      <c r="BY126" s="170"/>
      <c r="BZ126" s="171"/>
      <c r="CA126" s="229"/>
      <c r="CB126" s="230"/>
      <c r="CC126" s="170"/>
      <c r="CD126" s="171">
        <v>3</v>
      </c>
      <c r="CE126" s="229"/>
      <c r="CF126" s="230"/>
      <c r="CG126" s="170"/>
      <c r="CH126" s="171">
        <v>3</v>
      </c>
      <c r="CI126" s="229"/>
      <c r="CJ126" s="230"/>
      <c r="CK126" s="170"/>
      <c r="CL126" s="171">
        <v>3</v>
      </c>
      <c r="CM126" s="229"/>
      <c r="CN126" s="230"/>
      <c r="CO126" s="170"/>
      <c r="CP126" s="171">
        <v>3</v>
      </c>
      <c r="CQ126" s="229"/>
      <c r="CR126" s="230"/>
      <c r="CS126" s="170"/>
      <c r="CT126" s="171">
        <v>3</v>
      </c>
      <c r="CU126" s="229"/>
      <c r="CV126" s="230"/>
      <c r="CW126" s="170"/>
      <c r="CX126" s="171">
        <v>3</v>
      </c>
      <c r="CY126" s="229"/>
      <c r="CZ126" s="230"/>
      <c r="DA126" s="170"/>
      <c r="DB126" s="171"/>
      <c r="DC126" s="229"/>
      <c r="DD126" s="230"/>
      <c r="DE126" s="170"/>
      <c r="DF126" s="171">
        <v>3</v>
      </c>
      <c r="DG126" s="229"/>
      <c r="DH126" s="230"/>
      <c r="DI126" s="170"/>
      <c r="DJ126" s="171">
        <v>3</v>
      </c>
      <c r="DK126" s="229"/>
      <c r="DL126" s="230"/>
      <c r="DM126" s="170"/>
      <c r="DN126" s="171">
        <v>3</v>
      </c>
      <c r="DO126" s="229"/>
      <c r="DP126" s="230"/>
      <c r="DQ126" s="170"/>
      <c r="DR126" s="171">
        <v>3</v>
      </c>
      <c r="DS126" s="229"/>
      <c r="DT126" s="230"/>
      <c r="DU126" s="170"/>
      <c r="DV126" s="171">
        <v>3</v>
      </c>
      <c r="DW126" s="229"/>
      <c r="DX126" s="230"/>
      <c r="DY126" s="170"/>
      <c r="DZ126" s="183">
        <f t="shared" si="9"/>
        <v>81</v>
      </c>
      <c r="EA126" s="199">
        <f t="shared" si="9"/>
        <v>0</v>
      </c>
      <c r="EB126" s="199">
        <f t="shared" si="9"/>
        <v>0</v>
      </c>
      <c r="EC126" s="200">
        <f t="shared" si="9"/>
        <v>0</v>
      </c>
    </row>
    <row r="127" spans="1:133" ht="30.75" customHeight="1" x14ac:dyDescent="0.25">
      <c r="A127" s="222">
        <v>26</v>
      </c>
      <c r="B127" s="512"/>
      <c r="C127" s="388" t="s">
        <v>2852</v>
      </c>
      <c r="D127" s="420" t="s">
        <v>2853</v>
      </c>
      <c r="E127" s="518">
        <v>6</v>
      </c>
      <c r="F127" s="171">
        <v>3</v>
      </c>
      <c r="G127" s="229"/>
      <c r="H127" s="230"/>
      <c r="I127" s="170"/>
      <c r="J127" s="171">
        <v>3</v>
      </c>
      <c r="K127" s="229"/>
      <c r="L127" s="230"/>
      <c r="M127" s="170"/>
      <c r="N127" s="171">
        <v>3</v>
      </c>
      <c r="O127" s="229"/>
      <c r="P127" s="230"/>
      <c r="Q127" s="170"/>
      <c r="R127" s="171">
        <v>3</v>
      </c>
      <c r="S127" s="229"/>
      <c r="T127" s="230"/>
      <c r="U127" s="170"/>
      <c r="V127" s="171"/>
      <c r="W127" s="229"/>
      <c r="X127" s="230"/>
      <c r="Y127" s="170"/>
      <c r="Z127" s="171">
        <v>3</v>
      </c>
      <c r="AA127" s="229"/>
      <c r="AB127" s="230"/>
      <c r="AC127" s="170"/>
      <c r="AD127" s="171">
        <v>3</v>
      </c>
      <c r="AE127" s="229"/>
      <c r="AF127" s="230"/>
      <c r="AG127" s="170"/>
      <c r="AH127" s="171">
        <v>3</v>
      </c>
      <c r="AI127" s="229"/>
      <c r="AJ127" s="230"/>
      <c r="AK127" s="170"/>
      <c r="AL127" s="171">
        <v>3</v>
      </c>
      <c r="AM127" s="229"/>
      <c r="AN127" s="230"/>
      <c r="AO127" s="170"/>
      <c r="AP127" s="171">
        <v>3</v>
      </c>
      <c r="AQ127" s="229"/>
      <c r="AR127" s="230"/>
      <c r="AS127" s="170"/>
      <c r="AT127" s="171">
        <v>3</v>
      </c>
      <c r="AU127" s="229"/>
      <c r="AV127" s="230"/>
      <c r="AW127" s="170"/>
      <c r="AX127" s="171"/>
      <c r="AY127" s="229"/>
      <c r="AZ127" s="230"/>
      <c r="BA127" s="170"/>
      <c r="BB127" s="171">
        <v>3</v>
      </c>
      <c r="BC127" s="229"/>
      <c r="BD127" s="230"/>
      <c r="BE127" s="170"/>
      <c r="BF127" s="171">
        <v>3</v>
      </c>
      <c r="BG127" s="229"/>
      <c r="BH127" s="230"/>
      <c r="BI127" s="170"/>
      <c r="BJ127" s="171">
        <v>3</v>
      </c>
      <c r="BK127" s="229"/>
      <c r="BL127" s="230"/>
      <c r="BM127" s="170"/>
      <c r="BN127" s="171">
        <v>3</v>
      </c>
      <c r="BO127" s="229"/>
      <c r="BP127" s="230"/>
      <c r="BQ127" s="170"/>
      <c r="BR127" s="171">
        <v>3</v>
      </c>
      <c r="BS127" s="229"/>
      <c r="BT127" s="230"/>
      <c r="BU127" s="170"/>
      <c r="BV127" s="171">
        <v>3</v>
      </c>
      <c r="BW127" s="229"/>
      <c r="BX127" s="230"/>
      <c r="BY127" s="170"/>
      <c r="BZ127" s="171"/>
      <c r="CA127" s="229"/>
      <c r="CB127" s="230"/>
      <c r="CC127" s="170"/>
      <c r="CD127" s="171">
        <v>3</v>
      </c>
      <c r="CE127" s="229"/>
      <c r="CF127" s="230"/>
      <c r="CG127" s="170"/>
      <c r="CH127" s="171">
        <v>3</v>
      </c>
      <c r="CI127" s="229"/>
      <c r="CJ127" s="230"/>
      <c r="CK127" s="170"/>
      <c r="CL127" s="171">
        <v>3</v>
      </c>
      <c r="CM127" s="229"/>
      <c r="CN127" s="230"/>
      <c r="CO127" s="170"/>
      <c r="CP127" s="171">
        <v>3</v>
      </c>
      <c r="CQ127" s="229"/>
      <c r="CR127" s="230"/>
      <c r="CS127" s="170"/>
      <c r="CT127" s="171">
        <v>3</v>
      </c>
      <c r="CU127" s="229"/>
      <c r="CV127" s="230"/>
      <c r="CW127" s="170"/>
      <c r="CX127" s="171">
        <v>3</v>
      </c>
      <c r="CY127" s="229"/>
      <c r="CZ127" s="230"/>
      <c r="DA127" s="170"/>
      <c r="DB127" s="171"/>
      <c r="DC127" s="229"/>
      <c r="DD127" s="230"/>
      <c r="DE127" s="170"/>
      <c r="DF127" s="171">
        <v>3</v>
      </c>
      <c r="DG127" s="229"/>
      <c r="DH127" s="230"/>
      <c r="DI127" s="170"/>
      <c r="DJ127" s="171">
        <v>3</v>
      </c>
      <c r="DK127" s="229"/>
      <c r="DL127" s="230"/>
      <c r="DM127" s="170"/>
      <c r="DN127" s="171">
        <v>3</v>
      </c>
      <c r="DO127" s="229"/>
      <c r="DP127" s="230"/>
      <c r="DQ127" s="170"/>
      <c r="DR127" s="171">
        <v>3</v>
      </c>
      <c r="DS127" s="229"/>
      <c r="DT127" s="230"/>
      <c r="DU127" s="170"/>
      <c r="DV127" s="171">
        <v>3</v>
      </c>
      <c r="DW127" s="229"/>
      <c r="DX127" s="230"/>
      <c r="DY127" s="170"/>
      <c r="DZ127" s="183">
        <f t="shared" si="9"/>
        <v>81</v>
      </c>
      <c r="EA127" s="199">
        <f t="shared" si="9"/>
        <v>0</v>
      </c>
      <c r="EB127" s="199">
        <f t="shared" si="9"/>
        <v>0</v>
      </c>
      <c r="EC127" s="200">
        <f t="shared" si="9"/>
        <v>0</v>
      </c>
    </row>
    <row r="128" spans="1:133" ht="30.75" customHeight="1" x14ac:dyDescent="0.25">
      <c r="A128" s="222">
        <v>27</v>
      </c>
      <c r="B128" s="512"/>
      <c r="C128" s="388" t="s">
        <v>2854</v>
      </c>
      <c r="D128" s="420" t="s">
        <v>2855</v>
      </c>
      <c r="E128" s="518">
        <v>2</v>
      </c>
      <c r="F128" s="171">
        <v>3</v>
      </c>
      <c r="G128" s="229"/>
      <c r="H128" s="230"/>
      <c r="I128" s="170"/>
      <c r="J128" s="171">
        <v>3</v>
      </c>
      <c r="K128" s="229"/>
      <c r="L128" s="230"/>
      <c r="M128" s="170"/>
      <c r="N128" s="171">
        <v>3</v>
      </c>
      <c r="O128" s="229"/>
      <c r="P128" s="230"/>
      <c r="Q128" s="170"/>
      <c r="R128" s="171">
        <v>3</v>
      </c>
      <c r="S128" s="229"/>
      <c r="T128" s="230"/>
      <c r="U128" s="170"/>
      <c r="V128" s="171"/>
      <c r="W128" s="229"/>
      <c r="X128" s="230"/>
      <c r="Y128" s="170"/>
      <c r="Z128" s="171">
        <v>3</v>
      </c>
      <c r="AA128" s="229"/>
      <c r="AB128" s="230"/>
      <c r="AC128" s="170"/>
      <c r="AD128" s="171">
        <v>3</v>
      </c>
      <c r="AE128" s="229"/>
      <c r="AF128" s="230"/>
      <c r="AG128" s="170"/>
      <c r="AH128" s="171">
        <v>3</v>
      </c>
      <c r="AI128" s="229"/>
      <c r="AJ128" s="230"/>
      <c r="AK128" s="170"/>
      <c r="AL128" s="171">
        <v>3</v>
      </c>
      <c r="AM128" s="229"/>
      <c r="AN128" s="230"/>
      <c r="AO128" s="170"/>
      <c r="AP128" s="171">
        <v>3</v>
      </c>
      <c r="AQ128" s="229"/>
      <c r="AR128" s="230"/>
      <c r="AS128" s="170"/>
      <c r="AT128" s="171">
        <v>3</v>
      </c>
      <c r="AU128" s="229"/>
      <c r="AV128" s="230"/>
      <c r="AW128" s="170"/>
      <c r="AX128" s="171"/>
      <c r="AY128" s="229"/>
      <c r="AZ128" s="230"/>
      <c r="BA128" s="170"/>
      <c r="BB128" s="171">
        <v>3</v>
      </c>
      <c r="BC128" s="229"/>
      <c r="BD128" s="230"/>
      <c r="BE128" s="170"/>
      <c r="BF128" s="171">
        <v>3</v>
      </c>
      <c r="BG128" s="229"/>
      <c r="BH128" s="230"/>
      <c r="BI128" s="170"/>
      <c r="BJ128" s="171">
        <v>3</v>
      </c>
      <c r="BK128" s="229"/>
      <c r="BL128" s="230"/>
      <c r="BM128" s="170"/>
      <c r="BN128" s="171">
        <v>3</v>
      </c>
      <c r="BO128" s="229"/>
      <c r="BP128" s="230"/>
      <c r="BQ128" s="170"/>
      <c r="BR128" s="171">
        <v>3</v>
      </c>
      <c r="BS128" s="229"/>
      <c r="BT128" s="230"/>
      <c r="BU128" s="170"/>
      <c r="BV128" s="171">
        <v>3</v>
      </c>
      <c r="BW128" s="229"/>
      <c r="BX128" s="230"/>
      <c r="BY128" s="170"/>
      <c r="BZ128" s="171"/>
      <c r="CA128" s="229"/>
      <c r="CB128" s="230"/>
      <c r="CC128" s="170"/>
      <c r="CD128" s="171">
        <v>3</v>
      </c>
      <c r="CE128" s="229"/>
      <c r="CF128" s="230"/>
      <c r="CG128" s="170"/>
      <c r="CH128" s="171">
        <v>3</v>
      </c>
      <c r="CI128" s="229"/>
      <c r="CJ128" s="230"/>
      <c r="CK128" s="170"/>
      <c r="CL128" s="171">
        <v>3</v>
      </c>
      <c r="CM128" s="229"/>
      <c r="CN128" s="230"/>
      <c r="CO128" s="170"/>
      <c r="CP128" s="171">
        <v>3</v>
      </c>
      <c r="CQ128" s="229"/>
      <c r="CR128" s="230"/>
      <c r="CS128" s="170"/>
      <c r="CT128" s="171">
        <v>3</v>
      </c>
      <c r="CU128" s="229"/>
      <c r="CV128" s="230"/>
      <c r="CW128" s="170"/>
      <c r="CX128" s="171">
        <v>3</v>
      </c>
      <c r="CY128" s="229"/>
      <c r="CZ128" s="230"/>
      <c r="DA128" s="170"/>
      <c r="DB128" s="171"/>
      <c r="DC128" s="229"/>
      <c r="DD128" s="230"/>
      <c r="DE128" s="170"/>
      <c r="DF128" s="171">
        <v>3</v>
      </c>
      <c r="DG128" s="229"/>
      <c r="DH128" s="230"/>
      <c r="DI128" s="170"/>
      <c r="DJ128" s="171">
        <v>3</v>
      </c>
      <c r="DK128" s="229"/>
      <c r="DL128" s="230"/>
      <c r="DM128" s="170"/>
      <c r="DN128" s="171">
        <v>3</v>
      </c>
      <c r="DO128" s="229"/>
      <c r="DP128" s="230"/>
      <c r="DQ128" s="170"/>
      <c r="DR128" s="171">
        <v>3</v>
      </c>
      <c r="DS128" s="229"/>
      <c r="DT128" s="230"/>
      <c r="DU128" s="170"/>
      <c r="DV128" s="171">
        <v>3</v>
      </c>
      <c r="DW128" s="229"/>
      <c r="DX128" s="230"/>
      <c r="DY128" s="170"/>
      <c r="DZ128" s="183">
        <f t="shared" si="9"/>
        <v>81</v>
      </c>
      <c r="EA128" s="199">
        <f t="shared" si="9"/>
        <v>0</v>
      </c>
      <c r="EB128" s="199">
        <f t="shared" si="9"/>
        <v>0</v>
      </c>
      <c r="EC128" s="200">
        <f t="shared" si="9"/>
        <v>0</v>
      </c>
    </row>
    <row r="129" spans="1:133" ht="30.75" customHeight="1" x14ac:dyDescent="0.25">
      <c r="A129" s="222">
        <v>28</v>
      </c>
      <c r="B129" s="512"/>
      <c r="C129" s="388" t="s">
        <v>2854</v>
      </c>
      <c r="D129" s="420" t="s">
        <v>2856</v>
      </c>
      <c r="E129" s="518">
        <v>2</v>
      </c>
      <c r="F129" s="171">
        <v>3</v>
      </c>
      <c r="G129" s="229"/>
      <c r="H129" s="230"/>
      <c r="I129" s="170"/>
      <c r="J129" s="171">
        <v>3</v>
      </c>
      <c r="K129" s="229"/>
      <c r="L129" s="230"/>
      <c r="M129" s="170"/>
      <c r="N129" s="171">
        <v>3</v>
      </c>
      <c r="O129" s="229"/>
      <c r="P129" s="230"/>
      <c r="Q129" s="170"/>
      <c r="R129" s="171">
        <v>3</v>
      </c>
      <c r="S129" s="229"/>
      <c r="T129" s="230"/>
      <c r="U129" s="170"/>
      <c r="V129" s="171"/>
      <c r="W129" s="229"/>
      <c r="X129" s="230"/>
      <c r="Y129" s="170"/>
      <c r="Z129" s="171">
        <v>3</v>
      </c>
      <c r="AA129" s="229"/>
      <c r="AB129" s="230"/>
      <c r="AC129" s="170"/>
      <c r="AD129" s="171">
        <v>3</v>
      </c>
      <c r="AE129" s="229"/>
      <c r="AF129" s="230"/>
      <c r="AG129" s="170"/>
      <c r="AH129" s="171">
        <v>3</v>
      </c>
      <c r="AI129" s="229"/>
      <c r="AJ129" s="230"/>
      <c r="AK129" s="170"/>
      <c r="AL129" s="171">
        <v>3</v>
      </c>
      <c r="AM129" s="229"/>
      <c r="AN129" s="230"/>
      <c r="AO129" s="170"/>
      <c r="AP129" s="171">
        <v>3</v>
      </c>
      <c r="AQ129" s="229"/>
      <c r="AR129" s="230"/>
      <c r="AS129" s="170"/>
      <c r="AT129" s="171">
        <v>3</v>
      </c>
      <c r="AU129" s="229"/>
      <c r="AV129" s="230"/>
      <c r="AW129" s="170"/>
      <c r="AX129" s="171"/>
      <c r="AY129" s="229"/>
      <c r="AZ129" s="230"/>
      <c r="BA129" s="170"/>
      <c r="BB129" s="171">
        <v>3</v>
      </c>
      <c r="BC129" s="229"/>
      <c r="BD129" s="230"/>
      <c r="BE129" s="170"/>
      <c r="BF129" s="171">
        <v>3</v>
      </c>
      <c r="BG129" s="229"/>
      <c r="BH129" s="230"/>
      <c r="BI129" s="170"/>
      <c r="BJ129" s="171">
        <v>3</v>
      </c>
      <c r="BK129" s="229"/>
      <c r="BL129" s="230"/>
      <c r="BM129" s="170"/>
      <c r="BN129" s="171">
        <v>3</v>
      </c>
      <c r="BO129" s="229"/>
      <c r="BP129" s="230"/>
      <c r="BQ129" s="170"/>
      <c r="BR129" s="171">
        <v>3</v>
      </c>
      <c r="BS129" s="229"/>
      <c r="BT129" s="230"/>
      <c r="BU129" s="170"/>
      <c r="BV129" s="171">
        <v>3</v>
      </c>
      <c r="BW129" s="229"/>
      <c r="BX129" s="230"/>
      <c r="BY129" s="170"/>
      <c r="BZ129" s="171"/>
      <c r="CA129" s="229"/>
      <c r="CB129" s="230"/>
      <c r="CC129" s="170"/>
      <c r="CD129" s="171">
        <v>3</v>
      </c>
      <c r="CE129" s="229"/>
      <c r="CF129" s="230"/>
      <c r="CG129" s="170"/>
      <c r="CH129" s="171">
        <v>3</v>
      </c>
      <c r="CI129" s="229"/>
      <c r="CJ129" s="230"/>
      <c r="CK129" s="170"/>
      <c r="CL129" s="171">
        <v>3</v>
      </c>
      <c r="CM129" s="229"/>
      <c r="CN129" s="230"/>
      <c r="CO129" s="170"/>
      <c r="CP129" s="171">
        <v>3</v>
      </c>
      <c r="CQ129" s="229"/>
      <c r="CR129" s="230"/>
      <c r="CS129" s="170"/>
      <c r="CT129" s="171">
        <v>3</v>
      </c>
      <c r="CU129" s="229"/>
      <c r="CV129" s="230"/>
      <c r="CW129" s="170"/>
      <c r="CX129" s="171">
        <v>3</v>
      </c>
      <c r="CY129" s="229"/>
      <c r="CZ129" s="230"/>
      <c r="DA129" s="170"/>
      <c r="DB129" s="171"/>
      <c r="DC129" s="229"/>
      <c r="DD129" s="230"/>
      <c r="DE129" s="170"/>
      <c r="DF129" s="171">
        <v>3</v>
      </c>
      <c r="DG129" s="229"/>
      <c r="DH129" s="230"/>
      <c r="DI129" s="170"/>
      <c r="DJ129" s="171">
        <v>3</v>
      </c>
      <c r="DK129" s="229"/>
      <c r="DL129" s="230"/>
      <c r="DM129" s="170"/>
      <c r="DN129" s="171">
        <v>3</v>
      </c>
      <c r="DO129" s="229"/>
      <c r="DP129" s="230"/>
      <c r="DQ129" s="170"/>
      <c r="DR129" s="171">
        <v>3</v>
      </c>
      <c r="DS129" s="229"/>
      <c r="DT129" s="230"/>
      <c r="DU129" s="170"/>
      <c r="DV129" s="171">
        <v>3</v>
      </c>
      <c r="DW129" s="229"/>
      <c r="DX129" s="230"/>
      <c r="DY129" s="170"/>
      <c r="DZ129" s="183">
        <f t="shared" si="9"/>
        <v>81</v>
      </c>
      <c r="EA129" s="199">
        <f t="shared" si="9"/>
        <v>0</v>
      </c>
      <c r="EB129" s="199">
        <f t="shared" si="9"/>
        <v>0</v>
      </c>
      <c r="EC129" s="200">
        <f t="shared" si="9"/>
        <v>0</v>
      </c>
    </row>
    <row r="130" spans="1:133" ht="30.75" customHeight="1" x14ac:dyDescent="0.25">
      <c r="A130" s="222">
        <v>29</v>
      </c>
      <c r="B130" s="512"/>
      <c r="C130" s="388" t="s">
        <v>2854</v>
      </c>
      <c r="D130" s="420" t="s">
        <v>2857</v>
      </c>
      <c r="E130" s="518">
        <v>2</v>
      </c>
      <c r="F130" s="171">
        <v>3</v>
      </c>
      <c r="G130" s="229"/>
      <c r="H130" s="230"/>
      <c r="I130" s="170"/>
      <c r="J130" s="171">
        <v>3</v>
      </c>
      <c r="K130" s="229"/>
      <c r="L130" s="230"/>
      <c r="M130" s="170"/>
      <c r="N130" s="171">
        <v>3</v>
      </c>
      <c r="O130" s="229"/>
      <c r="P130" s="230"/>
      <c r="Q130" s="170"/>
      <c r="R130" s="171">
        <v>3</v>
      </c>
      <c r="S130" s="229"/>
      <c r="T130" s="230"/>
      <c r="U130" s="170"/>
      <c r="V130" s="171"/>
      <c r="W130" s="229"/>
      <c r="X130" s="230"/>
      <c r="Y130" s="170"/>
      <c r="Z130" s="171">
        <v>3</v>
      </c>
      <c r="AA130" s="229"/>
      <c r="AB130" s="230"/>
      <c r="AC130" s="170"/>
      <c r="AD130" s="171">
        <v>3</v>
      </c>
      <c r="AE130" s="229"/>
      <c r="AF130" s="230"/>
      <c r="AG130" s="170"/>
      <c r="AH130" s="171">
        <v>3</v>
      </c>
      <c r="AI130" s="229"/>
      <c r="AJ130" s="230"/>
      <c r="AK130" s="170"/>
      <c r="AL130" s="171">
        <v>3</v>
      </c>
      <c r="AM130" s="229"/>
      <c r="AN130" s="230"/>
      <c r="AO130" s="170"/>
      <c r="AP130" s="171">
        <v>3</v>
      </c>
      <c r="AQ130" s="229"/>
      <c r="AR130" s="230"/>
      <c r="AS130" s="170"/>
      <c r="AT130" s="171">
        <v>3</v>
      </c>
      <c r="AU130" s="229"/>
      <c r="AV130" s="230"/>
      <c r="AW130" s="170"/>
      <c r="AX130" s="171"/>
      <c r="AY130" s="229"/>
      <c r="AZ130" s="230"/>
      <c r="BA130" s="170"/>
      <c r="BB130" s="171">
        <v>3</v>
      </c>
      <c r="BC130" s="229"/>
      <c r="BD130" s="230"/>
      <c r="BE130" s="170"/>
      <c r="BF130" s="171">
        <v>3</v>
      </c>
      <c r="BG130" s="229"/>
      <c r="BH130" s="230"/>
      <c r="BI130" s="170"/>
      <c r="BJ130" s="171">
        <v>3</v>
      </c>
      <c r="BK130" s="229"/>
      <c r="BL130" s="230"/>
      <c r="BM130" s="170"/>
      <c r="BN130" s="171">
        <v>3</v>
      </c>
      <c r="BO130" s="229"/>
      <c r="BP130" s="230"/>
      <c r="BQ130" s="170"/>
      <c r="BR130" s="171">
        <v>3</v>
      </c>
      <c r="BS130" s="229"/>
      <c r="BT130" s="230"/>
      <c r="BU130" s="170"/>
      <c r="BV130" s="171">
        <v>3</v>
      </c>
      <c r="BW130" s="229"/>
      <c r="BX130" s="230"/>
      <c r="BY130" s="170"/>
      <c r="BZ130" s="171"/>
      <c r="CA130" s="229"/>
      <c r="CB130" s="230"/>
      <c r="CC130" s="170"/>
      <c r="CD130" s="171">
        <v>3</v>
      </c>
      <c r="CE130" s="229"/>
      <c r="CF130" s="230"/>
      <c r="CG130" s="170"/>
      <c r="CH130" s="171">
        <v>3</v>
      </c>
      <c r="CI130" s="229"/>
      <c r="CJ130" s="230"/>
      <c r="CK130" s="170"/>
      <c r="CL130" s="171">
        <v>3</v>
      </c>
      <c r="CM130" s="229"/>
      <c r="CN130" s="230"/>
      <c r="CO130" s="170"/>
      <c r="CP130" s="171">
        <v>3</v>
      </c>
      <c r="CQ130" s="229"/>
      <c r="CR130" s="230"/>
      <c r="CS130" s="170"/>
      <c r="CT130" s="171">
        <v>3</v>
      </c>
      <c r="CU130" s="229"/>
      <c r="CV130" s="230"/>
      <c r="CW130" s="170"/>
      <c r="CX130" s="171">
        <v>3</v>
      </c>
      <c r="CY130" s="229"/>
      <c r="CZ130" s="230"/>
      <c r="DA130" s="170"/>
      <c r="DB130" s="171"/>
      <c r="DC130" s="229"/>
      <c r="DD130" s="230"/>
      <c r="DE130" s="170"/>
      <c r="DF130" s="171">
        <v>3</v>
      </c>
      <c r="DG130" s="229"/>
      <c r="DH130" s="230"/>
      <c r="DI130" s="170"/>
      <c r="DJ130" s="171">
        <v>3</v>
      </c>
      <c r="DK130" s="229"/>
      <c r="DL130" s="230"/>
      <c r="DM130" s="170"/>
      <c r="DN130" s="171">
        <v>3</v>
      </c>
      <c r="DO130" s="229"/>
      <c r="DP130" s="230"/>
      <c r="DQ130" s="170"/>
      <c r="DR130" s="171">
        <v>3</v>
      </c>
      <c r="DS130" s="229"/>
      <c r="DT130" s="230"/>
      <c r="DU130" s="170"/>
      <c r="DV130" s="171">
        <v>3</v>
      </c>
      <c r="DW130" s="229"/>
      <c r="DX130" s="230"/>
      <c r="DY130" s="170"/>
      <c r="DZ130" s="183">
        <f t="shared" si="9"/>
        <v>81</v>
      </c>
      <c r="EA130" s="199">
        <f t="shared" si="9"/>
        <v>0</v>
      </c>
      <c r="EB130" s="199">
        <f t="shared" si="9"/>
        <v>0</v>
      </c>
      <c r="EC130" s="200">
        <f t="shared" si="9"/>
        <v>0</v>
      </c>
    </row>
    <row r="131" spans="1:133" ht="30.75" customHeight="1" x14ac:dyDescent="0.25">
      <c r="A131" s="222">
        <v>30</v>
      </c>
      <c r="B131" s="512"/>
      <c r="C131" s="388" t="s">
        <v>2854</v>
      </c>
      <c r="D131" s="420" t="s">
        <v>2858</v>
      </c>
      <c r="E131" s="518">
        <v>2</v>
      </c>
      <c r="F131" s="171">
        <v>3</v>
      </c>
      <c r="G131" s="229"/>
      <c r="H131" s="230"/>
      <c r="I131" s="170"/>
      <c r="J131" s="171">
        <v>3</v>
      </c>
      <c r="K131" s="229"/>
      <c r="L131" s="230"/>
      <c r="M131" s="170"/>
      <c r="N131" s="171">
        <v>3</v>
      </c>
      <c r="O131" s="229"/>
      <c r="P131" s="230"/>
      <c r="Q131" s="170"/>
      <c r="R131" s="171">
        <v>3</v>
      </c>
      <c r="S131" s="229"/>
      <c r="T131" s="230"/>
      <c r="U131" s="170"/>
      <c r="V131" s="171"/>
      <c r="W131" s="229"/>
      <c r="X131" s="230"/>
      <c r="Y131" s="170"/>
      <c r="Z131" s="171">
        <v>3</v>
      </c>
      <c r="AA131" s="229"/>
      <c r="AB131" s="230"/>
      <c r="AC131" s="170"/>
      <c r="AD131" s="171">
        <v>3</v>
      </c>
      <c r="AE131" s="229"/>
      <c r="AF131" s="230"/>
      <c r="AG131" s="170"/>
      <c r="AH131" s="171">
        <v>3</v>
      </c>
      <c r="AI131" s="229"/>
      <c r="AJ131" s="230"/>
      <c r="AK131" s="170"/>
      <c r="AL131" s="171">
        <v>3</v>
      </c>
      <c r="AM131" s="229"/>
      <c r="AN131" s="230"/>
      <c r="AO131" s="170"/>
      <c r="AP131" s="171">
        <v>3</v>
      </c>
      <c r="AQ131" s="229"/>
      <c r="AR131" s="230"/>
      <c r="AS131" s="170"/>
      <c r="AT131" s="171">
        <v>3</v>
      </c>
      <c r="AU131" s="229"/>
      <c r="AV131" s="230"/>
      <c r="AW131" s="170"/>
      <c r="AX131" s="171"/>
      <c r="AY131" s="229"/>
      <c r="AZ131" s="230"/>
      <c r="BA131" s="170"/>
      <c r="BB131" s="171">
        <v>3</v>
      </c>
      <c r="BC131" s="229"/>
      <c r="BD131" s="230"/>
      <c r="BE131" s="170"/>
      <c r="BF131" s="171">
        <v>3</v>
      </c>
      <c r="BG131" s="229"/>
      <c r="BH131" s="230"/>
      <c r="BI131" s="170"/>
      <c r="BJ131" s="171">
        <v>3</v>
      </c>
      <c r="BK131" s="229"/>
      <c r="BL131" s="230"/>
      <c r="BM131" s="170"/>
      <c r="BN131" s="171">
        <v>3</v>
      </c>
      <c r="BO131" s="229"/>
      <c r="BP131" s="230"/>
      <c r="BQ131" s="170"/>
      <c r="BR131" s="171">
        <v>3</v>
      </c>
      <c r="BS131" s="229"/>
      <c r="BT131" s="230"/>
      <c r="BU131" s="170"/>
      <c r="BV131" s="171">
        <v>3</v>
      </c>
      <c r="BW131" s="229"/>
      <c r="BX131" s="230"/>
      <c r="BY131" s="170"/>
      <c r="BZ131" s="171"/>
      <c r="CA131" s="229"/>
      <c r="CB131" s="230"/>
      <c r="CC131" s="170"/>
      <c r="CD131" s="171">
        <v>3</v>
      </c>
      <c r="CE131" s="229"/>
      <c r="CF131" s="230"/>
      <c r="CG131" s="170"/>
      <c r="CH131" s="171">
        <v>3</v>
      </c>
      <c r="CI131" s="229"/>
      <c r="CJ131" s="230"/>
      <c r="CK131" s="170"/>
      <c r="CL131" s="171">
        <v>3</v>
      </c>
      <c r="CM131" s="229"/>
      <c r="CN131" s="230"/>
      <c r="CO131" s="170"/>
      <c r="CP131" s="171">
        <v>3</v>
      </c>
      <c r="CQ131" s="229"/>
      <c r="CR131" s="230"/>
      <c r="CS131" s="170"/>
      <c r="CT131" s="171">
        <v>3</v>
      </c>
      <c r="CU131" s="229"/>
      <c r="CV131" s="230"/>
      <c r="CW131" s="170"/>
      <c r="CX131" s="171">
        <v>3</v>
      </c>
      <c r="CY131" s="229"/>
      <c r="CZ131" s="230"/>
      <c r="DA131" s="170"/>
      <c r="DB131" s="171"/>
      <c r="DC131" s="229"/>
      <c r="DD131" s="230"/>
      <c r="DE131" s="170"/>
      <c r="DF131" s="171">
        <v>3</v>
      </c>
      <c r="DG131" s="229"/>
      <c r="DH131" s="230"/>
      <c r="DI131" s="170"/>
      <c r="DJ131" s="171">
        <v>3</v>
      </c>
      <c r="DK131" s="229"/>
      <c r="DL131" s="230"/>
      <c r="DM131" s="170"/>
      <c r="DN131" s="171">
        <v>3</v>
      </c>
      <c r="DO131" s="229"/>
      <c r="DP131" s="230"/>
      <c r="DQ131" s="170"/>
      <c r="DR131" s="171">
        <v>3</v>
      </c>
      <c r="DS131" s="229"/>
      <c r="DT131" s="230"/>
      <c r="DU131" s="170"/>
      <c r="DV131" s="171">
        <v>3</v>
      </c>
      <c r="DW131" s="229"/>
      <c r="DX131" s="230"/>
      <c r="DY131" s="170"/>
      <c r="DZ131" s="183">
        <f t="shared" si="9"/>
        <v>81</v>
      </c>
      <c r="EA131" s="199">
        <f t="shared" si="9"/>
        <v>0</v>
      </c>
      <c r="EB131" s="199">
        <f t="shared" si="9"/>
        <v>0</v>
      </c>
      <c r="EC131" s="200">
        <f t="shared" si="9"/>
        <v>0</v>
      </c>
    </row>
    <row r="132" spans="1:133" ht="33" customHeight="1" x14ac:dyDescent="0.25">
      <c r="A132" s="222">
        <v>31</v>
      </c>
      <c r="B132" s="512"/>
      <c r="C132" s="388" t="s">
        <v>2854</v>
      </c>
      <c r="D132" s="420" t="s">
        <v>2859</v>
      </c>
      <c r="E132" s="518">
        <v>2</v>
      </c>
      <c r="F132" s="171">
        <v>3</v>
      </c>
      <c r="G132" s="229"/>
      <c r="H132" s="230"/>
      <c r="I132" s="170"/>
      <c r="J132" s="171">
        <v>3</v>
      </c>
      <c r="K132" s="229"/>
      <c r="L132" s="230"/>
      <c r="M132" s="170"/>
      <c r="N132" s="171">
        <v>3</v>
      </c>
      <c r="O132" s="229"/>
      <c r="P132" s="230"/>
      <c r="Q132" s="170"/>
      <c r="R132" s="171">
        <v>3</v>
      </c>
      <c r="S132" s="229"/>
      <c r="T132" s="230"/>
      <c r="U132" s="170"/>
      <c r="V132" s="171"/>
      <c r="W132" s="229"/>
      <c r="X132" s="230"/>
      <c r="Y132" s="170"/>
      <c r="Z132" s="171">
        <v>3</v>
      </c>
      <c r="AA132" s="229"/>
      <c r="AB132" s="230"/>
      <c r="AC132" s="170"/>
      <c r="AD132" s="171">
        <v>3</v>
      </c>
      <c r="AE132" s="229"/>
      <c r="AF132" s="230"/>
      <c r="AG132" s="170"/>
      <c r="AH132" s="171">
        <v>3</v>
      </c>
      <c r="AI132" s="229"/>
      <c r="AJ132" s="230"/>
      <c r="AK132" s="170"/>
      <c r="AL132" s="171">
        <v>3</v>
      </c>
      <c r="AM132" s="229"/>
      <c r="AN132" s="230"/>
      <c r="AO132" s="170"/>
      <c r="AP132" s="171">
        <v>3</v>
      </c>
      <c r="AQ132" s="229"/>
      <c r="AR132" s="230"/>
      <c r="AS132" s="170"/>
      <c r="AT132" s="171">
        <v>3</v>
      </c>
      <c r="AU132" s="229"/>
      <c r="AV132" s="230"/>
      <c r="AW132" s="170"/>
      <c r="AX132" s="171"/>
      <c r="AY132" s="229"/>
      <c r="AZ132" s="230"/>
      <c r="BA132" s="170"/>
      <c r="BB132" s="171">
        <v>3</v>
      </c>
      <c r="BC132" s="229"/>
      <c r="BD132" s="230"/>
      <c r="BE132" s="170"/>
      <c r="BF132" s="171">
        <v>3</v>
      </c>
      <c r="BG132" s="229"/>
      <c r="BH132" s="230"/>
      <c r="BI132" s="170"/>
      <c r="BJ132" s="171">
        <v>3</v>
      </c>
      <c r="BK132" s="229"/>
      <c r="BL132" s="230"/>
      <c r="BM132" s="170"/>
      <c r="BN132" s="171">
        <v>3</v>
      </c>
      <c r="BO132" s="229"/>
      <c r="BP132" s="230"/>
      <c r="BQ132" s="170"/>
      <c r="BR132" s="171">
        <v>3</v>
      </c>
      <c r="BS132" s="229"/>
      <c r="BT132" s="230"/>
      <c r="BU132" s="170"/>
      <c r="BV132" s="171">
        <v>3</v>
      </c>
      <c r="BW132" s="229"/>
      <c r="BX132" s="230"/>
      <c r="BY132" s="170"/>
      <c r="BZ132" s="171"/>
      <c r="CA132" s="229"/>
      <c r="CB132" s="230"/>
      <c r="CC132" s="170"/>
      <c r="CD132" s="171">
        <v>3</v>
      </c>
      <c r="CE132" s="229"/>
      <c r="CF132" s="230"/>
      <c r="CG132" s="170"/>
      <c r="CH132" s="171">
        <v>3</v>
      </c>
      <c r="CI132" s="229"/>
      <c r="CJ132" s="230"/>
      <c r="CK132" s="170"/>
      <c r="CL132" s="171">
        <v>3</v>
      </c>
      <c r="CM132" s="229"/>
      <c r="CN132" s="230"/>
      <c r="CO132" s="170"/>
      <c r="CP132" s="171">
        <v>3</v>
      </c>
      <c r="CQ132" s="229"/>
      <c r="CR132" s="230"/>
      <c r="CS132" s="170"/>
      <c r="CT132" s="171">
        <v>3</v>
      </c>
      <c r="CU132" s="229"/>
      <c r="CV132" s="230"/>
      <c r="CW132" s="170"/>
      <c r="CX132" s="171">
        <v>3</v>
      </c>
      <c r="CY132" s="229"/>
      <c r="CZ132" s="230"/>
      <c r="DA132" s="170"/>
      <c r="DB132" s="171"/>
      <c r="DC132" s="229"/>
      <c r="DD132" s="230"/>
      <c r="DE132" s="170"/>
      <c r="DF132" s="171">
        <v>3</v>
      </c>
      <c r="DG132" s="229"/>
      <c r="DH132" s="230"/>
      <c r="DI132" s="170"/>
      <c r="DJ132" s="171">
        <v>3</v>
      </c>
      <c r="DK132" s="229"/>
      <c r="DL132" s="230"/>
      <c r="DM132" s="170"/>
      <c r="DN132" s="171">
        <v>3</v>
      </c>
      <c r="DO132" s="229"/>
      <c r="DP132" s="230"/>
      <c r="DQ132" s="170"/>
      <c r="DR132" s="171">
        <v>3</v>
      </c>
      <c r="DS132" s="229"/>
      <c r="DT132" s="230"/>
      <c r="DU132" s="170"/>
      <c r="DV132" s="171">
        <v>3</v>
      </c>
      <c r="DW132" s="229"/>
      <c r="DX132" s="230"/>
      <c r="DY132" s="170"/>
      <c r="DZ132" s="183">
        <f t="shared" si="9"/>
        <v>81</v>
      </c>
      <c r="EA132" s="199">
        <f t="shared" si="9"/>
        <v>0</v>
      </c>
      <c r="EB132" s="199">
        <f t="shared" si="9"/>
        <v>0</v>
      </c>
      <c r="EC132" s="200">
        <f t="shared" si="9"/>
        <v>0</v>
      </c>
    </row>
    <row r="133" spans="1:133" ht="30.75" customHeight="1" x14ac:dyDescent="0.25">
      <c r="A133" s="222">
        <v>32</v>
      </c>
      <c r="B133" s="512" t="s">
        <v>2113</v>
      </c>
      <c r="C133" s="388" t="s">
        <v>2114</v>
      </c>
      <c r="D133" s="420" t="s">
        <v>2115</v>
      </c>
      <c r="E133" s="518">
        <v>0</v>
      </c>
      <c r="F133" s="171">
        <v>2</v>
      </c>
      <c r="G133" s="229"/>
      <c r="H133" s="230"/>
      <c r="I133" s="170"/>
      <c r="J133" s="171">
        <v>2</v>
      </c>
      <c r="K133" s="229"/>
      <c r="L133" s="230"/>
      <c r="M133" s="170"/>
      <c r="N133" s="171">
        <v>2</v>
      </c>
      <c r="O133" s="229"/>
      <c r="P133" s="230"/>
      <c r="Q133" s="170"/>
      <c r="R133" s="171">
        <v>2</v>
      </c>
      <c r="S133" s="229"/>
      <c r="T133" s="230"/>
      <c r="U133" s="170"/>
      <c r="V133" s="171"/>
      <c r="W133" s="229"/>
      <c r="X133" s="230"/>
      <c r="Y133" s="170"/>
      <c r="Z133" s="171">
        <v>2</v>
      </c>
      <c r="AA133" s="229"/>
      <c r="AB133" s="230"/>
      <c r="AC133" s="170"/>
      <c r="AD133" s="171">
        <v>2</v>
      </c>
      <c r="AE133" s="229"/>
      <c r="AF133" s="230"/>
      <c r="AG133" s="170"/>
      <c r="AH133" s="171">
        <v>2</v>
      </c>
      <c r="AI133" s="229"/>
      <c r="AJ133" s="230"/>
      <c r="AK133" s="170"/>
      <c r="AL133" s="171">
        <v>2</v>
      </c>
      <c r="AM133" s="229"/>
      <c r="AN133" s="230"/>
      <c r="AO133" s="170"/>
      <c r="AP133" s="171">
        <v>2</v>
      </c>
      <c r="AQ133" s="229"/>
      <c r="AR133" s="230"/>
      <c r="AS133" s="170"/>
      <c r="AT133" s="171">
        <v>2</v>
      </c>
      <c r="AU133" s="229"/>
      <c r="AV133" s="230"/>
      <c r="AW133" s="170"/>
      <c r="AX133" s="171"/>
      <c r="AY133" s="229"/>
      <c r="AZ133" s="230"/>
      <c r="BA133" s="170"/>
      <c r="BB133" s="171">
        <v>2</v>
      </c>
      <c r="BC133" s="229"/>
      <c r="BD133" s="230"/>
      <c r="BE133" s="170"/>
      <c r="BF133" s="171">
        <v>2</v>
      </c>
      <c r="BG133" s="229"/>
      <c r="BH133" s="230"/>
      <c r="BI133" s="170"/>
      <c r="BJ133" s="171">
        <v>2</v>
      </c>
      <c r="BK133" s="229"/>
      <c r="BL133" s="230"/>
      <c r="BM133" s="170"/>
      <c r="BN133" s="171">
        <v>2</v>
      </c>
      <c r="BO133" s="229"/>
      <c r="BP133" s="230"/>
      <c r="BQ133" s="170"/>
      <c r="BR133" s="171">
        <v>2</v>
      </c>
      <c r="BS133" s="229"/>
      <c r="BT133" s="230"/>
      <c r="BU133" s="170"/>
      <c r="BV133" s="171">
        <v>2</v>
      </c>
      <c r="BW133" s="229"/>
      <c r="BX133" s="230"/>
      <c r="BY133" s="170"/>
      <c r="BZ133" s="171"/>
      <c r="CA133" s="229"/>
      <c r="CB133" s="230"/>
      <c r="CC133" s="170"/>
      <c r="CD133" s="171">
        <v>2</v>
      </c>
      <c r="CE133" s="229"/>
      <c r="CF133" s="230"/>
      <c r="CG133" s="170"/>
      <c r="CH133" s="171">
        <v>2</v>
      </c>
      <c r="CI133" s="229"/>
      <c r="CJ133" s="230"/>
      <c r="CK133" s="170"/>
      <c r="CL133" s="171">
        <v>2</v>
      </c>
      <c r="CM133" s="229"/>
      <c r="CN133" s="230"/>
      <c r="CO133" s="170"/>
      <c r="CP133" s="171">
        <v>2</v>
      </c>
      <c r="CQ133" s="229"/>
      <c r="CR133" s="230"/>
      <c r="CS133" s="170"/>
      <c r="CT133" s="171">
        <v>2</v>
      </c>
      <c r="CU133" s="229"/>
      <c r="CV133" s="230"/>
      <c r="CW133" s="170"/>
      <c r="CX133" s="171">
        <v>2</v>
      </c>
      <c r="CY133" s="229"/>
      <c r="CZ133" s="230"/>
      <c r="DA133" s="170"/>
      <c r="DB133" s="171"/>
      <c r="DC133" s="229"/>
      <c r="DD133" s="230"/>
      <c r="DE133" s="170"/>
      <c r="DF133" s="171">
        <v>2</v>
      </c>
      <c r="DG133" s="229"/>
      <c r="DH133" s="230"/>
      <c r="DI133" s="170"/>
      <c r="DJ133" s="171">
        <v>2</v>
      </c>
      <c r="DK133" s="229"/>
      <c r="DL133" s="230"/>
      <c r="DM133" s="170"/>
      <c r="DN133" s="171">
        <v>2</v>
      </c>
      <c r="DO133" s="229"/>
      <c r="DP133" s="230"/>
      <c r="DQ133" s="170"/>
      <c r="DR133" s="171">
        <v>2</v>
      </c>
      <c r="DS133" s="229"/>
      <c r="DT133" s="230"/>
      <c r="DU133" s="170"/>
      <c r="DV133" s="171">
        <v>2</v>
      </c>
      <c r="DW133" s="229"/>
      <c r="DX133" s="230"/>
      <c r="DY133" s="170"/>
      <c r="DZ133" s="183">
        <f t="shared" si="9"/>
        <v>54</v>
      </c>
      <c r="EA133" s="199">
        <f t="shared" si="9"/>
        <v>0</v>
      </c>
      <c r="EB133" s="199">
        <f t="shared" si="9"/>
        <v>0</v>
      </c>
      <c r="EC133" s="200">
        <f t="shared" si="9"/>
        <v>0</v>
      </c>
    </row>
    <row r="134" spans="1:133" ht="41.25" customHeight="1" x14ac:dyDescent="0.25">
      <c r="A134" s="222">
        <v>33</v>
      </c>
      <c r="B134" s="512" t="s">
        <v>2116</v>
      </c>
      <c r="C134" s="388" t="s">
        <v>2117</v>
      </c>
      <c r="D134" s="420" t="s">
        <v>2118</v>
      </c>
      <c r="E134" s="518">
        <v>0</v>
      </c>
      <c r="F134" s="171">
        <v>2</v>
      </c>
      <c r="G134" s="229"/>
      <c r="H134" s="230"/>
      <c r="I134" s="170"/>
      <c r="J134" s="171">
        <v>2</v>
      </c>
      <c r="K134" s="229"/>
      <c r="L134" s="230"/>
      <c r="M134" s="170"/>
      <c r="N134" s="171">
        <v>2</v>
      </c>
      <c r="O134" s="229"/>
      <c r="P134" s="230"/>
      <c r="Q134" s="170"/>
      <c r="R134" s="171">
        <v>2</v>
      </c>
      <c r="S134" s="229"/>
      <c r="T134" s="230"/>
      <c r="U134" s="170"/>
      <c r="V134" s="171"/>
      <c r="W134" s="229"/>
      <c r="X134" s="230"/>
      <c r="Y134" s="170"/>
      <c r="Z134" s="171">
        <v>2</v>
      </c>
      <c r="AA134" s="229"/>
      <c r="AB134" s="230"/>
      <c r="AC134" s="170"/>
      <c r="AD134" s="171">
        <v>2</v>
      </c>
      <c r="AE134" s="229"/>
      <c r="AF134" s="230"/>
      <c r="AG134" s="170"/>
      <c r="AH134" s="171">
        <v>2</v>
      </c>
      <c r="AI134" s="229"/>
      <c r="AJ134" s="230"/>
      <c r="AK134" s="170"/>
      <c r="AL134" s="171">
        <v>2</v>
      </c>
      <c r="AM134" s="229"/>
      <c r="AN134" s="230"/>
      <c r="AO134" s="170"/>
      <c r="AP134" s="171">
        <v>2</v>
      </c>
      <c r="AQ134" s="229"/>
      <c r="AR134" s="230"/>
      <c r="AS134" s="170"/>
      <c r="AT134" s="171">
        <v>2</v>
      </c>
      <c r="AU134" s="229"/>
      <c r="AV134" s="230"/>
      <c r="AW134" s="170"/>
      <c r="AX134" s="171"/>
      <c r="AY134" s="229"/>
      <c r="AZ134" s="230"/>
      <c r="BA134" s="170"/>
      <c r="BB134" s="171">
        <v>2</v>
      </c>
      <c r="BC134" s="229"/>
      <c r="BD134" s="230"/>
      <c r="BE134" s="170"/>
      <c r="BF134" s="171">
        <v>2</v>
      </c>
      <c r="BG134" s="229"/>
      <c r="BH134" s="230"/>
      <c r="BI134" s="170"/>
      <c r="BJ134" s="171">
        <v>2</v>
      </c>
      <c r="BK134" s="229"/>
      <c r="BL134" s="230"/>
      <c r="BM134" s="170"/>
      <c r="BN134" s="171">
        <v>2</v>
      </c>
      <c r="BO134" s="229"/>
      <c r="BP134" s="230"/>
      <c r="BQ134" s="170"/>
      <c r="BR134" s="171">
        <v>2</v>
      </c>
      <c r="BS134" s="229"/>
      <c r="BT134" s="230"/>
      <c r="BU134" s="170"/>
      <c r="BV134" s="171">
        <v>2</v>
      </c>
      <c r="BW134" s="229"/>
      <c r="BX134" s="230"/>
      <c r="BY134" s="170"/>
      <c r="BZ134" s="171"/>
      <c r="CA134" s="229"/>
      <c r="CB134" s="230"/>
      <c r="CC134" s="170"/>
      <c r="CD134" s="171">
        <v>2</v>
      </c>
      <c r="CE134" s="229"/>
      <c r="CF134" s="230"/>
      <c r="CG134" s="170"/>
      <c r="CH134" s="171">
        <v>2</v>
      </c>
      <c r="CI134" s="229"/>
      <c r="CJ134" s="230"/>
      <c r="CK134" s="170"/>
      <c r="CL134" s="171">
        <v>2</v>
      </c>
      <c r="CM134" s="229"/>
      <c r="CN134" s="230"/>
      <c r="CO134" s="170"/>
      <c r="CP134" s="171">
        <v>2</v>
      </c>
      <c r="CQ134" s="229"/>
      <c r="CR134" s="230"/>
      <c r="CS134" s="170"/>
      <c r="CT134" s="171">
        <v>2</v>
      </c>
      <c r="CU134" s="229"/>
      <c r="CV134" s="230"/>
      <c r="CW134" s="170"/>
      <c r="CX134" s="171">
        <v>2</v>
      </c>
      <c r="CY134" s="229"/>
      <c r="CZ134" s="230"/>
      <c r="DA134" s="170"/>
      <c r="DB134" s="171"/>
      <c r="DC134" s="229"/>
      <c r="DD134" s="230"/>
      <c r="DE134" s="170"/>
      <c r="DF134" s="171">
        <v>2</v>
      </c>
      <c r="DG134" s="229"/>
      <c r="DH134" s="230"/>
      <c r="DI134" s="170"/>
      <c r="DJ134" s="171">
        <v>2</v>
      </c>
      <c r="DK134" s="229"/>
      <c r="DL134" s="230"/>
      <c r="DM134" s="170"/>
      <c r="DN134" s="171">
        <v>2</v>
      </c>
      <c r="DO134" s="229"/>
      <c r="DP134" s="230"/>
      <c r="DQ134" s="170"/>
      <c r="DR134" s="171">
        <v>2</v>
      </c>
      <c r="DS134" s="229"/>
      <c r="DT134" s="230"/>
      <c r="DU134" s="170"/>
      <c r="DV134" s="171">
        <v>2</v>
      </c>
      <c r="DW134" s="229"/>
      <c r="DX134" s="230"/>
      <c r="DY134" s="170"/>
      <c r="DZ134" s="183">
        <f t="shared" si="9"/>
        <v>54</v>
      </c>
      <c r="EA134" s="199">
        <f t="shared" si="9"/>
        <v>0</v>
      </c>
      <c r="EB134" s="199">
        <f t="shared" si="9"/>
        <v>0</v>
      </c>
      <c r="EC134" s="200">
        <f t="shared" si="9"/>
        <v>0</v>
      </c>
    </row>
    <row r="135" spans="1:133" ht="30.75" customHeight="1" x14ac:dyDescent="0.25">
      <c r="A135" s="222">
        <v>34</v>
      </c>
      <c r="B135" s="512" t="s">
        <v>2119</v>
      </c>
      <c r="C135" s="388" t="s">
        <v>2120</v>
      </c>
      <c r="D135" s="420" t="s">
        <v>2121</v>
      </c>
      <c r="E135" s="518">
        <v>0</v>
      </c>
      <c r="F135" s="171">
        <v>2</v>
      </c>
      <c r="G135" s="229"/>
      <c r="H135" s="230"/>
      <c r="I135" s="170"/>
      <c r="J135" s="171">
        <v>2</v>
      </c>
      <c r="K135" s="229"/>
      <c r="L135" s="230"/>
      <c r="M135" s="170"/>
      <c r="N135" s="171">
        <v>2</v>
      </c>
      <c r="O135" s="229"/>
      <c r="P135" s="230"/>
      <c r="Q135" s="170"/>
      <c r="R135" s="171">
        <v>2</v>
      </c>
      <c r="S135" s="229"/>
      <c r="T135" s="230"/>
      <c r="U135" s="170"/>
      <c r="V135" s="171"/>
      <c r="W135" s="229"/>
      <c r="X135" s="230"/>
      <c r="Y135" s="170"/>
      <c r="Z135" s="171">
        <v>2</v>
      </c>
      <c r="AA135" s="229"/>
      <c r="AB135" s="230"/>
      <c r="AC135" s="170"/>
      <c r="AD135" s="171">
        <v>2</v>
      </c>
      <c r="AE135" s="229"/>
      <c r="AF135" s="230"/>
      <c r="AG135" s="170"/>
      <c r="AH135" s="171">
        <v>2</v>
      </c>
      <c r="AI135" s="229"/>
      <c r="AJ135" s="230"/>
      <c r="AK135" s="170"/>
      <c r="AL135" s="171">
        <v>2</v>
      </c>
      <c r="AM135" s="229"/>
      <c r="AN135" s="230"/>
      <c r="AO135" s="170"/>
      <c r="AP135" s="171">
        <v>2</v>
      </c>
      <c r="AQ135" s="229"/>
      <c r="AR135" s="230"/>
      <c r="AS135" s="170"/>
      <c r="AT135" s="171">
        <v>2</v>
      </c>
      <c r="AU135" s="229"/>
      <c r="AV135" s="230"/>
      <c r="AW135" s="170"/>
      <c r="AX135" s="171"/>
      <c r="AY135" s="229"/>
      <c r="AZ135" s="230"/>
      <c r="BA135" s="170"/>
      <c r="BB135" s="171">
        <v>2</v>
      </c>
      <c r="BC135" s="229"/>
      <c r="BD135" s="230"/>
      <c r="BE135" s="170"/>
      <c r="BF135" s="171">
        <v>2</v>
      </c>
      <c r="BG135" s="229"/>
      <c r="BH135" s="230"/>
      <c r="BI135" s="170"/>
      <c r="BJ135" s="171">
        <v>2</v>
      </c>
      <c r="BK135" s="229"/>
      <c r="BL135" s="230"/>
      <c r="BM135" s="170"/>
      <c r="BN135" s="171">
        <v>2</v>
      </c>
      <c r="BO135" s="229"/>
      <c r="BP135" s="230"/>
      <c r="BQ135" s="170"/>
      <c r="BR135" s="171">
        <v>2</v>
      </c>
      <c r="BS135" s="229"/>
      <c r="BT135" s="230"/>
      <c r="BU135" s="170"/>
      <c r="BV135" s="171">
        <v>2</v>
      </c>
      <c r="BW135" s="229"/>
      <c r="BX135" s="230"/>
      <c r="BY135" s="170"/>
      <c r="BZ135" s="171"/>
      <c r="CA135" s="229"/>
      <c r="CB135" s="230"/>
      <c r="CC135" s="170"/>
      <c r="CD135" s="171">
        <v>2</v>
      </c>
      <c r="CE135" s="229"/>
      <c r="CF135" s="230"/>
      <c r="CG135" s="170"/>
      <c r="CH135" s="171">
        <v>2</v>
      </c>
      <c r="CI135" s="229"/>
      <c r="CJ135" s="230"/>
      <c r="CK135" s="170"/>
      <c r="CL135" s="171">
        <v>2</v>
      </c>
      <c r="CM135" s="229"/>
      <c r="CN135" s="230"/>
      <c r="CO135" s="170"/>
      <c r="CP135" s="171">
        <v>2</v>
      </c>
      <c r="CQ135" s="229"/>
      <c r="CR135" s="230"/>
      <c r="CS135" s="170"/>
      <c r="CT135" s="171">
        <v>2</v>
      </c>
      <c r="CU135" s="229"/>
      <c r="CV135" s="230"/>
      <c r="CW135" s="170"/>
      <c r="CX135" s="171">
        <v>2</v>
      </c>
      <c r="CY135" s="229"/>
      <c r="CZ135" s="230"/>
      <c r="DA135" s="170"/>
      <c r="DB135" s="171"/>
      <c r="DC135" s="229"/>
      <c r="DD135" s="230"/>
      <c r="DE135" s="170"/>
      <c r="DF135" s="171">
        <v>2</v>
      </c>
      <c r="DG135" s="229"/>
      <c r="DH135" s="230"/>
      <c r="DI135" s="170"/>
      <c r="DJ135" s="171">
        <v>2</v>
      </c>
      <c r="DK135" s="229"/>
      <c r="DL135" s="230"/>
      <c r="DM135" s="170"/>
      <c r="DN135" s="171">
        <v>2</v>
      </c>
      <c r="DO135" s="229"/>
      <c r="DP135" s="230"/>
      <c r="DQ135" s="170"/>
      <c r="DR135" s="171">
        <v>2</v>
      </c>
      <c r="DS135" s="229"/>
      <c r="DT135" s="230"/>
      <c r="DU135" s="170"/>
      <c r="DV135" s="171">
        <v>2</v>
      </c>
      <c r="DW135" s="229"/>
      <c r="DX135" s="230"/>
      <c r="DY135" s="170"/>
      <c r="DZ135" s="183">
        <f t="shared" si="9"/>
        <v>54</v>
      </c>
      <c r="EA135" s="199">
        <f t="shared" si="9"/>
        <v>0</v>
      </c>
      <c r="EB135" s="199">
        <f t="shared" si="9"/>
        <v>0</v>
      </c>
      <c r="EC135" s="200">
        <f t="shared" si="9"/>
        <v>0</v>
      </c>
    </row>
    <row r="136" spans="1:133" ht="27" customHeight="1" x14ac:dyDescent="0.25">
      <c r="A136" s="222">
        <v>35</v>
      </c>
      <c r="B136" s="512" t="s">
        <v>2122</v>
      </c>
      <c r="C136" s="388" t="s">
        <v>2123</v>
      </c>
      <c r="D136" s="420" t="s">
        <v>2124</v>
      </c>
      <c r="E136" s="518">
        <v>0</v>
      </c>
      <c r="F136" s="171">
        <v>2</v>
      </c>
      <c r="G136" s="229"/>
      <c r="H136" s="230"/>
      <c r="I136" s="170"/>
      <c r="J136" s="171">
        <v>2</v>
      </c>
      <c r="K136" s="229"/>
      <c r="L136" s="230"/>
      <c r="M136" s="170"/>
      <c r="N136" s="171">
        <v>2</v>
      </c>
      <c r="O136" s="229"/>
      <c r="P136" s="230"/>
      <c r="Q136" s="170"/>
      <c r="R136" s="171">
        <v>2</v>
      </c>
      <c r="S136" s="229"/>
      <c r="T136" s="230"/>
      <c r="U136" s="170"/>
      <c r="V136" s="171"/>
      <c r="W136" s="229"/>
      <c r="X136" s="230"/>
      <c r="Y136" s="170"/>
      <c r="Z136" s="171">
        <v>2</v>
      </c>
      <c r="AA136" s="229"/>
      <c r="AB136" s="230"/>
      <c r="AC136" s="170"/>
      <c r="AD136" s="171">
        <v>2</v>
      </c>
      <c r="AE136" s="229"/>
      <c r="AF136" s="230"/>
      <c r="AG136" s="170"/>
      <c r="AH136" s="171">
        <v>2</v>
      </c>
      <c r="AI136" s="229"/>
      <c r="AJ136" s="230"/>
      <c r="AK136" s="170"/>
      <c r="AL136" s="171">
        <v>2</v>
      </c>
      <c r="AM136" s="229"/>
      <c r="AN136" s="230"/>
      <c r="AO136" s="170"/>
      <c r="AP136" s="171">
        <v>2</v>
      </c>
      <c r="AQ136" s="229"/>
      <c r="AR136" s="230"/>
      <c r="AS136" s="170"/>
      <c r="AT136" s="171">
        <v>2</v>
      </c>
      <c r="AU136" s="229"/>
      <c r="AV136" s="230"/>
      <c r="AW136" s="170"/>
      <c r="AX136" s="171"/>
      <c r="AY136" s="229"/>
      <c r="AZ136" s="230"/>
      <c r="BA136" s="170"/>
      <c r="BB136" s="171">
        <v>2</v>
      </c>
      <c r="BC136" s="229"/>
      <c r="BD136" s="230"/>
      <c r="BE136" s="170"/>
      <c r="BF136" s="171">
        <v>2</v>
      </c>
      <c r="BG136" s="229"/>
      <c r="BH136" s="230"/>
      <c r="BI136" s="170"/>
      <c r="BJ136" s="171">
        <v>2</v>
      </c>
      <c r="BK136" s="229"/>
      <c r="BL136" s="230"/>
      <c r="BM136" s="170"/>
      <c r="BN136" s="171">
        <v>2</v>
      </c>
      <c r="BO136" s="229"/>
      <c r="BP136" s="230"/>
      <c r="BQ136" s="170"/>
      <c r="BR136" s="171">
        <v>2</v>
      </c>
      <c r="BS136" s="229"/>
      <c r="BT136" s="230"/>
      <c r="BU136" s="170"/>
      <c r="BV136" s="171">
        <v>2</v>
      </c>
      <c r="BW136" s="229"/>
      <c r="BX136" s="230"/>
      <c r="BY136" s="170"/>
      <c r="BZ136" s="171"/>
      <c r="CA136" s="229"/>
      <c r="CB136" s="230"/>
      <c r="CC136" s="170"/>
      <c r="CD136" s="171">
        <v>2</v>
      </c>
      <c r="CE136" s="229"/>
      <c r="CF136" s="230"/>
      <c r="CG136" s="170"/>
      <c r="CH136" s="171">
        <v>2</v>
      </c>
      <c r="CI136" s="229"/>
      <c r="CJ136" s="230"/>
      <c r="CK136" s="170"/>
      <c r="CL136" s="171">
        <v>2</v>
      </c>
      <c r="CM136" s="229"/>
      <c r="CN136" s="230"/>
      <c r="CO136" s="170"/>
      <c r="CP136" s="171">
        <v>2</v>
      </c>
      <c r="CQ136" s="229"/>
      <c r="CR136" s="230"/>
      <c r="CS136" s="170"/>
      <c r="CT136" s="171">
        <v>2</v>
      </c>
      <c r="CU136" s="229"/>
      <c r="CV136" s="230"/>
      <c r="CW136" s="170"/>
      <c r="CX136" s="171">
        <v>2</v>
      </c>
      <c r="CY136" s="229"/>
      <c r="CZ136" s="230"/>
      <c r="DA136" s="170"/>
      <c r="DB136" s="171"/>
      <c r="DC136" s="229"/>
      <c r="DD136" s="230"/>
      <c r="DE136" s="170"/>
      <c r="DF136" s="171">
        <v>2</v>
      </c>
      <c r="DG136" s="229"/>
      <c r="DH136" s="230"/>
      <c r="DI136" s="170"/>
      <c r="DJ136" s="171">
        <v>2</v>
      </c>
      <c r="DK136" s="229"/>
      <c r="DL136" s="230"/>
      <c r="DM136" s="170"/>
      <c r="DN136" s="171">
        <v>2</v>
      </c>
      <c r="DO136" s="229"/>
      <c r="DP136" s="230"/>
      <c r="DQ136" s="170"/>
      <c r="DR136" s="171">
        <v>2</v>
      </c>
      <c r="DS136" s="229"/>
      <c r="DT136" s="230"/>
      <c r="DU136" s="170"/>
      <c r="DV136" s="171">
        <v>2</v>
      </c>
      <c r="DW136" s="229"/>
      <c r="DX136" s="230"/>
      <c r="DY136" s="170"/>
      <c r="DZ136" s="183">
        <f t="shared" si="9"/>
        <v>54</v>
      </c>
      <c r="EA136" s="199">
        <f t="shared" si="9"/>
        <v>0</v>
      </c>
      <c r="EB136" s="199">
        <f t="shared" si="9"/>
        <v>0</v>
      </c>
      <c r="EC136" s="200">
        <f t="shared" si="9"/>
        <v>0</v>
      </c>
    </row>
    <row r="137" spans="1:133" ht="30.75" customHeight="1" x14ac:dyDescent="0.25">
      <c r="A137" s="222">
        <v>36</v>
      </c>
      <c r="B137" s="512" t="s">
        <v>2125</v>
      </c>
      <c r="C137" s="388" t="s">
        <v>2126</v>
      </c>
      <c r="D137" s="420" t="s">
        <v>2127</v>
      </c>
      <c r="E137" s="518">
        <v>0</v>
      </c>
      <c r="F137" s="171">
        <v>2</v>
      </c>
      <c r="G137" s="229"/>
      <c r="H137" s="230"/>
      <c r="I137" s="170"/>
      <c r="J137" s="171">
        <v>2</v>
      </c>
      <c r="K137" s="229"/>
      <c r="L137" s="230"/>
      <c r="M137" s="170"/>
      <c r="N137" s="171">
        <v>2</v>
      </c>
      <c r="O137" s="229"/>
      <c r="P137" s="230"/>
      <c r="Q137" s="170"/>
      <c r="R137" s="171">
        <v>2</v>
      </c>
      <c r="S137" s="229"/>
      <c r="T137" s="230"/>
      <c r="U137" s="170"/>
      <c r="V137" s="171"/>
      <c r="W137" s="229"/>
      <c r="X137" s="230"/>
      <c r="Y137" s="170"/>
      <c r="Z137" s="171">
        <v>2</v>
      </c>
      <c r="AA137" s="229"/>
      <c r="AB137" s="230"/>
      <c r="AC137" s="170"/>
      <c r="AD137" s="171">
        <v>2</v>
      </c>
      <c r="AE137" s="229"/>
      <c r="AF137" s="230"/>
      <c r="AG137" s="170"/>
      <c r="AH137" s="171">
        <v>2</v>
      </c>
      <c r="AI137" s="229"/>
      <c r="AJ137" s="230"/>
      <c r="AK137" s="170"/>
      <c r="AL137" s="171">
        <v>2</v>
      </c>
      <c r="AM137" s="229"/>
      <c r="AN137" s="230"/>
      <c r="AO137" s="170"/>
      <c r="AP137" s="171">
        <v>2</v>
      </c>
      <c r="AQ137" s="229"/>
      <c r="AR137" s="230"/>
      <c r="AS137" s="170"/>
      <c r="AT137" s="171">
        <v>2</v>
      </c>
      <c r="AU137" s="229"/>
      <c r="AV137" s="230"/>
      <c r="AW137" s="170"/>
      <c r="AX137" s="171"/>
      <c r="AY137" s="229"/>
      <c r="AZ137" s="230"/>
      <c r="BA137" s="170"/>
      <c r="BB137" s="171">
        <v>2</v>
      </c>
      <c r="BC137" s="229"/>
      <c r="BD137" s="230"/>
      <c r="BE137" s="170"/>
      <c r="BF137" s="171">
        <v>2</v>
      </c>
      <c r="BG137" s="229"/>
      <c r="BH137" s="230"/>
      <c r="BI137" s="170"/>
      <c r="BJ137" s="171">
        <v>2</v>
      </c>
      <c r="BK137" s="229"/>
      <c r="BL137" s="230"/>
      <c r="BM137" s="170"/>
      <c r="BN137" s="171">
        <v>2</v>
      </c>
      <c r="BO137" s="229"/>
      <c r="BP137" s="230"/>
      <c r="BQ137" s="170"/>
      <c r="BR137" s="171">
        <v>2</v>
      </c>
      <c r="BS137" s="229"/>
      <c r="BT137" s="230"/>
      <c r="BU137" s="170"/>
      <c r="BV137" s="171">
        <v>2</v>
      </c>
      <c r="BW137" s="229"/>
      <c r="BX137" s="230"/>
      <c r="BY137" s="170"/>
      <c r="BZ137" s="171"/>
      <c r="CA137" s="229"/>
      <c r="CB137" s="230"/>
      <c r="CC137" s="170"/>
      <c r="CD137" s="171">
        <v>2</v>
      </c>
      <c r="CE137" s="229"/>
      <c r="CF137" s="230"/>
      <c r="CG137" s="170"/>
      <c r="CH137" s="171">
        <v>2</v>
      </c>
      <c r="CI137" s="229"/>
      <c r="CJ137" s="230"/>
      <c r="CK137" s="170"/>
      <c r="CL137" s="171">
        <v>2</v>
      </c>
      <c r="CM137" s="229"/>
      <c r="CN137" s="230"/>
      <c r="CO137" s="170"/>
      <c r="CP137" s="171">
        <v>2</v>
      </c>
      <c r="CQ137" s="229"/>
      <c r="CR137" s="230"/>
      <c r="CS137" s="170"/>
      <c r="CT137" s="171">
        <v>2</v>
      </c>
      <c r="CU137" s="229"/>
      <c r="CV137" s="230"/>
      <c r="CW137" s="170"/>
      <c r="CX137" s="171">
        <v>2</v>
      </c>
      <c r="CY137" s="229"/>
      <c r="CZ137" s="230"/>
      <c r="DA137" s="170"/>
      <c r="DB137" s="171"/>
      <c r="DC137" s="229"/>
      <c r="DD137" s="230"/>
      <c r="DE137" s="170"/>
      <c r="DF137" s="171">
        <v>2</v>
      </c>
      <c r="DG137" s="229"/>
      <c r="DH137" s="230"/>
      <c r="DI137" s="170"/>
      <c r="DJ137" s="171">
        <v>2</v>
      </c>
      <c r="DK137" s="229"/>
      <c r="DL137" s="230"/>
      <c r="DM137" s="170"/>
      <c r="DN137" s="171">
        <v>2</v>
      </c>
      <c r="DO137" s="229"/>
      <c r="DP137" s="230"/>
      <c r="DQ137" s="170"/>
      <c r="DR137" s="171">
        <v>2</v>
      </c>
      <c r="DS137" s="229"/>
      <c r="DT137" s="230"/>
      <c r="DU137" s="170"/>
      <c r="DV137" s="171">
        <v>2</v>
      </c>
      <c r="DW137" s="229"/>
      <c r="DX137" s="230"/>
      <c r="DY137" s="170"/>
      <c r="DZ137" s="183">
        <f t="shared" si="9"/>
        <v>54</v>
      </c>
      <c r="EA137" s="199">
        <f t="shared" si="9"/>
        <v>0</v>
      </c>
      <c r="EB137" s="199">
        <f t="shared" si="9"/>
        <v>0</v>
      </c>
      <c r="EC137" s="200">
        <f t="shared" si="9"/>
        <v>0</v>
      </c>
    </row>
    <row r="138" spans="1:133" ht="30.75" customHeight="1" x14ac:dyDescent="0.25">
      <c r="A138" s="222">
        <v>37</v>
      </c>
      <c r="B138" s="512" t="s">
        <v>2128</v>
      </c>
      <c r="C138" s="388" t="s">
        <v>2129</v>
      </c>
      <c r="D138" s="420" t="s">
        <v>2130</v>
      </c>
      <c r="E138" s="518">
        <v>0</v>
      </c>
      <c r="F138" s="171">
        <v>2</v>
      </c>
      <c r="G138" s="229"/>
      <c r="H138" s="230"/>
      <c r="I138" s="170"/>
      <c r="J138" s="171">
        <v>2</v>
      </c>
      <c r="K138" s="229"/>
      <c r="L138" s="230"/>
      <c r="M138" s="170"/>
      <c r="N138" s="171">
        <v>2</v>
      </c>
      <c r="O138" s="229"/>
      <c r="P138" s="230"/>
      <c r="Q138" s="170"/>
      <c r="R138" s="171">
        <v>2</v>
      </c>
      <c r="S138" s="229"/>
      <c r="T138" s="230"/>
      <c r="U138" s="170"/>
      <c r="V138" s="171"/>
      <c r="W138" s="229"/>
      <c r="X138" s="230"/>
      <c r="Y138" s="170"/>
      <c r="Z138" s="171">
        <v>2</v>
      </c>
      <c r="AA138" s="229"/>
      <c r="AB138" s="230"/>
      <c r="AC138" s="170"/>
      <c r="AD138" s="171">
        <v>2</v>
      </c>
      <c r="AE138" s="229"/>
      <c r="AF138" s="230"/>
      <c r="AG138" s="170"/>
      <c r="AH138" s="171">
        <v>2</v>
      </c>
      <c r="AI138" s="229"/>
      <c r="AJ138" s="230"/>
      <c r="AK138" s="170"/>
      <c r="AL138" s="171">
        <v>2</v>
      </c>
      <c r="AM138" s="229"/>
      <c r="AN138" s="230"/>
      <c r="AO138" s="170"/>
      <c r="AP138" s="171">
        <v>2</v>
      </c>
      <c r="AQ138" s="229"/>
      <c r="AR138" s="230"/>
      <c r="AS138" s="170"/>
      <c r="AT138" s="171">
        <v>2</v>
      </c>
      <c r="AU138" s="229"/>
      <c r="AV138" s="230"/>
      <c r="AW138" s="170"/>
      <c r="AX138" s="171"/>
      <c r="AY138" s="229"/>
      <c r="AZ138" s="230"/>
      <c r="BA138" s="170"/>
      <c r="BB138" s="171">
        <v>2</v>
      </c>
      <c r="BC138" s="229"/>
      <c r="BD138" s="230"/>
      <c r="BE138" s="170"/>
      <c r="BF138" s="171">
        <v>2</v>
      </c>
      <c r="BG138" s="229"/>
      <c r="BH138" s="230"/>
      <c r="BI138" s="170"/>
      <c r="BJ138" s="171">
        <v>2</v>
      </c>
      <c r="BK138" s="229"/>
      <c r="BL138" s="230"/>
      <c r="BM138" s="170"/>
      <c r="BN138" s="171">
        <v>2</v>
      </c>
      <c r="BO138" s="229"/>
      <c r="BP138" s="230"/>
      <c r="BQ138" s="170"/>
      <c r="BR138" s="171">
        <v>2</v>
      </c>
      <c r="BS138" s="229"/>
      <c r="BT138" s="230"/>
      <c r="BU138" s="170"/>
      <c r="BV138" s="171">
        <v>2</v>
      </c>
      <c r="BW138" s="229"/>
      <c r="BX138" s="230"/>
      <c r="BY138" s="170"/>
      <c r="BZ138" s="171"/>
      <c r="CA138" s="229"/>
      <c r="CB138" s="230"/>
      <c r="CC138" s="170"/>
      <c r="CD138" s="171">
        <v>2</v>
      </c>
      <c r="CE138" s="229"/>
      <c r="CF138" s="230"/>
      <c r="CG138" s="170"/>
      <c r="CH138" s="171">
        <v>2</v>
      </c>
      <c r="CI138" s="229"/>
      <c r="CJ138" s="230"/>
      <c r="CK138" s="170"/>
      <c r="CL138" s="171">
        <v>2</v>
      </c>
      <c r="CM138" s="229"/>
      <c r="CN138" s="230"/>
      <c r="CO138" s="170"/>
      <c r="CP138" s="171">
        <v>2</v>
      </c>
      <c r="CQ138" s="229"/>
      <c r="CR138" s="230"/>
      <c r="CS138" s="170"/>
      <c r="CT138" s="171">
        <v>2</v>
      </c>
      <c r="CU138" s="229"/>
      <c r="CV138" s="230"/>
      <c r="CW138" s="170"/>
      <c r="CX138" s="171">
        <v>2</v>
      </c>
      <c r="CY138" s="229"/>
      <c r="CZ138" s="230"/>
      <c r="DA138" s="170"/>
      <c r="DB138" s="171"/>
      <c r="DC138" s="229"/>
      <c r="DD138" s="230"/>
      <c r="DE138" s="170"/>
      <c r="DF138" s="171">
        <v>2</v>
      </c>
      <c r="DG138" s="229"/>
      <c r="DH138" s="230"/>
      <c r="DI138" s="170"/>
      <c r="DJ138" s="171">
        <v>2</v>
      </c>
      <c r="DK138" s="229"/>
      <c r="DL138" s="230"/>
      <c r="DM138" s="170"/>
      <c r="DN138" s="171">
        <v>2</v>
      </c>
      <c r="DO138" s="229"/>
      <c r="DP138" s="230"/>
      <c r="DQ138" s="170"/>
      <c r="DR138" s="171">
        <v>2</v>
      </c>
      <c r="DS138" s="229"/>
      <c r="DT138" s="230"/>
      <c r="DU138" s="170"/>
      <c r="DV138" s="171">
        <v>2</v>
      </c>
      <c r="DW138" s="229"/>
      <c r="DX138" s="230"/>
      <c r="DY138" s="170"/>
      <c r="DZ138" s="183">
        <f t="shared" si="9"/>
        <v>54</v>
      </c>
      <c r="EA138" s="199">
        <f t="shared" si="9"/>
        <v>0</v>
      </c>
      <c r="EB138" s="199">
        <f t="shared" si="9"/>
        <v>0</v>
      </c>
      <c r="EC138" s="200">
        <f t="shared" si="9"/>
        <v>0</v>
      </c>
    </row>
    <row r="139" spans="1:133" ht="30.75" customHeight="1" x14ac:dyDescent="0.25">
      <c r="A139" s="222">
        <v>38</v>
      </c>
      <c r="B139" s="512" t="s">
        <v>2131</v>
      </c>
      <c r="C139" s="388" t="s">
        <v>2132</v>
      </c>
      <c r="D139" s="420" t="s">
        <v>2133</v>
      </c>
      <c r="E139" s="518">
        <v>0</v>
      </c>
      <c r="F139" s="171">
        <v>2</v>
      </c>
      <c r="G139" s="229"/>
      <c r="H139" s="230"/>
      <c r="I139" s="170"/>
      <c r="J139" s="171">
        <v>2</v>
      </c>
      <c r="K139" s="229"/>
      <c r="L139" s="230"/>
      <c r="M139" s="170"/>
      <c r="N139" s="171">
        <v>2</v>
      </c>
      <c r="O139" s="229"/>
      <c r="P139" s="230"/>
      <c r="Q139" s="170"/>
      <c r="R139" s="171">
        <v>2</v>
      </c>
      <c r="S139" s="229"/>
      <c r="T139" s="230"/>
      <c r="U139" s="170"/>
      <c r="V139" s="171"/>
      <c r="W139" s="229"/>
      <c r="X139" s="230"/>
      <c r="Y139" s="170"/>
      <c r="Z139" s="171">
        <v>2</v>
      </c>
      <c r="AA139" s="229"/>
      <c r="AB139" s="230"/>
      <c r="AC139" s="170"/>
      <c r="AD139" s="171">
        <v>2</v>
      </c>
      <c r="AE139" s="229"/>
      <c r="AF139" s="230"/>
      <c r="AG139" s="170"/>
      <c r="AH139" s="171">
        <v>2</v>
      </c>
      <c r="AI139" s="229"/>
      <c r="AJ139" s="230"/>
      <c r="AK139" s="170"/>
      <c r="AL139" s="171">
        <v>2</v>
      </c>
      <c r="AM139" s="229"/>
      <c r="AN139" s="230"/>
      <c r="AO139" s="170"/>
      <c r="AP139" s="171">
        <v>2</v>
      </c>
      <c r="AQ139" s="229"/>
      <c r="AR139" s="230"/>
      <c r="AS139" s="170"/>
      <c r="AT139" s="171">
        <v>2</v>
      </c>
      <c r="AU139" s="229"/>
      <c r="AV139" s="230"/>
      <c r="AW139" s="170"/>
      <c r="AX139" s="171"/>
      <c r="AY139" s="229"/>
      <c r="AZ139" s="230"/>
      <c r="BA139" s="170"/>
      <c r="BB139" s="171">
        <v>2</v>
      </c>
      <c r="BC139" s="229"/>
      <c r="BD139" s="230"/>
      <c r="BE139" s="170"/>
      <c r="BF139" s="171">
        <v>2</v>
      </c>
      <c r="BG139" s="229"/>
      <c r="BH139" s="230"/>
      <c r="BI139" s="170"/>
      <c r="BJ139" s="171">
        <v>2</v>
      </c>
      <c r="BK139" s="229"/>
      <c r="BL139" s="230"/>
      <c r="BM139" s="170"/>
      <c r="BN139" s="171">
        <v>2</v>
      </c>
      <c r="BO139" s="229"/>
      <c r="BP139" s="230"/>
      <c r="BQ139" s="170"/>
      <c r="BR139" s="171">
        <v>2</v>
      </c>
      <c r="BS139" s="229"/>
      <c r="BT139" s="230"/>
      <c r="BU139" s="170"/>
      <c r="BV139" s="171">
        <v>2</v>
      </c>
      <c r="BW139" s="229"/>
      <c r="BX139" s="230"/>
      <c r="BY139" s="170"/>
      <c r="BZ139" s="171"/>
      <c r="CA139" s="229"/>
      <c r="CB139" s="230"/>
      <c r="CC139" s="170"/>
      <c r="CD139" s="171">
        <v>2</v>
      </c>
      <c r="CE139" s="229"/>
      <c r="CF139" s="230"/>
      <c r="CG139" s="170"/>
      <c r="CH139" s="171">
        <v>2</v>
      </c>
      <c r="CI139" s="229"/>
      <c r="CJ139" s="230"/>
      <c r="CK139" s="170"/>
      <c r="CL139" s="171">
        <v>2</v>
      </c>
      <c r="CM139" s="229"/>
      <c r="CN139" s="230"/>
      <c r="CO139" s="170"/>
      <c r="CP139" s="171">
        <v>2</v>
      </c>
      <c r="CQ139" s="229"/>
      <c r="CR139" s="230"/>
      <c r="CS139" s="170"/>
      <c r="CT139" s="171">
        <v>2</v>
      </c>
      <c r="CU139" s="229"/>
      <c r="CV139" s="230"/>
      <c r="CW139" s="170"/>
      <c r="CX139" s="171">
        <v>2</v>
      </c>
      <c r="CY139" s="229"/>
      <c r="CZ139" s="230"/>
      <c r="DA139" s="170"/>
      <c r="DB139" s="171"/>
      <c r="DC139" s="229"/>
      <c r="DD139" s="230"/>
      <c r="DE139" s="170"/>
      <c r="DF139" s="171">
        <v>2</v>
      </c>
      <c r="DG139" s="229"/>
      <c r="DH139" s="230"/>
      <c r="DI139" s="170"/>
      <c r="DJ139" s="171">
        <v>2</v>
      </c>
      <c r="DK139" s="229"/>
      <c r="DL139" s="230"/>
      <c r="DM139" s="170"/>
      <c r="DN139" s="171">
        <v>2</v>
      </c>
      <c r="DO139" s="229"/>
      <c r="DP139" s="230"/>
      <c r="DQ139" s="170"/>
      <c r="DR139" s="171">
        <v>2</v>
      </c>
      <c r="DS139" s="229"/>
      <c r="DT139" s="230"/>
      <c r="DU139" s="170"/>
      <c r="DV139" s="171">
        <v>2</v>
      </c>
      <c r="DW139" s="229"/>
      <c r="DX139" s="230"/>
      <c r="DY139" s="170"/>
      <c r="DZ139" s="183">
        <f t="shared" si="9"/>
        <v>54</v>
      </c>
      <c r="EA139" s="199">
        <f t="shared" si="9"/>
        <v>0</v>
      </c>
      <c r="EB139" s="199">
        <f t="shared" si="9"/>
        <v>0</v>
      </c>
      <c r="EC139" s="200">
        <f t="shared" si="9"/>
        <v>0</v>
      </c>
    </row>
    <row r="140" spans="1:133" ht="30.75" customHeight="1" x14ac:dyDescent="0.25">
      <c r="A140" s="222">
        <v>39</v>
      </c>
      <c r="B140" s="512" t="s">
        <v>2134</v>
      </c>
      <c r="C140" s="388" t="s">
        <v>2135</v>
      </c>
      <c r="D140" s="420" t="s">
        <v>2860</v>
      </c>
      <c r="E140" s="518">
        <v>0</v>
      </c>
      <c r="F140" s="171">
        <v>2</v>
      </c>
      <c r="G140" s="229"/>
      <c r="H140" s="230"/>
      <c r="I140" s="170"/>
      <c r="J140" s="171">
        <v>2</v>
      </c>
      <c r="K140" s="229"/>
      <c r="L140" s="230"/>
      <c r="M140" s="170"/>
      <c r="N140" s="171">
        <v>2</v>
      </c>
      <c r="O140" s="229"/>
      <c r="P140" s="230"/>
      <c r="Q140" s="170"/>
      <c r="R140" s="171">
        <v>2</v>
      </c>
      <c r="S140" s="229"/>
      <c r="T140" s="230"/>
      <c r="U140" s="170"/>
      <c r="V140" s="171"/>
      <c r="W140" s="229"/>
      <c r="X140" s="230"/>
      <c r="Y140" s="170"/>
      <c r="Z140" s="171">
        <v>2</v>
      </c>
      <c r="AA140" s="229"/>
      <c r="AB140" s="230"/>
      <c r="AC140" s="170"/>
      <c r="AD140" s="171">
        <v>2</v>
      </c>
      <c r="AE140" s="229"/>
      <c r="AF140" s="230"/>
      <c r="AG140" s="170"/>
      <c r="AH140" s="171">
        <v>2</v>
      </c>
      <c r="AI140" s="229"/>
      <c r="AJ140" s="230"/>
      <c r="AK140" s="170"/>
      <c r="AL140" s="171">
        <v>2</v>
      </c>
      <c r="AM140" s="229"/>
      <c r="AN140" s="230"/>
      <c r="AO140" s="170"/>
      <c r="AP140" s="171">
        <v>2</v>
      </c>
      <c r="AQ140" s="229"/>
      <c r="AR140" s="230"/>
      <c r="AS140" s="170"/>
      <c r="AT140" s="171">
        <v>2</v>
      </c>
      <c r="AU140" s="229"/>
      <c r="AV140" s="230"/>
      <c r="AW140" s="170"/>
      <c r="AX140" s="171"/>
      <c r="AY140" s="229"/>
      <c r="AZ140" s="230"/>
      <c r="BA140" s="170"/>
      <c r="BB140" s="171">
        <v>2</v>
      </c>
      <c r="BC140" s="229"/>
      <c r="BD140" s="230"/>
      <c r="BE140" s="170"/>
      <c r="BF140" s="171">
        <v>2</v>
      </c>
      <c r="BG140" s="229"/>
      <c r="BH140" s="230"/>
      <c r="BI140" s="170"/>
      <c r="BJ140" s="171">
        <v>2</v>
      </c>
      <c r="BK140" s="229"/>
      <c r="BL140" s="230"/>
      <c r="BM140" s="170"/>
      <c r="BN140" s="171">
        <v>2</v>
      </c>
      <c r="BO140" s="229"/>
      <c r="BP140" s="230"/>
      <c r="BQ140" s="170"/>
      <c r="BR140" s="171">
        <v>2</v>
      </c>
      <c r="BS140" s="229"/>
      <c r="BT140" s="230"/>
      <c r="BU140" s="170"/>
      <c r="BV140" s="171">
        <v>2</v>
      </c>
      <c r="BW140" s="229"/>
      <c r="BX140" s="230"/>
      <c r="BY140" s="170"/>
      <c r="BZ140" s="171"/>
      <c r="CA140" s="229"/>
      <c r="CB140" s="230"/>
      <c r="CC140" s="170"/>
      <c r="CD140" s="171">
        <v>2</v>
      </c>
      <c r="CE140" s="229"/>
      <c r="CF140" s="230"/>
      <c r="CG140" s="170"/>
      <c r="CH140" s="171">
        <v>2</v>
      </c>
      <c r="CI140" s="229"/>
      <c r="CJ140" s="230"/>
      <c r="CK140" s="170"/>
      <c r="CL140" s="171">
        <v>2</v>
      </c>
      <c r="CM140" s="229"/>
      <c r="CN140" s="230"/>
      <c r="CO140" s="170"/>
      <c r="CP140" s="171">
        <v>2</v>
      </c>
      <c r="CQ140" s="229"/>
      <c r="CR140" s="230"/>
      <c r="CS140" s="170"/>
      <c r="CT140" s="171">
        <v>2</v>
      </c>
      <c r="CU140" s="229"/>
      <c r="CV140" s="230"/>
      <c r="CW140" s="170"/>
      <c r="CX140" s="171">
        <v>2</v>
      </c>
      <c r="CY140" s="229"/>
      <c r="CZ140" s="230"/>
      <c r="DA140" s="170"/>
      <c r="DB140" s="171"/>
      <c r="DC140" s="229"/>
      <c r="DD140" s="230"/>
      <c r="DE140" s="170"/>
      <c r="DF140" s="171">
        <v>2</v>
      </c>
      <c r="DG140" s="229"/>
      <c r="DH140" s="230"/>
      <c r="DI140" s="170"/>
      <c r="DJ140" s="171">
        <v>2</v>
      </c>
      <c r="DK140" s="229"/>
      <c r="DL140" s="230"/>
      <c r="DM140" s="170"/>
      <c r="DN140" s="171">
        <v>2</v>
      </c>
      <c r="DO140" s="229"/>
      <c r="DP140" s="230"/>
      <c r="DQ140" s="170"/>
      <c r="DR140" s="171">
        <v>2</v>
      </c>
      <c r="DS140" s="229"/>
      <c r="DT140" s="230"/>
      <c r="DU140" s="170"/>
      <c r="DV140" s="171">
        <v>2</v>
      </c>
      <c r="DW140" s="229"/>
      <c r="DX140" s="230"/>
      <c r="DY140" s="170"/>
      <c r="DZ140" s="183">
        <f t="shared" si="9"/>
        <v>54</v>
      </c>
      <c r="EA140" s="199">
        <f t="shared" si="9"/>
        <v>0</v>
      </c>
      <c r="EB140" s="199">
        <f t="shared" si="9"/>
        <v>0</v>
      </c>
      <c r="EC140" s="200">
        <f t="shared" si="9"/>
        <v>0</v>
      </c>
    </row>
    <row r="141" spans="1:133" ht="35.25" customHeight="1" x14ac:dyDescent="0.25">
      <c r="A141" s="222">
        <v>40</v>
      </c>
      <c r="B141" s="512" t="s">
        <v>2136</v>
      </c>
      <c r="C141" s="388" t="s">
        <v>2137</v>
      </c>
      <c r="D141" s="420" t="s">
        <v>2138</v>
      </c>
      <c r="E141" s="518">
        <v>0</v>
      </c>
      <c r="F141" s="171">
        <v>2</v>
      </c>
      <c r="G141" s="229"/>
      <c r="H141" s="230"/>
      <c r="I141" s="170"/>
      <c r="J141" s="171">
        <v>2</v>
      </c>
      <c r="K141" s="229"/>
      <c r="L141" s="230"/>
      <c r="M141" s="170"/>
      <c r="N141" s="171">
        <v>2</v>
      </c>
      <c r="O141" s="229"/>
      <c r="P141" s="230"/>
      <c r="Q141" s="170"/>
      <c r="R141" s="171">
        <v>2</v>
      </c>
      <c r="S141" s="229"/>
      <c r="T141" s="230"/>
      <c r="U141" s="170"/>
      <c r="V141" s="171"/>
      <c r="W141" s="229"/>
      <c r="X141" s="230"/>
      <c r="Y141" s="170"/>
      <c r="Z141" s="171">
        <v>2</v>
      </c>
      <c r="AA141" s="229"/>
      <c r="AB141" s="230"/>
      <c r="AC141" s="170"/>
      <c r="AD141" s="171">
        <v>2</v>
      </c>
      <c r="AE141" s="229"/>
      <c r="AF141" s="230"/>
      <c r="AG141" s="170"/>
      <c r="AH141" s="171">
        <v>2</v>
      </c>
      <c r="AI141" s="229"/>
      <c r="AJ141" s="230"/>
      <c r="AK141" s="170"/>
      <c r="AL141" s="171">
        <v>2</v>
      </c>
      <c r="AM141" s="229"/>
      <c r="AN141" s="230"/>
      <c r="AO141" s="170"/>
      <c r="AP141" s="171">
        <v>2</v>
      </c>
      <c r="AQ141" s="229"/>
      <c r="AR141" s="230"/>
      <c r="AS141" s="170"/>
      <c r="AT141" s="171">
        <v>2</v>
      </c>
      <c r="AU141" s="229"/>
      <c r="AV141" s="230"/>
      <c r="AW141" s="170"/>
      <c r="AX141" s="171"/>
      <c r="AY141" s="229"/>
      <c r="AZ141" s="230"/>
      <c r="BA141" s="170"/>
      <c r="BB141" s="171">
        <v>2</v>
      </c>
      <c r="BC141" s="229"/>
      <c r="BD141" s="230"/>
      <c r="BE141" s="170"/>
      <c r="BF141" s="171">
        <v>2</v>
      </c>
      <c r="BG141" s="229"/>
      <c r="BH141" s="230"/>
      <c r="BI141" s="170"/>
      <c r="BJ141" s="171">
        <v>2</v>
      </c>
      <c r="BK141" s="229"/>
      <c r="BL141" s="230"/>
      <c r="BM141" s="170"/>
      <c r="BN141" s="171">
        <v>2</v>
      </c>
      <c r="BO141" s="229"/>
      <c r="BP141" s="230"/>
      <c r="BQ141" s="170"/>
      <c r="BR141" s="171">
        <v>2</v>
      </c>
      <c r="BS141" s="229"/>
      <c r="BT141" s="230"/>
      <c r="BU141" s="170"/>
      <c r="BV141" s="171">
        <v>2</v>
      </c>
      <c r="BW141" s="229"/>
      <c r="BX141" s="230"/>
      <c r="BY141" s="170"/>
      <c r="BZ141" s="171"/>
      <c r="CA141" s="229"/>
      <c r="CB141" s="230"/>
      <c r="CC141" s="170"/>
      <c r="CD141" s="171">
        <v>2</v>
      </c>
      <c r="CE141" s="229"/>
      <c r="CF141" s="230"/>
      <c r="CG141" s="170"/>
      <c r="CH141" s="171">
        <v>2</v>
      </c>
      <c r="CI141" s="229"/>
      <c r="CJ141" s="230"/>
      <c r="CK141" s="170"/>
      <c r="CL141" s="171">
        <v>2</v>
      </c>
      <c r="CM141" s="229"/>
      <c r="CN141" s="230"/>
      <c r="CO141" s="170"/>
      <c r="CP141" s="171">
        <v>2</v>
      </c>
      <c r="CQ141" s="229"/>
      <c r="CR141" s="230"/>
      <c r="CS141" s="170"/>
      <c r="CT141" s="171">
        <v>2</v>
      </c>
      <c r="CU141" s="229"/>
      <c r="CV141" s="230"/>
      <c r="CW141" s="170"/>
      <c r="CX141" s="171">
        <v>2</v>
      </c>
      <c r="CY141" s="229"/>
      <c r="CZ141" s="230"/>
      <c r="DA141" s="170"/>
      <c r="DB141" s="171"/>
      <c r="DC141" s="229"/>
      <c r="DD141" s="230"/>
      <c r="DE141" s="170"/>
      <c r="DF141" s="171">
        <v>2</v>
      </c>
      <c r="DG141" s="229"/>
      <c r="DH141" s="230"/>
      <c r="DI141" s="170"/>
      <c r="DJ141" s="171">
        <v>2</v>
      </c>
      <c r="DK141" s="229"/>
      <c r="DL141" s="230"/>
      <c r="DM141" s="170"/>
      <c r="DN141" s="171">
        <v>2</v>
      </c>
      <c r="DO141" s="229"/>
      <c r="DP141" s="230"/>
      <c r="DQ141" s="170"/>
      <c r="DR141" s="171">
        <v>2</v>
      </c>
      <c r="DS141" s="229"/>
      <c r="DT141" s="230"/>
      <c r="DU141" s="170"/>
      <c r="DV141" s="171">
        <v>2</v>
      </c>
      <c r="DW141" s="229"/>
      <c r="DX141" s="230"/>
      <c r="DY141" s="170"/>
      <c r="DZ141" s="183">
        <f t="shared" si="9"/>
        <v>54</v>
      </c>
      <c r="EA141" s="199">
        <f t="shared" si="9"/>
        <v>0</v>
      </c>
      <c r="EB141" s="199">
        <f t="shared" si="9"/>
        <v>0</v>
      </c>
      <c r="EC141" s="200">
        <f t="shared" si="9"/>
        <v>0</v>
      </c>
    </row>
    <row r="142" spans="1:133" ht="33" customHeight="1" x14ac:dyDescent="0.25">
      <c r="A142" s="222">
        <v>41</v>
      </c>
      <c r="B142" s="512" t="s">
        <v>2139</v>
      </c>
      <c r="C142" s="388" t="s">
        <v>2140</v>
      </c>
      <c r="D142" s="420" t="s">
        <v>2141</v>
      </c>
      <c r="E142" s="518">
        <v>0</v>
      </c>
      <c r="F142" s="171">
        <v>2</v>
      </c>
      <c r="G142" s="229"/>
      <c r="H142" s="230"/>
      <c r="I142" s="170"/>
      <c r="J142" s="171">
        <v>2</v>
      </c>
      <c r="K142" s="229"/>
      <c r="L142" s="230"/>
      <c r="M142" s="170"/>
      <c r="N142" s="171">
        <v>2</v>
      </c>
      <c r="O142" s="229"/>
      <c r="P142" s="230"/>
      <c r="Q142" s="170"/>
      <c r="R142" s="171">
        <v>2</v>
      </c>
      <c r="S142" s="229"/>
      <c r="T142" s="230"/>
      <c r="U142" s="170"/>
      <c r="V142" s="171"/>
      <c r="W142" s="229"/>
      <c r="X142" s="230"/>
      <c r="Y142" s="170"/>
      <c r="Z142" s="171">
        <v>2</v>
      </c>
      <c r="AA142" s="229"/>
      <c r="AB142" s="230"/>
      <c r="AC142" s="170"/>
      <c r="AD142" s="171">
        <v>2</v>
      </c>
      <c r="AE142" s="229"/>
      <c r="AF142" s="230"/>
      <c r="AG142" s="170"/>
      <c r="AH142" s="171">
        <v>2</v>
      </c>
      <c r="AI142" s="229"/>
      <c r="AJ142" s="230"/>
      <c r="AK142" s="170"/>
      <c r="AL142" s="171">
        <v>2</v>
      </c>
      <c r="AM142" s="229"/>
      <c r="AN142" s="230"/>
      <c r="AO142" s="170"/>
      <c r="AP142" s="171">
        <v>2</v>
      </c>
      <c r="AQ142" s="229"/>
      <c r="AR142" s="230"/>
      <c r="AS142" s="170"/>
      <c r="AT142" s="171">
        <v>2</v>
      </c>
      <c r="AU142" s="229"/>
      <c r="AV142" s="230"/>
      <c r="AW142" s="170"/>
      <c r="AX142" s="171"/>
      <c r="AY142" s="229"/>
      <c r="AZ142" s="230"/>
      <c r="BA142" s="170"/>
      <c r="BB142" s="171">
        <v>2</v>
      </c>
      <c r="BC142" s="229"/>
      <c r="BD142" s="230"/>
      <c r="BE142" s="170"/>
      <c r="BF142" s="171">
        <v>2</v>
      </c>
      <c r="BG142" s="229"/>
      <c r="BH142" s="230"/>
      <c r="BI142" s="170"/>
      <c r="BJ142" s="171">
        <v>2</v>
      </c>
      <c r="BK142" s="229"/>
      <c r="BL142" s="230"/>
      <c r="BM142" s="170"/>
      <c r="BN142" s="171">
        <v>2</v>
      </c>
      <c r="BO142" s="229"/>
      <c r="BP142" s="230"/>
      <c r="BQ142" s="170"/>
      <c r="BR142" s="171">
        <v>2</v>
      </c>
      <c r="BS142" s="229"/>
      <c r="BT142" s="230"/>
      <c r="BU142" s="170"/>
      <c r="BV142" s="171">
        <v>2</v>
      </c>
      <c r="BW142" s="229"/>
      <c r="BX142" s="230"/>
      <c r="BY142" s="170"/>
      <c r="BZ142" s="171"/>
      <c r="CA142" s="229"/>
      <c r="CB142" s="230"/>
      <c r="CC142" s="170"/>
      <c r="CD142" s="171">
        <v>2</v>
      </c>
      <c r="CE142" s="229"/>
      <c r="CF142" s="230"/>
      <c r="CG142" s="170"/>
      <c r="CH142" s="171">
        <v>2</v>
      </c>
      <c r="CI142" s="229"/>
      <c r="CJ142" s="230"/>
      <c r="CK142" s="170"/>
      <c r="CL142" s="171">
        <v>2</v>
      </c>
      <c r="CM142" s="229"/>
      <c r="CN142" s="230"/>
      <c r="CO142" s="170"/>
      <c r="CP142" s="171">
        <v>2</v>
      </c>
      <c r="CQ142" s="229"/>
      <c r="CR142" s="230"/>
      <c r="CS142" s="170"/>
      <c r="CT142" s="171">
        <v>2</v>
      </c>
      <c r="CU142" s="229"/>
      <c r="CV142" s="230"/>
      <c r="CW142" s="170"/>
      <c r="CX142" s="171">
        <v>2</v>
      </c>
      <c r="CY142" s="229"/>
      <c r="CZ142" s="230"/>
      <c r="DA142" s="170"/>
      <c r="DB142" s="171"/>
      <c r="DC142" s="229"/>
      <c r="DD142" s="230"/>
      <c r="DE142" s="170"/>
      <c r="DF142" s="171">
        <v>2</v>
      </c>
      <c r="DG142" s="229"/>
      <c r="DH142" s="230"/>
      <c r="DI142" s="170"/>
      <c r="DJ142" s="171">
        <v>2</v>
      </c>
      <c r="DK142" s="229"/>
      <c r="DL142" s="230"/>
      <c r="DM142" s="170"/>
      <c r="DN142" s="171">
        <v>2</v>
      </c>
      <c r="DO142" s="229"/>
      <c r="DP142" s="230"/>
      <c r="DQ142" s="170"/>
      <c r="DR142" s="171">
        <v>2</v>
      </c>
      <c r="DS142" s="229"/>
      <c r="DT142" s="230"/>
      <c r="DU142" s="170"/>
      <c r="DV142" s="171">
        <v>2</v>
      </c>
      <c r="DW142" s="229"/>
      <c r="DX142" s="230"/>
      <c r="DY142" s="170"/>
      <c r="DZ142" s="183">
        <f t="shared" si="9"/>
        <v>54</v>
      </c>
      <c r="EA142" s="199">
        <f t="shared" si="9"/>
        <v>0</v>
      </c>
      <c r="EB142" s="199">
        <f t="shared" si="9"/>
        <v>0</v>
      </c>
      <c r="EC142" s="200">
        <f t="shared" si="9"/>
        <v>0</v>
      </c>
    </row>
    <row r="143" spans="1:133" ht="33" customHeight="1" x14ac:dyDescent="0.25">
      <c r="A143" s="222">
        <v>42</v>
      </c>
      <c r="B143" s="512" t="s">
        <v>2142</v>
      </c>
      <c r="C143" s="388" t="s">
        <v>2143</v>
      </c>
      <c r="D143" s="420" t="s">
        <v>2144</v>
      </c>
      <c r="E143" s="518">
        <v>0</v>
      </c>
      <c r="F143" s="171">
        <v>2</v>
      </c>
      <c r="G143" s="229"/>
      <c r="H143" s="230"/>
      <c r="I143" s="170"/>
      <c r="J143" s="171">
        <v>2</v>
      </c>
      <c r="K143" s="229"/>
      <c r="L143" s="230"/>
      <c r="M143" s="170"/>
      <c r="N143" s="171">
        <v>2</v>
      </c>
      <c r="O143" s="229"/>
      <c r="P143" s="230"/>
      <c r="Q143" s="170"/>
      <c r="R143" s="171">
        <v>2</v>
      </c>
      <c r="S143" s="229"/>
      <c r="T143" s="230"/>
      <c r="U143" s="170"/>
      <c r="V143" s="171"/>
      <c r="W143" s="229"/>
      <c r="X143" s="230"/>
      <c r="Y143" s="170"/>
      <c r="Z143" s="171">
        <v>2</v>
      </c>
      <c r="AA143" s="229"/>
      <c r="AB143" s="230"/>
      <c r="AC143" s="170"/>
      <c r="AD143" s="171">
        <v>2</v>
      </c>
      <c r="AE143" s="229"/>
      <c r="AF143" s="230"/>
      <c r="AG143" s="170"/>
      <c r="AH143" s="171">
        <v>2</v>
      </c>
      <c r="AI143" s="229"/>
      <c r="AJ143" s="230"/>
      <c r="AK143" s="170"/>
      <c r="AL143" s="171">
        <v>2</v>
      </c>
      <c r="AM143" s="229"/>
      <c r="AN143" s="230"/>
      <c r="AO143" s="170"/>
      <c r="AP143" s="171">
        <v>2</v>
      </c>
      <c r="AQ143" s="229"/>
      <c r="AR143" s="230"/>
      <c r="AS143" s="170"/>
      <c r="AT143" s="171">
        <v>2</v>
      </c>
      <c r="AU143" s="229"/>
      <c r="AV143" s="230"/>
      <c r="AW143" s="170"/>
      <c r="AX143" s="171"/>
      <c r="AY143" s="229"/>
      <c r="AZ143" s="230"/>
      <c r="BA143" s="170"/>
      <c r="BB143" s="171">
        <v>2</v>
      </c>
      <c r="BC143" s="229"/>
      <c r="BD143" s="230"/>
      <c r="BE143" s="170"/>
      <c r="BF143" s="171">
        <v>2</v>
      </c>
      <c r="BG143" s="229"/>
      <c r="BH143" s="230"/>
      <c r="BI143" s="170"/>
      <c r="BJ143" s="171">
        <v>2</v>
      </c>
      <c r="BK143" s="229"/>
      <c r="BL143" s="230"/>
      <c r="BM143" s="170"/>
      <c r="BN143" s="171">
        <v>2</v>
      </c>
      <c r="BO143" s="229"/>
      <c r="BP143" s="230"/>
      <c r="BQ143" s="170"/>
      <c r="BR143" s="171">
        <v>2</v>
      </c>
      <c r="BS143" s="229"/>
      <c r="BT143" s="230"/>
      <c r="BU143" s="170"/>
      <c r="BV143" s="171">
        <v>2</v>
      </c>
      <c r="BW143" s="229"/>
      <c r="BX143" s="230"/>
      <c r="BY143" s="170"/>
      <c r="BZ143" s="171"/>
      <c r="CA143" s="229"/>
      <c r="CB143" s="230"/>
      <c r="CC143" s="170"/>
      <c r="CD143" s="171">
        <v>2</v>
      </c>
      <c r="CE143" s="229"/>
      <c r="CF143" s="230"/>
      <c r="CG143" s="170"/>
      <c r="CH143" s="171">
        <v>2</v>
      </c>
      <c r="CI143" s="229"/>
      <c r="CJ143" s="230"/>
      <c r="CK143" s="170"/>
      <c r="CL143" s="171">
        <v>2</v>
      </c>
      <c r="CM143" s="229"/>
      <c r="CN143" s="230"/>
      <c r="CO143" s="170"/>
      <c r="CP143" s="171">
        <v>2</v>
      </c>
      <c r="CQ143" s="229"/>
      <c r="CR143" s="230"/>
      <c r="CS143" s="170"/>
      <c r="CT143" s="171">
        <v>2</v>
      </c>
      <c r="CU143" s="229"/>
      <c r="CV143" s="230"/>
      <c r="CW143" s="170"/>
      <c r="CX143" s="171">
        <v>2</v>
      </c>
      <c r="CY143" s="229"/>
      <c r="CZ143" s="230"/>
      <c r="DA143" s="170"/>
      <c r="DB143" s="171"/>
      <c r="DC143" s="229"/>
      <c r="DD143" s="230"/>
      <c r="DE143" s="170"/>
      <c r="DF143" s="171">
        <v>2</v>
      </c>
      <c r="DG143" s="229"/>
      <c r="DH143" s="230"/>
      <c r="DI143" s="170"/>
      <c r="DJ143" s="171">
        <v>2</v>
      </c>
      <c r="DK143" s="229"/>
      <c r="DL143" s="230"/>
      <c r="DM143" s="170"/>
      <c r="DN143" s="171">
        <v>2</v>
      </c>
      <c r="DO143" s="229"/>
      <c r="DP143" s="230"/>
      <c r="DQ143" s="170"/>
      <c r="DR143" s="171">
        <v>2</v>
      </c>
      <c r="DS143" s="229"/>
      <c r="DT143" s="230"/>
      <c r="DU143" s="170"/>
      <c r="DV143" s="171">
        <v>2</v>
      </c>
      <c r="DW143" s="229"/>
      <c r="DX143" s="230"/>
      <c r="DY143" s="170"/>
      <c r="DZ143" s="183">
        <f t="shared" ref="DZ143:DZ148" si="10">F143+J143+N143+R143+V143+Z143+AD143+AH143+AL143+AP143+AT143+AX143+BB143+BF143+BJ143+BN143+BR143+BV143+BZ143+CD143+CH143+CL143+CP143+CT143+CX143+DB143+DF143+DJ143+DN143+DR143+DV143</f>
        <v>54</v>
      </c>
      <c r="EA143" s="199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9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200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2">
        <v>43</v>
      </c>
      <c r="B144" s="512" t="s">
        <v>2145</v>
      </c>
      <c r="C144" s="388" t="s">
        <v>2146</v>
      </c>
      <c r="D144" s="420" t="s">
        <v>2147</v>
      </c>
      <c r="E144" s="518">
        <v>0</v>
      </c>
      <c r="F144" s="171">
        <v>2</v>
      </c>
      <c r="G144" s="229"/>
      <c r="H144" s="230"/>
      <c r="I144" s="170"/>
      <c r="J144" s="171">
        <v>2</v>
      </c>
      <c r="K144" s="229"/>
      <c r="L144" s="230"/>
      <c r="M144" s="170"/>
      <c r="N144" s="171">
        <v>2</v>
      </c>
      <c r="O144" s="229"/>
      <c r="P144" s="230"/>
      <c r="Q144" s="170"/>
      <c r="R144" s="171">
        <v>2</v>
      </c>
      <c r="S144" s="229"/>
      <c r="T144" s="230"/>
      <c r="U144" s="170"/>
      <c r="V144" s="171"/>
      <c r="W144" s="229"/>
      <c r="X144" s="230"/>
      <c r="Y144" s="170"/>
      <c r="Z144" s="171">
        <v>2</v>
      </c>
      <c r="AA144" s="229"/>
      <c r="AB144" s="230"/>
      <c r="AC144" s="170"/>
      <c r="AD144" s="171">
        <v>2</v>
      </c>
      <c r="AE144" s="229"/>
      <c r="AF144" s="230"/>
      <c r="AG144" s="170"/>
      <c r="AH144" s="171">
        <v>2</v>
      </c>
      <c r="AI144" s="229"/>
      <c r="AJ144" s="230"/>
      <c r="AK144" s="170"/>
      <c r="AL144" s="171">
        <v>2</v>
      </c>
      <c r="AM144" s="229"/>
      <c r="AN144" s="230"/>
      <c r="AO144" s="170"/>
      <c r="AP144" s="171">
        <v>2</v>
      </c>
      <c r="AQ144" s="229"/>
      <c r="AR144" s="230"/>
      <c r="AS144" s="170"/>
      <c r="AT144" s="171">
        <v>2</v>
      </c>
      <c r="AU144" s="229"/>
      <c r="AV144" s="230"/>
      <c r="AW144" s="170"/>
      <c r="AX144" s="171"/>
      <c r="AY144" s="229"/>
      <c r="AZ144" s="230"/>
      <c r="BA144" s="170"/>
      <c r="BB144" s="171">
        <v>2</v>
      </c>
      <c r="BC144" s="229"/>
      <c r="BD144" s="230"/>
      <c r="BE144" s="170"/>
      <c r="BF144" s="171">
        <v>2</v>
      </c>
      <c r="BG144" s="229"/>
      <c r="BH144" s="230"/>
      <c r="BI144" s="170"/>
      <c r="BJ144" s="171">
        <v>2</v>
      </c>
      <c r="BK144" s="229"/>
      <c r="BL144" s="230"/>
      <c r="BM144" s="170"/>
      <c r="BN144" s="171">
        <v>2</v>
      </c>
      <c r="BO144" s="229"/>
      <c r="BP144" s="230"/>
      <c r="BQ144" s="170"/>
      <c r="BR144" s="171">
        <v>2</v>
      </c>
      <c r="BS144" s="229"/>
      <c r="BT144" s="230"/>
      <c r="BU144" s="170"/>
      <c r="BV144" s="171">
        <v>2</v>
      </c>
      <c r="BW144" s="229"/>
      <c r="BX144" s="230"/>
      <c r="BY144" s="170"/>
      <c r="BZ144" s="171"/>
      <c r="CA144" s="229"/>
      <c r="CB144" s="230"/>
      <c r="CC144" s="170"/>
      <c r="CD144" s="171">
        <v>2</v>
      </c>
      <c r="CE144" s="229"/>
      <c r="CF144" s="230"/>
      <c r="CG144" s="170"/>
      <c r="CH144" s="171">
        <v>2</v>
      </c>
      <c r="CI144" s="229"/>
      <c r="CJ144" s="230"/>
      <c r="CK144" s="170"/>
      <c r="CL144" s="171">
        <v>2</v>
      </c>
      <c r="CM144" s="229"/>
      <c r="CN144" s="230"/>
      <c r="CO144" s="170"/>
      <c r="CP144" s="171">
        <v>2</v>
      </c>
      <c r="CQ144" s="229"/>
      <c r="CR144" s="230"/>
      <c r="CS144" s="170"/>
      <c r="CT144" s="171">
        <v>2</v>
      </c>
      <c r="CU144" s="229"/>
      <c r="CV144" s="230"/>
      <c r="CW144" s="170"/>
      <c r="CX144" s="171">
        <v>2</v>
      </c>
      <c r="CY144" s="229"/>
      <c r="CZ144" s="230"/>
      <c r="DA144" s="170"/>
      <c r="DB144" s="171"/>
      <c r="DC144" s="229"/>
      <c r="DD144" s="230"/>
      <c r="DE144" s="170"/>
      <c r="DF144" s="171">
        <v>2</v>
      </c>
      <c r="DG144" s="229"/>
      <c r="DH144" s="230"/>
      <c r="DI144" s="170"/>
      <c r="DJ144" s="171">
        <v>2</v>
      </c>
      <c r="DK144" s="229"/>
      <c r="DL144" s="230"/>
      <c r="DM144" s="170"/>
      <c r="DN144" s="171">
        <v>2</v>
      </c>
      <c r="DO144" s="229"/>
      <c r="DP144" s="230"/>
      <c r="DQ144" s="170"/>
      <c r="DR144" s="171">
        <v>2</v>
      </c>
      <c r="DS144" s="229"/>
      <c r="DT144" s="230"/>
      <c r="DU144" s="170"/>
      <c r="DV144" s="171">
        <v>2</v>
      </c>
      <c r="DW144" s="229"/>
      <c r="DX144" s="230"/>
      <c r="DY144" s="170"/>
      <c r="DZ144" s="183">
        <f t="shared" si="10"/>
        <v>54</v>
      </c>
      <c r="EA144" s="199">
        <f t="shared" si="11"/>
        <v>0</v>
      </c>
      <c r="EB144" s="199">
        <f t="shared" si="12"/>
        <v>0</v>
      </c>
      <c r="EC144" s="200">
        <f t="shared" si="13"/>
        <v>0</v>
      </c>
    </row>
    <row r="145" spans="1:133" ht="33" customHeight="1" x14ac:dyDescent="0.25">
      <c r="A145" s="222">
        <v>44</v>
      </c>
      <c r="B145" s="512" t="s">
        <v>2148</v>
      </c>
      <c r="C145" s="388" t="s">
        <v>2149</v>
      </c>
      <c r="D145" s="420" t="s">
        <v>2150</v>
      </c>
      <c r="E145" s="518">
        <v>0</v>
      </c>
      <c r="F145" s="171">
        <v>2</v>
      </c>
      <c r="G145" s="229"/>
      <c r="H145" s="230"/>
      <c r="I145" s="170"/>
      <c r="J145" s="171">
        <v>2</v>
      </c>
      <c r="K145" s="229"/>
      <c r="L145" s="230"/>
      <c r="M145" s="170"/>
      <c r="N145" s="171">
        <v>2</v>
      </c>
      <c r="O145" s="229"/>
      <c r="P145" s="230"/>
      <c r="Q145" s="170"/>
      <c r="R145" s="171">
        <v>2</v>
      </c>
      <c r="S145" s="229"/>
      <c r="T145" s="230"/>
      <c r="U145" s="170"/>
      <c r="V145" s="171"/>
      <c r="W145" s="229"/>
      <c r="X145" s="230"/>
      <c r="Y145" s="170"/>
      <c r="Z145" s="171">
        <v>2</v>
      </c>
      <c r="AA145" s="229"/>
      <c r="AB145" s="230"/>
      <c r="AC145" s="170"/>
      <c r="AD145" s="171">
        <v>2</v>
      </c>
      <c r="AE145" s="229"/>
      <c r="AF145" s="230"/>
      <c r="AG145" s="170"/>
      <c r="AH145" s="171">
        <v>2</v>
      </c>
      <c r="AI145" s="229"/>
      <c r="AJ145" s="230"/>
      <c r="AK145" s="170"/>
      <c r="AL145" s="171">
        <v>2</v>
      </c>
      <c r="AM145" s="229"/>
      <c r="AN145" s="230"/>
      <c r="AO145" s="170"/>
      <c r="AP145" s="171">
        <v>2</v>
      </c>
      <c r="AQ145" s="229"/>
      <c r="AR145" s="230"/>
      <c r="AS145" s="170"/>
      <c r="AT145" s="171">
        <v>2</v>
      </c>
      <c r="AU145" s="229"/>
      <c r="AV145" s="230"/>
      <c r="AW145" s="170"/>
      <c r="AX145" s="171"/>
      <c r="AY145" s="229"/>
      <c r="AZ145" s="230"/>
      <c r="BA145" s="170"/>
      <c r="BB145" s="171">
        <v>2</v>
      </c>
      <c r="BC145" s="229"/>
      <c r="BD145" s="230"/>
      <c r="BE145" s="170"/>
      <c r="BF145" s="171">
        <v>2</v>
      </c>
      <c r="BG145" s="229"/>
      <c r="BH145" s="230"/>
      <c r="BI145" s="170"/>
      <c r="BJ145" s="171">
        <v>2</v>
      </c>
      <c r="BK145" s="229"/>
      <c r="BL145" s="230"/>
      <c r="BM145" s="170"/>
      <c r="BN145" s="171">
        <v>2</v>
      </c>
      <c r="BO145" s="229"/>
      <c r="BP145" s="230"/>
      <c r="BQ145" s="170"/>
      <c r="BR145" s="171">
        <v>2</v>
      </c>
      <c r="BS145" s="229"/>
      <c r="BT145" s="230"/>
      <c r="BU145" s="170"/>
      <c r="BV145" s="171">
        <v>2</v>
      </c>
      <c r="BW145" s="229"/>
      <c r="BX145" s="230"/>
      <c r="BY145" s="170"/>
      <c r="BZ145" s="171"/>
      <c r="CA145" s="229"/>
      <c r="CB145" s="230"/>
      <c r="CC145" s="170"/>
      <c r="CD145" s="171">
        <v>2</v>
      </c>
      <c r="CE145" s="229"/>
      <c r="CF145" s="230"/>
      <c r="CG145" s="170"/>
      <c r="CH145" s="171">
        <v>2</v>
      </c>
      <c r="CI145" s="229"/>
      <c r="CJ145" s="230"/>
      <c r="CK145" s="170"/>
      <c r="CL145" s="171">
        <v>2</v>
      </c>
      <c r="CM145" s="229"/>
      <c r="CN145" s="230"/>
      <c r="CO145" s="170"/>
      <c r="CP145" s="171">
        <v>2</v>
      </c>
      <c r="CQ145" s="229"/>
      <c r="CR145" s="230"/>
      <c r="CS145" s="170"/>
      <c r="CT145" s="171">
        <v>2</v>
      </c>
      <c r="CU145" s="229"/>
      <c r="CV145" s="230"/>
      <c r="CW145" s="170"/>
      <c r="CX145" s="171">
        <v>2</v>
      </c>
      <c r="CY145" s="229"/>
      <c r="CZ145" s="230"/>
      <c r="DA145" s="170"/>
      <c r="DB145" s="171"/>
      <c r="DC145" s="229"/>
      <c r="DD145" s="230"/>
      <c r="DE145" s="170"/>
      <c r="DF145" s="171">
        <v>2</v>
      </c>
      <c r="DG145" s="229"/>
      <c r="DH145" s="230"/>
      <c r="DI145" s="170"/>
      <c r="DJ145" s="171">
        <v>2</v>
      </c>
      <c r="DK145" s="229"/>
      <c r="DL145" s="230"/>
      <c r="DM145" s="170"/>
      <c r="DN145" s="171">
        <v>2</v>
      </c>
      <c r="DO145" s="229"/>
      <c r="DP145" s="230"/>
      <c r="DQ145" s="170"/>
      <c r="DR145" s="171">
        <v>2</v>
      </c>
      <c r="DS145" s="229"/>
      <c r="DT145" s="230"/>
      <c r="DU145" s="170"/>
      <c r="DV145" s="171">
        <v>2</v>
      </c>
      <c r="DW145" s="229"/>
      <c r="DX145" s="230"/>
      <c r="DY145" s="170"/>
      <c r="DZ145" s="183">
        <f t="shared" si="10"/>
        <v>54</v>
      </c>
      <c r="EA145" s="199">
        <f t="shared" si="11"/>
        <v>0</v>
      </c>
      <c r="EB145" s="199">
        <f t="shared" si="12"/>
        <v>0</v>
      </c>
      <c r="EC145" s="200">
        <f t="shared" si="13"/>
        <v>0</v>
      </c>
    </row>
    <row r="146" spans="1:133" ht="33" customHeight="1" x14ac:dyDescent="0.25">
      <c r="A146" s="222">
        <v>45</v>
      </c>
      <c r="B146" s="512" t="s">
        <v>2151</v>
      </c>
      <c r="C146" s="388" t="s">
        <v>2152</v>
      </c>
      <c r="D146" s="420" t="s">
        <v>2153</v>
      </c>
      <c r="E146" s="518">
        <v>0</v>
      </c>
      <c r="F146" s="171">
        <v>2</v>
      </c>
      <c r="G146" s="229"/>
      <c r="H146" s="230"/>
      <c r="I146" s="170"/>
      <c r="J146" s="171">
        <v>2</v>
      </c>
      <c r="K146" s="229"/>
      <c r="L146" s="230"/>
      <c r="M146" s="170"/>
      <c r="N146" s="171">
        <v>2</v>
      </c>
      <c r="O146" s="229"/>
      <c r="P146" s="230"/>
      <c r="Q146" s="170"/>
      <c r="R146" s="171">
        <v>2</v>
      </c>
      <c r="S146" s="229"/>
      <c r="T146" s="230"/>
      <c r="U146" s="170"/>
      <c r="V146" s="171"/>
      <c r="W146" s="229"/>
      <c r="X146" s="230"/>
      <c r="Y146" s="170"/>
      <c r="Z146" s="171">
        <v>2</v>
      </c>
      <c r="AA146" s="229"/>
      <c r="AB146" s="230"/>
      <c r="AC146" s="170"/>
      <c r="AD146" s="171">
        <v>2</v>
      </c>
      <c r="AE146" s="229"/>
      <c r="AF146" s="230"/>
      <c r="AG146" s="170"/>
      <c r="AH146" s="171">
        <v>2</v>
      </c>
      <c r="AI146" s="229"/>
      <c r="AJ146" s="230"/>
      <c r="AK146" s="170"/>
      <c r="AL146" s="171">
        <v>2</v>
      </c>
      <c r="AM146" s="229"/>
      <c r="AN146" s="230"/>
      <c r="AO146" s="170"/>
      <c r="AP146" s="171">
        <v>2</v>
      </c>
      <c r="AQ146" s="229"/>
      <c r="AR146" s="230"/>
      <c r="AS146" s="170"/>
      <c r="AT146" s="171">
        <v>2</v>
      </c>
      <c r="AU146" s="229"/>
      <c r="AV146" s="230"/>
      <c r="AW146" s="170"/>
      <c r="AX146" s="171"/>
      <c r="AY146" s="229"/>
      <c r="AZ146" s="230"/>
      <c r="BA146" s="170"/>
      <c r="BB146" s="171">
        <v>2</v>
      </c>
      <c r="BC146" s="229"/>
      <c r="BD146" s="230"/>
      <c r="BE146" s="170"/>
      <c r="BF146" s="171">
        <v>2</v>
      </c>
      <c r="BG146" s="229"/>
      <c r="BH146" s="230"/>
      <c r="BI146" s="170"/>
      <c r="BJ146" s="171">
        <v>2</v>
      </c>
      <c r="BK146" s="229"/>
      <c r="BL146" s="230"/>
      <c r="BM146" s="170"/>
      <c r="BN146" s="171">
        <v>2</v>
      </c>
      <c r="BO146" s="229"/>
      <c r="BP146" s="230"/>
      <c r="BQ146" s="170"/>
      <c r="BR146" s="171">
        <v>2</v>
      </c>
      <c r="BS146" s="229"/>
      <c r="BT146" s="230"/>
      <c r="BU146" s="170"/>
      <c r="BV146" s="171">
        <v>2</v>
      </c>
      <c r="BW146" s="229"/>
      <c r="BX146" s="230"/>
      <c r="BY146" s="170"/>
      <c r="BZ146" s="171"/>
      <c r="CA146" s="229"/>
      <c r="CB146" s="230"/>
      <c r="CC146" s="170"/>
      <c r="CD146" s="171">
        <v>2</v>
      </c>
      <c r="CE146" s="229"/>
      <c r="CF146" s="230"/>
      <c r="CG146" s="170"/>
      <c r="CH146" s="171">
        <v>2</v>
      </c>
      <c r="CI146" s="229"/>
      <c r="CJ146" s="230"/>
      <c r="CK146" s="170"/>
      <c r="CL146" s="171">
        <v>2</v>
      </c>
      <c r="CM146" s="229"/>
      <c r="CN146" s="230"/>
      <c r="CO146" s="170"/>
      <c r="CP146" s="171">
        <v>2</v>
      </c>
      <c r="CQ146" s="229"/>
      <c r="CR146" s="230"/>
      <c r="CS146" s="170"/>
      <c r="CT146" s="171">
        <v>2</v>
      </c>
      <c r="CU146" s="229"/>
      <c r="CV146" s="230"/>
      <c r="CW146" s="170"/>
      <c r="CX146" s="171">
        <v>2</v>
      </c>
      <c r="CY146" s="229"/>
      <c r="CZ146" s="230"/>
      <c r="DA146" s="170"/>
      <c r="DB146" s="171"/>
      <c r="DC146" s="229"/>
      <c r="DD146" s="230"/>
      <c r="DE146" s="170"/>
      <c r="DF146" s="171">
        <v>2</v>
      </c>
      <c r="DG146" s="229"/>
      <c r="DH146" s="230"/>
      <c r="DI146" s="170"/>
      <c r="DJ146" s="171">
        <v>2</v>
      </c>
      <c r="DK146" s="229"/>
      <c r="DL146" s="230"/>
      <c r="DM146" s="170"/>
      <c r="DN146" s="171">
        <v>2</v>
      </c>
      <c r="DO146" s="229"/>
      <c r="DP146" s="230"/>
      <c r="DQ146" s="170"/>
      <c r="DR146" s="171">
        <v>2</v>
      </c>
      <c r="DS146" s="229"/>
      <c r="DT146" s="230"/>
      <c r="DU146" s="170"/>
      <c r="DV146" s="171">
        <v>2</v>
      </c>
      <c r="DW146" s="229"/>
      <c r="DX146" s="230"/>
      <c r="DY146" s="170"/>
      <c r="DZ146" s="183">
        <f t="shared" si="10"/>
        <v>54</v>
      </c>
      <c r="EA146" s="199">
        <f t="shared" si="11"/>
        <v>0</v>
      </c>
      <c r="EB146" s="199">
        <f t="shared" si="12"/>
        <v>0</v>
      </c>
      <c r="EC146" s="200">
        <f t="shared" si="13"/>
        <v>0</v>
      </c>
    </row>
    <row r="147" spans="1:133" ht="33" customHeight="1" x14ac:dyDescent="0.25">
      <c r="A147" s="222">
        <v>46</v>
      </c>
      <c r="B147" s="512" t="s">
        <v>2154</v>
      </c>
      <c r="C147" s="388" t="s">
        <v>2155</v>
      </c>
      <c r="D147" s="420" t="s">
        <v>2156</v>
      </c>
      <c r="E147" s="518">
        <v>0</v>
      </c>
      <c r="F147" s="171">
        <v>2</v>
      </c>
      <c r="G147" s="229"/>
      <c r="H147" s="230"/>
      <c r="I147" s="170"/>
      <c r="J147" s="171">
        <v>2</v>
      </c>
      <c r="K147" s="229"/>
      <c r="L147" s="230"/>
      <c r="M147" s="170"/>
      <c r="N147" s="171">
        <v>2</v>
      </c>
      <c r="O147" s="229"/>
      <c r="P147" s="230"/>
      <c r="Q147" s="170"/>
      <c r="R147" s="171">
        <v>2</v>
      </c>
      <c r="S147" s="229"/>
      <c r="T147" s="230"/>
      <c r="U147" s="170"/>
      <c r="V147" s="171"/>
      <c r="W147" s="229"/>
      <c r="X147" s="230"/>
      <c r="Y147" s="170"/>
      <c r="Z147" s="171">
        <v>2</v>
      </c>
      <c r="AA147" s="229"/>
      <c r="AB147" s="230"/>
      <c r="AC147" s="170"/>
      <c r="AD147" s="171">
        <v>2</v>
      </c>
      <c r="AE147" s="229"/>
      <c r="AF147" s="230"/>
      <c r="AG147" s="170"/>
      <c r="AH147" s="171">
        <v>2</v>
      </c>
      <c r="AI147" s="229"/>
      <c r="AJ147" s="230"/>
      <c r="AK147" s="170"/>
      <c r="AL147" s="171">
        <v>2</v>
      </c>
      <c r="AM147" s="229"/>
      <c r="AN147" s="230"/>
      <c r="AO147" s="170"/>
      <c r="AP147" s="171">
        <v>2</v>
      </c>
      <c r="AQ147" s="229"/>
      <c r="AR147" s="230"/>
      <c r="AS147" s="170"/>
      <c r="AT147" s="171">
        <v>2</v>
      </c>
      <c r="AU147" s="229"/>
      <c r="AV147" s="230"/>
      <c r="AW147" s="170"/>
      <c r="AX147" s="171"/>
      <c r="AY147" s="229"/>
      <c r="AZ147" s="230"/>
      <c r="BA147" s="170"/>
      <c r="BB147" s="171">
        <v>2</v>
      </c>
      <c r="BC147" s="229"/>
      <c r="BD147" s="230"/>
      <c r="BE147" s="170"/>
      <c r="BF147" s="171">
        <v>2</v>
      </c>
      <c r="BG147" s="229"/>
      <c r="BH147" s="230"/>
      <c r="BI147" s="170"/>
      <c r="BJ147" s="171">
        <v>2</v>
      </c>
      <c r="BK147" s="229"/>
      <c r="BL147" s="230"/>
      <c r="BM147" s="170"/>
      <c r="BN147" s="171">
        <v>2</v>
      </c>
      <c r="BO147" s="229"/>
      <c r="BP147" s="230"/>
      <c r="BQ147" s="170"/>
      <c r="BR147" s="171">
        <v>2</v>
      </c>
      <c r="BS147" s="229"/>
      <c r="BT147" s="230"/>
      <c r="BU147" s="170"/>
      <c r="BV147" s="171">
        <v>2</v>
      </c>
      <c r="BW147" s="229"/>
      <c r="BX147" s="230"/>
      <c r="BY147" s="170"/>
      <c r="BZ147" s="171"/>
      <c r="CA147" s="229"/>
      <c r="CB147" s="230"/>
      <c r="CC147" s="170"/>
      <c r="CD147" s="171">
        <v>2</v>
      </c>
      <c r="CE147" s="229"/>
      <c r="CF147" s="230"/>
      <c r="CG147" s="170"/>
      <c r="CH147" s="171">
        <v>2</v>
      </c>
      <c r="CI147" s="229"/>
      <c r="CJ147" s="230"/>
      <c r="CK147" s="170"/>
      <c r="CL147" s="171">
        <v>2</v>
      </c>
      <c r="CM147" s="229"/>
      <c r="CN147" s="230"/>
      <c r="CO147" s="170"/>
      <c r="CP147" s="171">
        <v>2</v>
      </c>
      <c r="CQ147" s="229"/>
      <c r="CR147" s="230"/>
      <c r="CS147" s="170"/>
      <c r="CT147" s="171">
        <v>2</v>
      </c>
      <c r="CU147" s="229"/>
      <c r="CV147" s="230"/>
      <c r="CW147" s="170"/>
      <c r="CX147" s="171">
        <v>2</v>
      </c>
      <c r="CY147" s="229"/>
      <c r="CZ147" s="230"/>
      <c r="DA147" s="170"/>
      <c r="DB147" s="171"/>
      <c r="DC147" s="229"/>
      <c r="DD147" s="230"/>
      <c r="DE147" s="170"/>
      <c r="DF147" s="171">
        <v>2</v>
      </c>
      <c r="DG147" s="229"/>
      <c r="DH147" s="230"/>
      <c r="DI147" s="170"/>
      <c r="DJ147" s="171">
        <v>2</v>
      </c>
      <c r="DK147" s="229"/>
      <c r="DL147" s="230"/>
      <c r="DM147" s="170"/>
      <c r="DN147" s="171">
        <v>2</v>
      </c>
      <c r="DO147" s="229"/>
      <c r="DP147" s="230"/>
      <c r="DQ147" s="170"/>
      <c r="DR147" s="171">
        <v>2</v>
      </c>
      <c r="DS147" s="229"/>
      <c r="DT147" s="230"/>
      <c r="DU147" s="170"/>
      <c r="DV147" s="171">
        <v>2</v>
      </c>
      <c r="DW147" s="229"/>
      <c r="DX147" s="230"/>
      <c r="DY147" s="170"/>
      <c r="DZ147" s="183">
        <f t="shared" si="10"/>
        <v>54</v>
      </c>
      <c r="EA147" s="199">
        <f t="shared" si="11"/>
        <v>0</v>
      </c>
      <c r="EB147" s="199">
        <f t="shared" si="12"/>
        <v>0</v>
      </c>
      <c r="EC147" s="200">
        <f t="shared" si="13"/>
        <v>0</v>
      </c>
    </row>
    <row r="148" spans="1:133" ht="33" customHeight="1" x14ac:dyDescent="0.25">
      <c r="A148" s="222">
        <v>47</v>
      </c>
      <c r="B148" s="512" t="s">
        <v>2157</v>
      </c>
      <c r="C148" s="388" t="s">
        <v>2158</v>
      </c>
      <c r="D148" s="420" t="s">
        <v>2159</v>
      </c>
      <c r="E148" s="518">
        <v>0</v>
      </c>
      <c r="F148" s="171">
        <v>2</v>
      </c>
      <c r="G148" s="229"/>
      <c r="H148" s="230"/>
      <c r="I148" s="170"/>
      <c r="J148" s="171">
        <v>2</v>
      </c>
      <c r="K148" s="229"/>
      <c r="L148" s="230"/>
      <c r="M148" s="170"/>
      <c r="N148" s="171">
        <v>2</v>
      </c>
      <c r="O148" s="229"/>
      <c r="P148" s="230"/>
      <c r="Q148" s="170"/>
      <c r="R148" s="171">
        <v>2</v>
      </c>
      <c r="S148" s="229"/>
      <c r="T148" s="230"/>
      <c r="U148" s="170"/>
      <c r="V148" s="171"/>
      <c r="W148" s="229"/>
      <c r="X148" s="230"/>
      <c r="Y148" s="170"/>
      <c r="Z148" s="171">
        <v>2</v>
      </c>
      <c r="AA148" s="229"/>
      <c r="AB148" s="230"/>
      <c r="AC148" s="170"/>
      <c r="AD148" s="171">
        <v>2</v>
      </c>
      <c r="AE148" s="229"/>
      <c r="AF148" s="230"/>
      <c r="AG148" s="170"/>
      <c r="AH148" s="171">
        <v>2</v>
      </c>
      <c r="AI148" s="229"/>
      <c r="AJ148" s="230"/>
      <c r="AK148" s="170"/>
      <c r="AL148" s="171">
        <v>2</v>
      </c>
      <c r="AM148" s="229"/>
      <c r="AN148" s="230"/>
      <c r="AO148" s="170"/>
      <c r="AP148" s="171">
        <v>2</v>
      </c>
      <c r="AQ148" s="229"/>
      <c r="AR148" s="230"/>
      <c r="AS148" s="170"/>
      <c r="AT148" s="171">
        <v>2</v>
      </c>
      <c r="AU148" s="229"/>
      <c r="AV148" s="230"/>
      <c r="AW148" s="170"/>
      <c r="AX148" s="171"/>
      <c r="AY148" s="229"/>
      <c r="AZ148" s="230"/>
      <c r="BA148" s="170"/>
      <c r="BB148" s="171">
        <v>2</v>
      </c>
      <c r="BC148" s="229"/>
      <c r="BD148" s="230"/>
      <c r="BE148" s="170"/>
      <c r="BF148" s="171">
        <v>2</v>
      </c>
      <c r="BG148" s="229"/>
      <c r="BH148" s="230"/>
      <c r="BI148" s="170"/>
      <c r="BJ148" s="171">
        <v>2</v>
      </c>
      <c r="BK148" s="229"/>
      <c r="BL148" s="230"/>
      <c r="BM148" s="170"/>
      <c r="BN148" s="171">
        <v>2</v>
      </c>
      <c r="BO148" s="229"/>
      <c r="BP148" s="230"/>
      <c r="BQ148" s="170"/>
      <c r="BR148" s="171">
        <v>2</v>
      </c>
      <c r="BS148" s="229"/>
      <c r="BT148" s="230"/>
      <c r="BU148" s="170"/>
      <c r="BV148" s="171">
        <v>2</v>
      </c>
      <c r="BW148" s="229"/>
      <c r="BX148" s="230"/>
      <c r="BY148" s="170"/>
      <c r="BZ148" s="171"/>
      <c r="CA148" s="229"/>
      <c r="CB148" s="230"/>
      <c r="CC148" s="170"/>
      <c r="CD148" s="171">
        <v>2</v>
      </c>
      <c r="CE148" s="229"/>
      <c r="CF148" s="230"/>
      <c r="CG148" s="170"/>
      <c r="CH148" s="171">
        <v>2</v>
      </c>
      <c r="CI148" s="229"/>
      <c r="CJ148" s="230"/>
      <c r="CK148" s="170"/>
      <c r="CL148" s="171">
        <v>2</v>
      </c>
      <c r="CM148" s="229"/>
      <c r="CN148" s="230"/>
      <c r="CO148" s="170"/>
      <c r="CP148" s="171">
        <v>2</v>
      </c>
      <c r="CQ148" s="229"/>
      <c r="CR148" s="230"/>
      <c r="CS148" s="170"/>
      <c r="CT148" s="171">
        <v>2</v>
      </c>
      <c r="CU148" s="229"/>
      <c r="CV148" s="230"/>
      <c r="CW148" s="170"/>
      <c r="CX148" s="171">
        <v>2</v>
      </c>
      <c r="CY148" s="229"/>
      <c r="CZ148" s="230"/>
      <c r="DA148" s="170"/>
      <c r="DB148" s="171"/>
      <c r="DC148" s="229"/>
      <c r="DD148" s="230"/>
      <c r="DE148" s="170"/>
      <c r="DF148" s="171">
        <v>2</v>
      </c>
      <c r="DG148" s="229"/>
      <c r="DH148" s="230"/>
      <c r="DI148" s="170"/>
      <c r="DJ148" s="171">
        <v>2</v>
      </c>
      <c r="DK148" s="229"/>
      <c r="DL148" s="230"/>
      <c r="DM148" s="170"/>
      <c r="DN148" s="171">
        <v>2</v>
      </c>
      <c r="DO148" s="229"/>
      <c r="DP148" s="230"/>
      <c r="DQ148" s="170"/>
      <c r="DR148" s="171">
        <v>2</v>
      </c>
      <c r="DS148" s="229"/>
      <c r="DT148" s="230"/>
      <c r="DU148" s="170"/>
      <c r="DV148" s="171">
        <v>2</v>
      </c>
      <c r="DW148" s="229"/>
      <c r="DX148" s="230"/>
      <c r="DY148" s="170"/>
      <c r="DZ148" s="183">
        <f t="shared" si="10"/>
        <v>54</v>
      </c>
      <c r="EA148" s="199">
        <f t="shared" si="11"/>
        <v>0</v>
      </c>
      <c r="EB148" s="199">
        <f t="shared" si="12"/>
        <v>0</v>
      </c>
      <c r="EC148" s="200">
        <f t="shared" si="13"/>
        <v>0</v>
      </c>
    </row>
    <row r="149" spans="1:133" ht="36.75" customHeight="1" x14ac:dyDescent="0.25">
      <c r="A149" s="222">
        <v>48</v>
      </c>
      <c r="B149" s="512" t="s">
        <v>2160</v>
      </c>
      <c r="C149" s="388" t="s">
        <v>2161</v>
      </c>
      <c r="D149" s="420" t="s">
        <v>2861</v>
      </c>
      <c r="E149" s="518">
        <v>0</v>
      </c>
      <c r="F149" s="171">
        <v>2</v>
      </c>
      <c r="G149" s="229"/>
      <c r="H149" s="230"/>
      <c r="I149" s="170"/>
      <c r="J149" s="171">
        <v>2</v>
      </c>
      <c r="K149" s="229"/>
      <c r="L149" s="230"/>
      <c r="M149" s="170"/>
      <c r="N149" s="171">
        <v>2</v>
      </c>
      <c r="O149" s="229"/>
      <c r="P149" s="230"/>
      <c r="Q149" s="170"/>
      <c r="R149" s="171">
        <v>2</v>
      </c>
      <c r="S149" s="229"/>
      <c r="T149" s="230"/>
      <c r="U149" s="170"/>
      <c r="V149" s="171"/>
      <c r="W149" s="229"/>
      <c r="X149" s="230"/>
      <c r="Y149" s="170"/>
      <c r="Z149" s="171">
        <v>2</v>
      </c>
      <c r="AA149" s="229"/>
      <c r="AB149" s="230"/>
      <c r="AC149" s="170"/>
      <c r="AD149" s="171">
        <v>2</v>
      </c>
      <c r="AE149" s="229"/>
      <c r="AF149" s="230"/>
      <c r="AG149" s="170"/>
      <c r="AH149" s="171">
        <v>2</v>
      </c>
      <c r="AI149" s="229"/>
      <c r="AJ149" s="230"/>
      <c r="AK149" s="170"/>
      <c r="AL149" s="171">
        <v>2</v>
      </c>
      <c r="AM149" s="229"/>
      <c r="AN149" s="230"/>
      <c r="AO149" s="170"/>
      <c r="AP149" s="171">
        <v>2</v>
      </c>
      <c r="AQ149" s="229"/>
      <c r="AR149" s="230"/>
      <c r="AS149" s="170"/>
      <c r="AT149" s="171">
        <v>2</v>
      </c>
      <c r="AU149" s="229"/>
      <c r="AV149" s="230"/>
      <c r="AW149" s="170"/>
      <c r="AX149" s="171"/>
      <c r="AY149" s="229"/>
      <c r="AZ149" s="230"/>
      <c r="BA149" s="170"/>
      <c r="BB149" s="171">
        <v>2</v>
      </c>
      <c r="BC149" s="229"/>
      <c r="BD149" s="230"/>
      <c r="BE149" s="170"/>
      <c r="BF149" s="171">
        <v>2</v>
      </c>
      <c r="BG149" s="229"/>
      <c r="BH149" s="230"/>
      <c r="BI149" s="170"/>
      <c r="BJ149" s="171">
        <v>2</v>
      </c>
      <c r="BK149" s="229"/>
      <c r="BL149" s="230"/>
      <c r="BM149" s="170"/>
      <c r="BN149" s="171">
        <v>2</v>
      </c>
      <c r="BO149" s="229"/>
      <c r="BP149" s="230"/>
      <c r="BQ149" s="170"/>
      <c r="BR149" s="171">
        <v>2</v>
      </c>
      <c r="BS149" s="229"/>
      <c r="BT149" s="230"/>
      <c r="BU149" s="170"/>
      <c r="BV149" s="171">
        <v>2</v>
      </c>
      <c r="BW149" s="229"/>
      <c r="BX149" s="230"/>
      <c r="BY149" s="170"/>
      <c r="BZ149" s="171"/>
      <c r="CA149" s="229"/>
      <c r="CB149" s="230"/>
      <c r="CC149" s="170"/>
      <c r="CD149" s="171">
        <v>2</v>
      </c>
      <c r="CE149" s="229"/>
      <c r="CF149" s="230"/>
      <c r="CG149" s="170"/>
      <c r="CH149" s="171">
        <v>2</v>
      </c>
      <c r="CI149" s="229"/>
      <c r="CJ149" s="230"/>
      <c r="CK149" s="170"/>
      <c r="CL149" s="171">
        <v>2</v>
      </c>
      <c r="CM149" s="229"/>
      <c r="CN149" s="230"/>
      <c r="CO149" s="170"/>
      <c r="CP149" s="171">
        <v>2</v>
      </c>
      <c r="CQ149" s="229"/>
      <c r="CR149" s="230"/>
      <c r="CS149" s="170"/>
      <c r="CT149" s="171">
        <v>2</v>
      </c>
      <c r="CU149" s="229"/>
      <c r="CV149" s="230"/>
      <c r="CW149" s="170"/>
      <c r="CX149" s="171">
        <v>2</v>
      </c>
      <c r="CY149" s="229"/>
      <c r="CZ149" s="230"/>
      <c r="DA149" s="170"/>
      <c r="DB149" s="171"/>
      <c r="DC149" s="229"/>
      <c r="DD149" s="230"/>
      <c r="DE149" s="170"/>
      <c r="DF149" s="171">
        <v>2</v>
      </c>
      <c r="DG149" s="229"/>
      <c r="DH149" s="230"/>
      <c r="DI149" s="170"/>
      <c r="DJ149" s="171">
        <v>2</v>
      </c>
      <c r="DK149" s="229"/>
      <c r="DL149" s="230"/>
      <c r="DM149" s="170"/>
      <c r="DN149" s="171">
        <v>2</v>
      </c>
      <c r="DO149" s="229"/>
      <c r="DP149" s="230"/>
      <c r="DQ149" s="170"/>
      <c r="DR149" s="171">
        <v>2</v>
      </c>
      <c r="DS149" s="229"/>
      <c r="DT149" s="230"/>
      <c r="DU149" s="170"/>
      <c r="DV149" s="171">
        <v>2</v>
      </c>
      <c r="DW149" s="229"/>
      <c r="DX149" s="230"/>
      <c r="DY149" s="170"/>
      <c r="DZ149" s="183">
        <f t="shared" si="9"/>
        <v>54</v>
      </c>
      <c r="EA149" s="199">
        <f t="shared" si="9"/>
        <v>0</v>
      </c>
      <c r="EB149" s="199">
        <f t="shared" si="9"/>
        <v>0</v>
      </c>
      <c r="EC149" s="200">
        <f t="shared" si="9"/>
        <v>0</v>
      </c>
    </row>
    <row r="150" spans="1:133" ht="30.75" customHeight="1" x14ac:dyDescent="0.25">
      <c r="A150" s="222">
        <v>49</v>
      </c>
      <c r="B150" s="512" t="s">
        <v>2162</v>
      </c>
      <c r="C150" s="388" t="s">
        <v>2163</v>
      </c>
      <c r="D150" s="420" t="s">
        <v>2164</v>
      </c>
      <c r="E150" s="518">
        <v>0</v>
      </c>
      <c r="F150" s="171">
        <v>2</v>
      </c>
      <c r="G150" s="229"/>
      <c r="H150" s="230"/>
      <c r="I150" s="170"/>
      <c r="J150" s="171">
        <v>2</v>
      </c>
      <c r="K150" s="229"/>
      <c r="L150" s="230"/>
      <c r="M150" s="170"/>
      <c r="N150" s="171">
        <v>2</v>
      </c>
      <c r="O150" s="229"/>
      <c r="P150" s="230"/>
      <c r="Q150" s="170"/>
      <c r="R150" s="171">
        <v>2</v>
      </c>
      <c r="S150" s="229"/>
      <c r="T150" s="230"/>
      <c r="U150" s="170"/>
      <c r="V150" s="171"/>
      <c r="W150" s="229"/>
      <c r="X150" s="230"/>
      <c r="Y150" s="170"/>
      <c r="Z150" s="171">
        <v>2</v>
      </c>
      <c r="AA150" s="229"/>
      <c r="AB150" s="230"/>
      <c r="AC150" s="170"/>
      <c r="AD150" s="171">
        <v>2</v>
      </c>
      <c r="AE150" s="229"/>
      <c r="AF150" s="230"/>
      <c r="AG150" s="170"/>
      <c r="AH150" s="171">
        <v>2</v>
      </c>
      <c r="AI150" s="229"/>
      <c r="AJ150" s="230"/>
      <c r="AK150" s="170"/>
      <c r="AL150" s="171">
        <v>2</v>
      </c>
      <c r="AM150" s="229"/>
      <c r="AN150" s="230"/>
      <c r="AO150" s="170"/>
      <c r="AP150" s="171">
        <v>2</v>
      </c>
      <c r="AQ150" s="229"/>
      <c r="AR150" s="230"/>
      <c r="AS150" s="170"/>
      <c r="AT150" s="171">
        <v>2</v>
      </c>
      <c r="AU150" s="229"/>
      <c r="AV150" s="230"/>
      <c r="AW150" s="170"/>
      <c r="AX150" s="171"/>
      <c r="AY150" s="229"/>
      <c r="AZ150" s="230"/>
      <c r="BA150" s="170"/>
      <c r="BB150" s="171">
        <v>2</v>
      </c>
      <c r="BC150" s="229"/>
      <c r="BD150" s="230"/>
      <c r="BE150" s="170"/>
      <c r="BF150" s="171">
        <v>2</v>
      </c>
      <c r="BG150" s="229"/>
      <c r="BH150" s="230"/>
      <c r="BI150" s="170"/>
      <c r="BJ150" s="171">
        <v>2</v>
      </c>
      <c r="BK150" s="229"/>
      <c r="BL150" s="230"/>
      <c r="BM150" s="170"/>
      <c r="BN150" s="171">
        <v>2</v>
      </c>
      <c r="BO150" s="229"/>
      <c r="BP150" s="230"/>
      <c r="BQ150" s="170"/>
      <c r="BR150" s="171">
        <v>2</v>
      </c>
      <c r="BS150" s="229"/>
      <c r="BT150" s="230"/>
      <c r="BU150" s="170"/>
      <c r="BV150" s="171">
        <v>2</v>
      </c>
      <c r="BW150" s="229"/>
      <c r="BX150" s="230"/>
      <c r="BY150" s="170"/>
      <c r="BZ150" s="171"/>
      <c r="CA150" s="229"/>
      <c r="CB150" s="230"/>
      <c r="CC150" s="170"/>
      <c r="CD150" s="171">
        <v>2</v>
      </c>
      <c r="CE150" s="229"/>
      <c r="CF150" s="230"/>
      <c r="CG150" s="170"/>
      <c r="CH150" s="171">
        <v>2</v>
      </c>
      <c r="CI150" s="229"/>
      <c r="CJ150" s="230"/>
      <c r="CK150" s="170"/>
      <c r="CL150" s="171">
        <v>2</v>
      </c>
      <c r="CM150" s="229"/>
      <c r="CN150" s="230"/>
      <c r="CO150" s="170"/>
      <c r="CP150" s="171">
        <v>2</v>
      </c>
      <c r="CQ150" s="229"/>
      <c r="CR150" s="230"/>
      <c r="CS150" s="170"/>
      <c r="CT150" s="171">
        <v>2</v>
      </c>
      <c r="CU150" s="229"/>
      <c r="CV150" s="230"/>
      <c r="CW150" s="170"/>
      <c r="CX150" s="171">
        <v>2</v>
      </c>
      <c r="CY150" s="229"/>
      <c r="CZ150" s="230"/>
      <c r="DA150" s="170"/>
      <c r="DB150" s="171"/>
      <c r="DC150" s="229"/>
      <c r="DD150" s="230"/>
      <c r="DE150" s="170"/>
      <c r="DF150" s="171">
        <v>2</v>
      </c>
      <c r="DG150" s="229"/>
      <c r="DH150" s="230"/>
      <c r="DI150" s="170"/>
      <c r="DJ150" s="171">
        <v>2</v>
      </c>
      <c r="DK150" s="229"/>
      <c r="DL150" s="230"/>
      <c r="DM150" s="170"/>
      <c r="DN150" s="171">
        <v>2</v>
      </c>
      <c r="DO150" s="229"/>
      <c r="DP150" s="230"/>
      <c r="DQ150" s="170"/>
      <c r="DR150" s="171">
        <v>2</v>
      </c>
      <c r="DS150" s="229"/>
      <c r="DT150" s="230"/>
      <c r="DU150" s="170"/>
      <c r="DV150" s="171">
        <v>2</v>
      </c>
      <c r="DW150" s="229"/>
      <c r="DX150" s="230"/>
      <c r="DY150" s="170"/>
      <c r="DZ150" s="183">
        <f t="shared" ref="DZ150:DZ154" si="14">F150+J150+N150+R150+V150+Z150+AD150+AH150+AL150+AP150+AT150+AX150+BB150+BF150+BJ150+BN150+BR150+BV150+BZ150+CD150+CH150+CL150+CP150+CT150+CX150+DB150+DF150+DJ150+DN150+DR150+DV150</f>
        <v>54</v>
      </c>
      <c r="EA150" s="199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9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200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2">
        <v>50</v>
      </c>
      <c r="B151" s="512" t="s">
        <v>2165</v>
      </c>
      <c r="C151" s="388" t="s">
        <v>2166</v>
      </c>
      <c r="D151" s="420" t="s">
        <v>2167</v>
      </c>
      <c r="E151" s="518">
        <v>0</v>
      </c>
      <c r="F151" s="171">
        <v>2</v>
      </c>
      <c r="G151" s="229"/>
      <c r="H151" s="230"/>
      <c r="I151" s="170"/>
      <c r="J151" s="171">
        <v>2</v>
      </c>
      <c r="K151" s="229"/>
      <c r="L151" s="230"/>
      <c r="M151" s="170"/>
      <c r="N151" s="171">
        <v>2</v>
      </c>
      <c r="O151" s="229"/>
      <c r="P151" s="230"/>
      <c r="Q151" s="170"/>
      <c r="R151" s="171">
        <v>2</v>
      </c>
      <c r="S151" s="229"/>
      <c r="T151" s="230"/>
      <c r="U151" s="170"/>
      <c r="V151" s="171"/>
      <c r="W151" s="229"/>
      <c r="X151" s="230"/>
      <c r="Y151" s="170"/>
      <c r="Z151" s="171">
        <v>2</v>
      </c>
      <c r="AA151" s="229"/>
      <c r="AB151" s="230"/>
      <c r="AC151" s="170"/>
      <c r="AD151" s="171">
        <v>2</v>
      </c>
      <c r="AE151" s="229"/>
      <c r="AF151" s="230"/>
      <c r="AG151" s="170"/>
      <c r="AH151" s="171">
        <v>2</v>
      </c>
      <c r="AI151" s="229"/>
      <c r="AJ151" s="230"/>
      <c r="AK151" s="170"/>
      <c r="AL151" s="171">
        <v>2</v>
      </c>
      <c r="AM151" s="229"/>
      <c r="AN151" s="230"/>
      <c r="AO151" s="170"/>
      <c r="AP151" s="171">
        <v>2</v>
      </c>
      <c r="AQ151" s="229"/>
      <c r="AR151" s="230"/>
      <c r="AS151" s="170"/>
      <c r="AT151" s="171">
        <v>2</v>
      </c>
      <c r="AU151" s="229"/>
      <c r="AV151" s="230"/>
      <c r="AW151" s="170"/>
      <c r="AX151" s="171"/>
      <c r="AY151" s="229"/>
      <c r="AZ151" s="230"/>
      <c r="BA151" s="170"/>
      <c r="BB151" s="171">
        <v>2</v>
      </c>
      <c r="BC151" s="229"/>
      <c r="BD151" s="230"/>
      <c r="BE151" s="170"/>
      <c r="BF151" s="171">
        <v>2</v>
      </c>
      <c r="BG151" s="229"/>
      <c r="BH151" s="230"/>
      <c r="BI151" s="170"/>
      <c r="BJ151" s="171">
        <v>2</v>
      </c>
      <c r="BK151" s="229"/>
      <c r="BL151" s="230"/>
      <c r="BM151" s="170"/>
      <c r="BN151" s="171">
        <v>2</v>
      </c>
      <c r="BO151" s="229"/>
      <c r="BP151" s="230"/>
      <c r="BQ151" s="170"/>
      <c r="BR151" s="171">
        <v>2</v>
      </c>
      <c r="BS151" s="229"/>
      <c r="BT151" s="230"/>
      <c r="BU151" s="170"/>
      <c r="BV151" s="171">
        <v>2</v>
      </c>
      <c r="BW151" s="229"/>
      <c r="BX151" s="230"/>
      <c r="BY151" s="170"/>
      <c r="BZ151" s="171"/>
      <c r="CA151" s="229"/>
      <c r="CB151" s="230"/>
      <c r="CC151" s="170"/>
      <c r="CD151" s="171">
        <v>2</v>
      </c>
      <c r="CE151" s="229"/>
      <c r="CF151" s="230"/>
      <c r="CG151" s="170"/>
      <c r="CH151" s="171">
        <v>2</v>
      </c>
      <c r="CI151" s="229"/>
      <c r="CJ151" s="230"/>
      <c r="CK151" s="170"/>
      <c r="CL151" s="171">
        <v>2</v>
      </c>
      <c r="CM151" s="229"/>
      <c r="CN151" s="230"/>
      <c r="CO151" s="170"/>
      <c r="CP151" s="171">
        <v>2</v>
      </c>
      <c r="CQ151" s="229"/>
      <c r="CR151" s="230"/>
      <c r="CS151" s="170"/>
      <c r="CT151" s="171">
        <v>2</v>
      </c>
      <c r="CU151" s="229"/>
      <c r="CV151" s="230"/>
      <c r="CW151" s="170"/>
      <c r="CX151" s="171">
        <v>2</v>
      </c>
      <c r="CY151" s="229"/>
      <c r="CZ151" s="230"/>
      <c r="DA151" s="170"/>
      <c r="DB151" s="171"/>
      <c r="DC151" s="229"/>
      <c r="DD151" s="230"/>
      <c r="DE151" s="170"/>
      <c r="DF151" s="171">
        <v>2</v>
      </c>
      <c r="DG151" s="229"/>
      <c r="DH151" s="230"/>
      <c r="DI151" s="170"/>
      <c r="DJ151" s="171">
        <v>2</v>
      </c>
      <c r="DK151" s="229"/>
      <c r="DL151" s="230"/>
      <c r="DM151" s="170"/>
      <c r="DN151" s="171">
        <v>2</v>
      </c>
      <c r="DO151" s="229"/>
      <c r="DP151" s="230"/>
      <c r="DQ151" s="170"/>
      <c r="DR151" s="171">
        <v>2</v>
      </c>
      <c r="DS151" s="229"/>
      <c r="DT151" s="230"/>
      <c r="DU151" s="170"/>
      <c r="DV151" s="171">
        <v>2</v>
      </c>
      <c r="DW151" s="229"/>
      <c r="DX151" s="230"/>
      <c r="DY151" s="170"/>
      <c r="DZ151" s="183">
        <f t="shared" si="14"/>
        <v>54</v>
      </c>
      <c r="EA151" s="199">
        <f t="shared" si="15"/>
        <v>0</v>
      </c>
      <c r="EB151" s="199">
        <f t="shared" si="16"/>
        <v>0</v>
      </c>
      <c r="EC151" s="200">
        <f t="shared" si="17"/>
        <v>0</v>
      </c>
    </row>
    <row r="152" spans="1:133" ht="30.75" customHeight="1" x14ac:dyDescent="0.25">
      <c r="A152" s="222">
        <v>51</v>
      </c>
      <c r="B152" s="512" t="s">
        <v>2168</v>
      </c>
      <c r="C152" s="388" t="s">
        <v>2169</v>
      </c>
      <c r="D152" s="420" t="s">
        <v>2862</v>
      </c>
      <c r="E152" s="518">
        <v>0</v>
      </c>
      <c r="F152" s="171">
        <v>2</v>
      </c>
      <c r="G152" s="229"/>
      <c r="H152" s="230"/>
      <c r="I152" s="170"/>
      <c r="J152" s="171">
        <v>2</v>
      </c>
      <c r="K152" s="229"/>
      <c r="L152" s="230"/>
      <c r="M152" s="170"/>
      <c r="N152" s="171">
        <v>2</v>
      </c>
      <c r="O152" s="229"/>
      <c r="P152" s="230"/>
      <c r="Q152" s="170"/>
      <c r="R152" s="171">
        <v>2</v>
      </c>
      <c r="S152" s="229"/>
      <c r="T152" s="230"/>
      <c r="U152" s="170"/>
      <c r="V152" s="171"/>
      <c r="W152" s="229"/>
      <c r="X152" s="230"/>
      <c r="Y152" s="170"/>
      <c r="Z152" s="171">
        <v>2</v>
      </c>
      <c r="AA152" s="229"/>
      <c r="AB152" s="230"/>
      <c r="AC152" s="170"/>
      <c r="AD152" s="171">
        <v>2</v>
      </c>
      <c r="AE152" s="229"/>
      <c r="AF152" s="230"/>
      <c r="AG152" s="170"/>
      <c r="AH152" s="171">
        <v>2</v>
      </c>
      <c r="AI152" s="229"/>
      <c r="AJ152" s="230"/>
      <c r="AK152" s="170"/>
      <c r="AL152" s="171">
        <v>2</v>
      </c>
      <c r="AM152" s="229"/>
      <c r="AN152" s="230"/>
      <c r="AO152" s="170"/>
      <c r="AP152" s="171">
        <v>2</v>
      </c>
      <c r="AQ152" s="229"/>
      <c r="AR152" s="230"/>
      <c r="AS152" s="170"/>
      <c r="AT152" s="171">
        <v>2</v>
      </c>
      <c r="AU152" s="229"/>
      <c r="AV152" s="230"/>
      <c r="AW152" s="170"/>
      <c r="AX152" s="171"/>
      <c r="AY152" s="229"/>
      <c r="AZ152" s="230"/>
      <c r="BA152" s="170"/>
      <c r="BB152" s="171">
        <v>2</v>
      </c>
      <c r="BC152" s="229"/>
      <c r="BD152" s="230"/>
      <c r="BE152" s="170"/>
      <c r="BF152" s="171">
        <v>2</v>
      </c>
      <c r="BG152" s="229"/>
      <c r="BH152" s="230"/>
      <c r="BI152" s="170"/>
      <c r="BJ152" s="171">
        <v>2</v>
      </c>
      <c r="BK152" s="229"/>
      <c r="BL152" s="230"/>
      <c r="BM152" s="170"/>
      <c r="BN152" s="171">
        <v>2</v>
      </c>
      <c r="BO152" s="229"/>
      <c r="BP152" s="230"/>
      <c r="BQ152" s="170"/>
      <c r="BR152" s="171">
        <v>2</v>
      </c>
      <c r="BS152" s="229"/>
      <c r="BT152" s="230"/>
      <c r="BU152" s="170"/>
      <c r="BV152" s="171">
        <v>2</v>
      </c>
      <c r="BW152" s="229"/>
      <c r="BX152" s="230"/>
      <c r="BY152" s="170"/>
      <c r="BZ152" s="171"/>
      <c r="CA152" s="229"/>
      <c r="CB152" s="230"/>
      <c r="CC152" s="170"/>
      <c r="CD152" s="171">
        <v>2</v>
      </c>
      <c r="CE152" s="229"/>
      <c r="CF152" s="230"/>
      <c r="CG152" s="170"/>
      <c r="CH152" s="171">
        <v>2</v>
      </c>
      <c r="CI152" s="229"/>
      <c r="CJ152" s="230"/>
      <c r="CK152" s="170"/>
      <c r="CL152" s="171">
        <v>2</v>
      </c>
      <c r="CM152" s="229"/>
      <c r="CN152" s="230"/>
      <c r="CO152" s="170"/>
      <c r="CP152" s="171">
        <v>2</v>
      </c>
      <c r="CQ152" s="229"/>
      <c r="CR152" s="230"/>
      <c r="CS152" s="170"/>
      <c r="CT152" s="171">
        <v>2</v>
      </c>
      <c r="CU152" s="229"/>
      <c r="CV152" s="230"/>
      <c r="CW152" s="170"/>
      <c r="CX152" s="171">
        <v>2</v>
      </c>
      <c r="CY152" s="229"/>
      <c r="CZ152" s="230"/>
      <c r="DA152" s="170"/>
      <c r="DB152" s="171"/>
      <c r="DC152" s="229"/>
      <c r="DD152" s="230"/>
      <c r="DE152" s="170"/>
      <c r="DF152" s="171">
        <v>2</v>
      </c>
      <c r="DG152" s="229"/>
      <c r="DH152" s="230"/>
      <c r="DI152" s="170"/>
      <c r="DJ152" s="171">
        <v>2</v>
      </c>
      <c r="DK152" s="229"/>
      <c r="DL152" s="230"/>
      <c r="DM152" s="170"/>
      <c r="DN152" s="171">
        <v>2</v>
      </c>
      <c r="DO152" s="229"/>
      <c r="DP152" s="230"/>
      <c r="DQ152" s="170"/>
      <c r="DR152" s="171">
        <v>2</v>
      </c>
      <c r="DS152" s="229"/>
      <c r="DT152" s="230"/>
      <c r="DU152" s="170"/>
      <c r="DV152" s="171">
        <v>2</v>
      </c>
      <c r="DW152" s="229"/>
      <c r="DX152" s="230"/>
      <c r="DY152" s="170"/>
      <c r="DZ152" s="183">
        <f t="shared" si="14"/>
        <v>54</v>
      </c>
      <c r="EA152" s="199">
        <f t="shared" si="15"/>
        <v>0</v>
      </c>
      <c r="EB152" s="199">
        <f t="shared" si="16"/>
        <v>0</v>
      </c>
      <c r="EC152" s="200">
        <f t="shared" si="17"/>
        <v>0</v>
      </c>
    </row>
    <row r="153" spans="1:133" ht="30.75" customHeight="1" x14ac:dyDescent="0.25">
      <c r="A153" s="222">
        <v>52</v>
      </c>
      <c r="B153" s="512" t="s">
        <v>2170</v>
      </c>
      <c r="C153" s="388" t="s">
        <v>2171</v>
      </c>
      <c r="D153" s="420" t="s">
        <v>2172</v>
      </c>
      <c r="E153" s="518">
        <v>0</v>
      </c>
      <c r="F153" s="171">
        <v>2</v>
      </c>
      <c r="G153" s="229"/>
      <c r="H153" s="230"/>
      <c r="I153" s="170"/>
      <c r="J153" s="171">
        <v>2</v>
      </c>
      <c r="K153" s="229"/>
      <c r="L153" s="230"/>
      <c r="M153" s="170"/>
      <c r="N153" s="171">
        <v>2</v>
      </c>
      <c r="O153" s="229"/>
      <c r="P153" s="230"/>
      <c r="Q153" s="170"/>
      <c r="R153" s="171">
        <v>2</v>
      </c>
      <c r="S153" s="229"/>
      <c r="T153" s="230"/>
      <c r="U153" s="170"/>
      <c r="V153" s="171"/>
      <c r="W153" s="229"/>
      <c r="X153" s="230"/>
      <c r="Y153" s="170"/>
      <c r="Z153" s="171">
        <v>2</v>
      </c>
      <c r="AA153" s="229"/>
      <c r="AB153" s="230"/>
      <c r="AC153" s="170"/>
      <c r="AD153" s="171">
        <v>2</v>
      </c>
      <c r="AE153" s="229"/>
      <c r="AF153" s="230"/>
      <c r="AG153" s="170"/>
      <c r="AH153" s="171">
        <v>2</v>
      </c>
      <c r="AI153" s="229"/>
      <c r="AJ153" s="230"/>
      <c r="AK153" s="170"/>
      <c r="AL153" s="171">
        <v>2</v>
      </c>
      <c r="AM153" s="229"/>
      <c r="AN153" s="230"/>
      <c r="AO153" s="170"/>
      <c r="AP153" s="171">
        <v>2</v>
      </c>
      <c r="AQ153" s="229"/>
      <c r="AR153" s="230"/>
      <c r="AS153" s="170"/>
      <c r="AT153" s="171">
        <v>2</v>
      </c>
      <c r="AU153" s="229"/>
      <c r="AV153" s="230"/>
      <c r="AW153" s="170"/>
      <c r="AX153" s="171"/>
      <c r="AY153" s="229"/>
      <c r="AZ153" s="230"/>
      <c r="BA153" s="170"/>
      <c r="BB153" s="171">
        <v>2</v>
      </c>
      <c r="BC153" s="229"/>
      <c r="BD153" s="230"/>
      <c r="BE153" s="170"/>
      <c r="BF153" s="171">
        <v>2</v>
      </c>
      <c r="BG153" s="229"/>
      <c r="BH153" s="230"/>
      <c r="BI153" s="170"/>
      <c r="BJ153" s="171">
        <v>2</v>
      </c>
      <c r="BK153" s="229"/>
      <c r="BL153" s="230"/>
      <c r="BM153" s="170"/>
      <c r="BN153" s="171">
        <v>2</v>
      </c>
      <c r="BO153" s="229"/>
      <c r="BP153" s="230"/>
      <c r="BQ153" s="170"/>
      <c r="BR153" s="171">
        <v>2</v>
      </c>
      <c r="BS153" s="229"/>
      <c r="BT153" s="230"/>
      <c r="BU153" s="170"/>
      <c r="BV153" s="171">
        <v>2</v>
      </c>
      <c r="BW153" s="229"/>
      <c r="BX153" s="230"/>
      <c r="BY153" s="170"/>
      <c r="BZ153" s="171"/>
      <c r="CA153" s="229"/>
      <c r="CB153" s="230"/>
      <c r="CC153" s="170"/>
      <c r="CD153" s="171">
        <v>2</v>
      </c>
      <c r="CE153" s="229"/>
      <c r="CF153" s="230"/>
      <c r="CG153" s="170"/>
      <c r="CH153" s="171">
        <v>2</v>
      </c>
      <c r="CI153" s="229"/>
      <c r="CJ153" s="230"/>
      <c r="CK153" s="170"/>
      <c r="CL153" s="171">
        <v>2</v>
      </c>
      <c r="CM153" s="229"/>
      <c r="CN153" s="230"/>
      <c r="CO153" s="170"/>
      <c r="CP153" s="171">
        <v>2</v>
      </c>
      <c r="CQ153" s="229"/>
      <c r="CR153" s="230"/>
      <c r="CS153" s="170"/>
      <c r="CT153" s="171">
        <v>2</v>
      </c>
      <c r="CU153" s="229"/>
      <c r="CV153" s="230"/>
      <c r="CW153" s="170"/>
      <c r="CX153" s="171">
        <v>2</v>
      </c>
      <c r="CY153" s="229"/>
      <c r="CZ153" s="230"/>
      <c r="DA153" s="170"/>
      <c r="DB153" s="171"/>
      <c r="DC153" s="229"/>
      <c r="DD153" s="230"/>
      <c r="DE153" s="170"/>
      <c r="DF153" s="171">
        <v>2</v>
      </c>
      <c r="DG153" s="229"/>
      <c r="DH153" s="230"/>
      <c r="DI153" s="170"/>
      <c r="DJ153" s="171">
        <v>2</v>
      </c>
      <c r="DK153" s="229"/>
      <c r="DL153" s="230"/>
      <c r="DM153" s="170"/>
      <c r="DN153" s="171">
        <v>2</v>
      </c>
      <c r="DO153" s="229"/>
      <c r="DP153" s="230"/>
      <c r="DQ153" s="170"/>
      <c r="DR153" s="171">
        <v>2</v>
      </c>
      <c r="DS153" s="229"/>
      <c r="DT153" s="230"/>
      <c r="DU153" s="170"/>
      <c r="DV153" s="171">
        <v>2</v>
      </c>
      <c r="DW153" s="229"/>
      <c r="DX153" s="230"/>
      <c r="DY153" s="170"/>
      <c r="DZ153" s="183">
        <f t="shared" si="14"/>
        <v>54</v>
      </c>
      <c r="EA153" s="199">
        <f t="shared" si="15"/>
        <v>0</v>
      </c>
      <c r="EB153" s="199">
        <f t="shared" si="16"/>
        <v>0</v>
      </c>
      <c r="EC153" s="200">
        <f t="shared" si="17"/>
        <v>0</v>
      </c>
    </row>
    <row r="154" spans="1:133" ht="30.75" customHeight="1" thickBot="1" x14ac:dyDescent="0.3">
      <c r="A154" s="222">
        <v>53</v>
      </c>
      <c r="B154" s="512" t="s">
        <v>2173</v>
      </c>
      <c r="C154" s="388" t="s">
        <v>2174</v>
      </c>
      <c r="D154" s="442" t="s">
        <v>2175</v>
      </c>
      <c r="E154" s="537">
        <v>0</v>
      </c>
      <c r="F154" s="171">
        <v>2</v>
      </c>
      <c r="G154" s="229"/>
      <c r="H154" s="241"/>
      <c r="I154" s="242"/>
      <c r="J154" s="171">
        <v>2</v>
      </c>
      <c r="K154" s="229"/>
      <c r="L154" s="241"/>
      <c r="M154" s="242"/>
      <c r="N154" s="171">
        <v>2</v>
      </c>
      <c r="O154" s="229"/>
      <c r="P154" s="241"/>
      <c r="Q154" s="242"/>
      <c r="R154" s="171">
        <v>2</v>
      </c>
      <c r="S154" s="229"/>
      <c r="T154" s="241"/>
      <c r="U154" s="242"/>
      <c r="V154" s="171"/>
      <c r="W154" s="229"/>
      <c r="X154" s="230"/>
      <c r="Y154" s="170"/>
      <c r="Z154" s="171">
        <v>2</v>
      </c>
      <c r="AA154" s="229"/>
      <c r="AB154" s="241"/>
      <c r="AC154" s="242"/>
      <c r="AD154" s="171">
        <v>2</v>
      </c>
      <c r="AE154" s="229"/>
      <c r="AF154" s="241"/>
      <c r="AG154" s="242"/>
      <c r="AH154" s="171">
        <v>2</v>
      </c>
      <c r="AI154" s="229"/>
      <c r="AJ154" s="241"/>
      <c r="AK154" s="242"/>
      <c r="AL154" s="171">
        <v>2</v>
      </c>
      <c r="AM154" s="229"/>
      <c r="AN154" s="241"/>
      <c r="AO154" s="242"/>
      <c r="AP154" s="171">
        <v>2</v>
      </c>
      <c r="AQ154" s="229"/>
      <c r="AR154" s="241"/>
      <c r="AS154" s="242"/>
      <c r="AT154" s="171">
        <v>2</v>
      </c>
      <c r="AU154" s="229"/>
      <c r="AV154" s="241"/>
      <c r="AW154" s="242"/>
      <c r="AX154" s="171"/>
      <c r="AY154" s="229"/>
      <c r="AZ154" s="230"/>
      <c r="BA154" s="170"/>
      <c r="BB154" s="171">
        <v>2</v>
      </c>
      <c r="BC154" s="229"/>
      <c r="BD154" s="241"/>
      <c r="BE154" s="242"/>
      <c r="BF154" s="171">
        <v>2</v>
      </c>
      <c r="BG154" s="229"/>
      <c r="BH154" s="241"/>
      <c r="BI154" s="242"/>
      <c r="BJ154" s="171">
        <v>2</v>
      </c>
      <c r="BK154" s="229"/>
      <c r="BL154" s="241"/>
      <c r="BM154" s="242"/>
      <c r="BN154" s="171">
        <v>2</v>
      </c>
      <c r="BO154" s="229"/>
      <c r="BP154" s="241"/>
      <c r="BQ154" s="242"/>
      <c r="BR154" s="171">
        <v>2</v>
      </c>
      <c r="BS154" s="229"/>
      <c r="BT154" s="241"/>
      <c r="BU154" s="242"/>
      <c r="BV154" s="171">
        <v>2</v>
      </c>
      <c r="BW154" s="229"/>
      <c r="BX154" s="241"/>
      <c r="BY154" s="242"/>
      <c r="BZ154" s="171"/>
      <c r="CA154" s="229"/>
      <c r="CB154" s="230"/>
      <c r="CC154" s="170"/>
      <c r="CD154" s="171">
        <v>2</v>
      </c>
      <c r="CE154" s="229"/>
      <c r="CF154" s="241"/>
      <c r="CG154" s="242"/>
      <c r="CH154" s="171">
        <v>2</v>
      </c>
      <c r="CI154" s="229"/>
      <c r="CJ154" s="241"/>
      <c r="CK154" s="242"/>
      <c r="CL154" s="171">
        <v>2</v>
      </c>
      <c r="CM154" s="229"/>
      <c r="CN154" s="241"/>
      <c r="CO154" s="242"/>
      <c r="CP154" s="171">
        <v>2</v>
      </c>
      <c r="CQ154" s="229"/>
      <c r="CR154" s="241"/>
      <c r="CS154" s="242"/>
      <c r="CT154" s="171">
        <v>2</v>
      </c>
      <c r="CU154" s="229"/>
      <c r="CV154" s="241"/>
      <c r="CW154" s="242"/>
      <c r="CX154" s="171">
        <v>2</v>
      </c>
      <c r="CY154" s="229"/>
      <c r="CZ154" s="241"/>
      <c r="DA154" s="242"/>
      <c r="DB154" s="171"/>
      <c r="DC154" s="229"/>
      <c r="DD154" s="230"/>
      <c r="DE154" s="170"/>
      <c r="DF154" s="171">
        <v>2</v>
      </c>
      <c r="DG154" s="229"/>
      <c r="DH154" s="241"/>
      <c r="DI154" s="242"/>
      <c r="DJ154" s="171">
        <v>2</v>
      </c>
      <c r="DK154" s="229"/>
      <c r="DL154" s="241"/>
      <c r="DM154" s="242"/>
      <c r="DN154" s="171">
        <v>2</v>
      </c>
      <c r="DO154" s="229"/>
      <c r="DP154" s="241"/>
      <c r="DQ154" s="242"/>
      <c r="DR154" s="171">
        <v>2</v>
      </c>
      <c r="DS154" s="229"/>
      <c r="DT154" s="241"/>
      <c r="DU154" s="242"/>
      <c r="DV154" s="171">
        <v>2</v>
      </c>
      <c r="DW154" s="229"/>
      <c r="DX154" s="241"/>
      <c r="DY154" s="242"/>
      <c r="DZ154" s="183">
        <f t="shared" si="14"/>
        <v>54</v>
      </c>
      <c r="EA154" s="199">
        <f t="shared" si="15"/>
        <v>0</v>
      </c>
      <c r="EB154" s="199">
        <f t="shared" si="16"/>
        <v>0</v>
      </c>
      <c r="EC154" s="200">
        <f t="shared" si="17"/>
        <v>0</v>
      </c>
    </row>
    <row r="155" spans="1:133" ht="22.5" customHeight="1" thickBot="1" x14ac:dyDescent="0.3">
      <c r="A155" s="249"/>
      <c r="B155" s="168"/>
      <c r="C155" s="567" t="s">
        <v>115</v>
      </c>
      <c r="D155" s="566"/>
      <c r="E155" s="44">
        <f t="shared" ref="E155:AJ155" si="18">SUM(E4:E154)</f>
        <v>1857</v>
      </c>
      <c r="F155" s="206">
        <f t="shared" si="18"/>
        <v>231</v>
      </c>
      <c r="G155" s="207">
        <f t="shared" si="18"/>
        <v>65</v>
      </c>
      <c r="H155" s="208">
        <f t="shared" si="18"/>
        <v>0</v>
      </c>
      <c r="I155" s="209">
        <f t="shared" si="18"/>
        <v>4</v>
      </c>
      <c r="J155" s="206">
        <f t="shared" si="18"/>
        <v>231</v>
      </c>
      <c r="K155" s="207">
        <f t="shared" si="18"/>
        <v>65</v>
      </c>
      <c r="L155" s="208">
        <f t="shared" si="18"/>
        <v>0</v>
      </c>
      <c r="M155" s="209">
        <f t="shared" si="18"/>
        <v>4</v>
      </c>
      <c r="N155" s="206">
        <f t="shared" si="18"/>
        <v>231</v>
      </c>
      <c r="O155" s="207">
        <f t="shared" si="18"/>
        <v>65</v>
      </c>
      <c r="P155" s="208">
        <f t="shared" si="18"/>
        <v>0</v>
      </c>
      <c r="Q155" s="209">
        <f t="shared" si="18"/>
        <v>4</v>
      </c>
      <c r="R155" s="206">
        <f t="shared" si="18"/>
        <v>229</v>
      </c>
      <c r="S155" s="207">
        <f t="shared" si="18"/>
        <v>67</v>
      </c>
      <c r="T155" s="208">
        <f t="shared" si="18"/>
        <v>0</v>
      </c>
      <c r="U155" s="209">
        <f t="shared" si="18"/>
        <v>4</v>
      </c>
      <c r="V155" s="206">
        <f t="shared" si="18"/>
        <v>0</v>
      </c>
      <c r="W155" s="207">
        <f t="shared" si="18"/>
        <v>0</v>
      </c>
      <c r="X155" s="208">
        <f t="shared" si="18"/>
        <v>0</v>
      </c>
      <c r="Y155" s="209">
        <f t="shared" si="18"/>
        <v>4</v>
      </c>
      <c r="Z155" s="206">
        <f t="shared" si="18"/>
        <v>229</v>
      </c>
      <c r="AA155" s="207">
        <f t="shared" si="18"/>
        <v>67</v>
      </c>
      <c r="AB155" s="208">
        <f t="shared" si="18"/>
        <v>0</v>
      </c>
      <c r="AC155" s="209">
        <f t="shared" si="18"/>
        <v>4</v>
      </c>
      <c r="AD155" s="206">
        <f t="shared" si="18"/>
        <v>229</v>
      </c>
      <c r="AE155" s="207">
        <f t="shared" si="18"/>
        <v>67</v>
      </c>
      <c r="AF155" s="208">
        <f t="shared" si="18"/>
        <v>0</v>
      </c>
      <c r="AG155" s="209">
        <f t="shared" si="18"/>
        <v>4</v>
      </c>
      <c r="AH155" s="206">
        <f t="shared" si="18"/>
        <v>229</v>
      </c>
      <c r="AI155" s="207">
        <f t="shared" si="18"/>
        <v>67</v>
      </c>
      <c r="AJ155" s="208">
        <f t="shared" si="18"/>
        <v>0</v>
      </c>
      <c r="AK155" s="209">
        <f t="shared" ref="AK155:BP155" si="19">SUM(AK4:AK154)</f>
        <v>4</v>
      </c>
      <c r="AL155" s="206">
        <f t="shared" si="19"/>
        <v>229</v>
      </c>
      <c r="AM155" s="207">
        <f t="shared" si="19"/>
        <v>67</v>
      </c>
      <c r="AN155" s="208">
        <f t="shared" si="19"/>
        <v>0</v>
      </c>
      <c r="AO155" s="209">
        <f t="shared" si="19"/>
        <v>4</v>
      </c>
      <c r="AP155" s="206">
        <f t="shared" si="19"/>
        <v>232</v>
      </c>
      <c r="AQ155" s="207">
        <f t="shared" si="19"/>
        <v>66</v>
      </c>
      <c r="AR155" s="208">
        <f t="shared" si="19"/>
        <v>0</v>
      </c>
      <c r="AS155" s="209">
        <f t="shared" si="19"/>
        <v>4</v>
      </c>
      <c r="AT155" s="206">
        <f t="shared" si="19"/>
        <v>232</v>
      </c>
      <c r="AU155" s="207">
        <f t="shared" si="19"/>
        <v>66</v>
      </c>
      <c r="AV155" s="208">
        <f t="shared" si="19"/>
        <v>0</v>
      </c>
      <c r="AW155" s="209">
        <f t="shared" si="19"/>
        <v>4</v>
      </c>
      <c r="AX155" s="206">
        <f t="shared" si="19"/>
        <v>0</v>
      </c>
      <c r="AY155" s="207">
        <f t="shared" si="19"/>
        <v>0</v>
      </c>
      <c r="AZ155" s="208">
        <f t="shared" si="19"/>
        <v>0</v>
      </c>
      <c r="BA155" s="209">
        <f t="shared" si="19"/>
        <v>4</v>
      </c>
      <c r="BB155" s="206">
        <f t="shared" si="19"/>
        <v>229</v>
      </c>
      <c r="BC155" s="207">
        <f t="shared" si="19"/>
        <v>64</v>
      </c>
      <c r="BD155" s="208">
        <f t="shared" si="19"/>
        <v>0</v>
      </c>
      <c r="BE155" s="209">
        <f t="shared" si="19"/>
        <v>4</v>
      </c>
      <c r="BF155" s="206">
        <f t="shared" si="19"/>
        <v>229</v>
      </c>
      <c r="BG155" s="207">
        <f t="shared" si="19"/>
        <v>75</v>
      </c>
      <c r="BH155" s="208">
        <f t="shared" si="19"/>
        <v>0</v>
      </c>
      <c r="BI155" s="209">
        <f t="shared" si="19"/>
        <v>4</v>
      </c>
      <c r="BJ155" s="206">
        <f t="shared" si="19"/>
        <v>233</v>
      </c>
      <c r="BK155" s="207">
        <f t="shared" si="19"/>
        <v>73</v>
      </c>
      <c r="BL155" s="208">
        <f t="shared" si="19"/>
        <v>0</v>
      </c>
      <c r="BM155" s="209">
        <f t="shared" si="19"/>
        <v>4</v>
      </c>
      <c r="BN155" s="206">
        <f t="shared" si="19"/>
        <v>234</v>
      </c>
      <c r="BO155" s="207">
        <f t="shared" si="19"/>
        <v>73</v>
      </c>
      <c r="BP155" s="208">
        <f t="shared" si="19"/>
        <v>0</v>
      </c>
      <c r="BQ155" s="209">
        <f t="shared" ref="BQ155:BU155" si="20">SUM(BQ4:BQ154)</f>
        <v>4</v>
      </c>
      <c r="BR155" s="206">
        <f t="shared" si="20"/>
        <v>243</v>
      </c>
      <c r="BS155" s="207">
        <f t="shared" si="20"/>
        <v>69</v>
      </c>
      <c r="BT155" s="208">
        <f t="shared" si="20"/>
        <v>0</v>
      </c>
      <c r="BU155" s="209">
        <f t="shared" si="20"/>
        <v>4</v>
      </c>
      <c r="BV155" s="206">
        <f t="shared" ref="BV155:EC155" si="21">SUM(BV4:BV154)</f>
        <v>243</v>
      </c>
      <c r="BW155" s="207">
        <f t="shared" si="21"/>
        <v>79</v>
      </c>
      <c r="BX155" s="208">
        <f t="shared" si="21"/>
        <v>0</v>
      </c>
      <c r="BY155" s="209">
        <f t="shared" si="21"/>
        <v>4</v>
      </c>
      <c r="BZ155" s="206">
        <f t="shared" si="21"/>
        <v>0</v>
      </c>
      <c r="CA155" s="207">
        <f t="shared" si="21"/>
        <v>0</v>
      </c>
      <c r="CB155" s="208">
        <f t="shared" si="21"/>
        <v>0</v>
      </c>
      <c r="CC155" s="209">
        <f t="shared" si="21"/>
        <v>0</v>
      </c>
      <c r="CD155" s="206">
        <f t="shared" si="21"/>
        <v>251</v>
      </c>
      <c r="CE155" s="207">
        <f t="shared" si="21"/>
        <v>79</v>
      </c>
      <c r="CF155" s="208">
        <f t="shared" si="21"/>
        <v>0</v>
      </c>
      <c r="CG155" s="209">
        <f t="shared" si="21"/>
        <v>4</v>
      </c>
      <c r="CH155" s="206">
        <f t="shared" si="21"/>
        <v>249</v>
      </c>
      <c r="CI155" s="207">
        <f t="shared" si="21"/>
        <v>78</v>
      </c>
      <c r="CJ155" s="208">
        <f t="shared" si="21"/>
        <v>0</v>
      </c>
      <c r="CK155" s="209">
        <f t="shared" si="21"/>
        <v>4</v>
      </c>
      <c r="CL155" s="206">
        <f t="shared" si="21"/>
        <v>249</v>
      </c>
      <c r="CM155" s="207">
        <f t="shared" si="21"/>
        <v>78</v>
      </c>
      <c r="CN155" s="208">
        <f t="shared" si="21"/>
        <v>0</v>
      </c>
      <c r="CO155" s="209">
        <f t="shared" si="21"/>
        <v>4</v>
      </c>
      <c r="CP155" s="206">
        <f t="shared" si="21"/>
        <v>252</v>
      </c>
      <c r="CQ155" s="207">
        <f t="shared" si="21"/>
        <v>76</v>
      </c>
      <c r="CR155" s="208">
        <f t="shared" si="21"/>
        <v>0</v>
      </c>
      <c r="CS155" s="209">
        <f t="shared" si="21"/>
        <v>4</v>
      </c>
      <c r="CT155" s="206">
        <f t="shared" si="21"/>
        <v>243</v>
      </c>
      <c r="CU155" s="207">
        <f t="shared" si="21"/>
        <v>63</v>
      </c>
      <c r="CV155" s="208">
        <f t="shared" si="21"/>
        <v>0</v>
      </c>
      <c r="CW155" s="209">
        <f t="shared" si="21"/>
        <v>4</v>
      </c>
      <c r="CX155" s="206">
        <f t="shared" si="21"/>
        <v>243</v>
      </c>
      <c r="CY155" s="207">
        <f t="shared" si="21"/>
        <v>63</v>
      </c>
      <c r="CZ155" s="208">
        <f t="shared" si="21"/>
        <v>0</v>
      </c>
      <c r="DA155" s="209">
        <f t="shared" si="21"/>
        <v>4</v>
      </c>
      <c r="DB155" s="206">
        <f t="shared" si="21"/>
        <v>0</v>
      </c>
      <c r="DC155" s="207">
        <f t="shared" si="21"/>
        <v>0</v>
      </c>
      <c r="DD155" s="208">
        <f t="shared" si="21"/>
        <v>0</v>
      </c>
      <c r="DE155" s="209">
        <f t="shared" si="21"/>
        <v>0</v>
      </c>
      <c r="DF155" s="206">
        <f t="shared" si="21"/>
        <v>260</v>
      </c>
      <c r="DG155" s="207">
        <f t="shared" si="21"/>
        <v>84</v>
      </c>
      <c r="DH155" s="208">
        <f t="shared" si="21"/>
        <v>0</v>
      </c>
      <c r="DI155" s="209">
        <f t="shared" si="21"/>
        <v>4</v>
      </c>
      <c r="DJ155" s="206">
        <f t="shared" si="21"/>
        <v>250</v>
      </c>
      <c r="DK155" s="207">
        <f t="shared" si="21"/>
        <v>62</v>
      </c>
      <c r="DL155" s="208">
        <f t="shared" si="21"/>
        <v>0</v>
      </c>
      <c r="DM155" s="209">
        <f t="shared" si="21"/>
        <v>4</v>
      </c>
      <c r="DN155" s="206">
        <f t="shared" si="21"/>
        <v>246</v>
      </c>
      <c r="DO155" s="207">
        <f t="shared" si="21"/>
        <v>63</v>
      </c>
      <c r="DP155" s="208">
        <f t="shared" si="21"/>
        <v>0</v>
      </c>
      <c r="DQ155" s="209">
        <f t="shared" si="21"/>
        <v>4</v>
      </c>
      <c r="DR155" s="206">
        <f t="shared" si="21"/>
        <v>239</v>
      </c>
      <c r="DS155" s="207">
        <f t="shared" si="21"/>
        <v>67</v>
      </c>
      <c r="DT155" s="208">
        <f t="shared" si="21"/>
        <v>0</v>
      </c>
      <c r="DU155" s="209">
        <f t="shared" si="21"/>
        <v>4</v>
      </c>
      <c r="DV155" s="206">
        <f t="shared" si="21"/>
        <v>239</v>
      </c>
      <c r="DW155" s="207">
        <f t="shared" si="21"/>
        <v>67</v>
      </c>
      <c r="DX155" s="208">
        <f t="shared" si="21"/>
        <v>0</v>
      </c>
      <c r="DY155" s="209">
        <f t="shared" si="21"/>
        <v>4</v>
      </c>
      <c r="DZ155" s="358">
        <f t="shared" si="21"/>
        <v>6434</v>
      </c>
      <c r="EA155" s="360">
        <f t="shared" si="21"/>
        <v>1875</v>
      </c>
      <c r="EB155" s="360">
        <f t="shared" si="21"/>
        <v>0</v>
      </c>
      <c r="EC155" s="359">
        <f t="shared" si="21"/>
        <v>116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  <mergeCell ref="Z1:AC1"/>
    <mergeCell ref="BF1:BI1"/>
    <mergeCell ref="BB1:BE1"/>
    <mergeCell ref="AH1:AK1"/>
    <mergeCell ref="AT1:AW1"/>
    <mergeCell ref="A1:E1"/>
    <mergeCell ref="R1:U1"/>
    <mergeCell ref="V1:Y1"/>
    <mergeCell ref="E2:E3"/>
    <mergeCell ref="A3:D3"/>
    <mergeCell ref="F1:I1"/>
    <mergeCell ref="J1:M1"/>
    <mergeCell ref="N1:Q1"/>
    <mergeCell ref="DJ1:DM1"/>
    <mergeCell ref="CD1:CG1"/>
    <mergeCell ref="CH1:CK1"/>
    <mergeCell ref="BJ1:BM1"/>
    <mergeCell ref="BN1:BQ1"/>
    <mergeCell ref="DF1:DI1"/>
    <mergeCell ref="DB1:DE1"/>
    <mergeCell ref="BV1:BY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2" sqref="F1:DY1048576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65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18" t="str">
        <f>Nizamabad!A1</f>
        <v>MAY - 2024 MONTH REPORT</v>
      </c>
      <c r="B1" s="718"/>
      <c r="C1" s="718"/>
      <c r="D1" s="718"/>
      <c r="E1" s="719"/>
      <c r="F1" s="692">
        <f>Nizamabad!F1</f>
        <v>45413</v>
      </c>
      <c r="G1" s="693"/>
      <c r="H1" s="693"/>
      <c r="I1" s="694"/>
      <c r="J1" s="692">
        <f>Nizamabad!J1</f>
        <v>45414</v>
      </c>
      <c r="K1" s="693"/>
      <c r="L1" s="693"/>
      <c r="M1" s="694"/>
      <c r="N1" s="692">
        <f>Nizamabad!N1</f>
        <v>45415</v>
      </c>
      <c r="O1" s="693"/>
      <c r="P1" s="693"/>
      <c r="Q1" s="694"/>
      <c r="R1" s="692">
        <f>Nizamabad!R1</f>
        <v>45416</v>
      </c>
      <c r="S1" s="693"/>
      <c r="T1" s="693"/>
      <c r="U1" s="694"/>
      <c r="V1" s="692">
        <f>Nizamabad!V1</f>
        <v>45417</v>
      </c>
      <c r="W1" s="693"/>
      <c r="X1" s="693"/>
      <c r="Y1" s="694"/>
      <c r="Z1" s="692">
        <f>Nizamabad!Z1</f>
        <v>45418</v>
      </c>
      <c r="AA1" s="693"/>
      <c r="AB1" s="693"/>
      <c r="AC1" s="694"/>
      <c r="AD1" s="692">
        <f>Nizamabad!AD1</f>
        <v>45419</v>
      </c>
      <c r="AE1" s="693"/>
      <c r="AF1" s="693"/>
      <c r="AG1" s="694"/>
      <c r="AH1" s="692">
        <f>Nizamabad!AH1</f>
        <v>45420</v>
      </c>
      <c r="AI1" s="693"/>
      <c r="AJ1" s="693"/>
      <c r="AK1" s="694"/>
      <c r="AL1" s="692">
        <f>Nizamabad!AL1</f>
        <v>45421</v>
      </c>
      <c r="AM1" s="693"/>
      <c r="AN1" s="693"/>
      <c r="AO1" s="694"/>
      <c r="AP1" s="692">
        <f>Nizamabad!AP1</f>
        <v>45422</v>
      </c>
      <c r="AQ1" s="693"/>
      <c r="AR1" s="693"/>
      <c r="AS1" s="694"/>
      <c r="AT1" s="692">
        <f>Nizamabad!AT1</f>
        <v>45423</v>
      </c>
      <c r="AU1" s="693"/>
      <c r="AV1" s="693"/>
      <c r="AW1" s="694"/>
      <c r="AX1" s="692">
        <f>Nizamabad!AX1</f>
        <v>45424</v>
      </c>
      <c r="AY1" s="693"/>
      <c r="AZ1" s="693"/>
      <c r="BA1" s="694"/>
      <c r="BB1" s="692">
        <f>Nizamabad!BB1</f>
        <v>45425</v>
      </c>
      <c r="BC1" s="693"/>
      <c r="BD1" s="693"/>
      <c r="BE1" s="694"/>
      <c r="BF1" s="692">
        <f>Nizamabad!BF1</f>
        <v>45426</v>
      </c>
      <c r="BG1" s="693"/>
      <c r="BH1" s="693"/>
      <c r="BI1" s="694"/>
      <c r="BJ1" s="692">
        <f>Nizamabad!BJ1</f>
        <v>45427</v>
      </c>
      <c r="BK1" s="693"/>
      <c r="BL1" s="693"/>
      <c r="BM1" s="694"/>
      <c r="BN1" s="692">
        <f>Nizamabad!BN1</f>
        <v>45428</v>
      </c>
      <c r="BO1" s="693"/>
      <c r="BP1" s="693"/>
      <c r="BQ1" s="694"/>
      <c r="BR1" s="692">
        <f>Nizamabad!BR1</f>
        <v>45429</v>
      </c>
      <c r="BS1" s="693"/>
      <c r="BT1" s="693"/>
      <c r="BU1" s="694"/>
      <c r="BV1" s="692">
        <f>Nizamabad!BV1</f>
        <v>45430</v>
      </c>
      <c r="BW1" s="693"/>
      <c r="BX1" s="693"/>
      <c r="BY1" s="694"/>
      <c r="BZ1" s="692">
        <f>Nizamabad!BZ1</f>
        <v>45431</v>
      </c>
      <c r="CA1" s="693"/>
      <c r="CB1" s="693"/>
      <c r="CC1" s="694"/>
      <c r="CD1" s="692">
        <f>Nizamabad!CD1</f>
        <v>45432</v>
      </c>
      <c r="CE1" s="693"/>
      <c r="CF1" s="693"/>
      <c r="CG1" s="694"/>
      <c r="CH1" s="692">
        <f>Nizamabad!CH1</f>
        <v>45433</v>
      </c>
      <c r="CI1" s="693"/>
      <c r="CJ1" s="693"/>
      <c r="CK1" s="694"/>
      <c r="CL1" s="692">
        <f>Nizamabad!CL1</f>
        <v>45434</v>
      </c>
      <c r="CM1" s="693"/>
      <c r="CN1" s="693"/>
      <c r="CO1" s="694"/>
      <c r="CP1" s="692">
        <f>Nizamabad!CP1</f>
        <v>45435</v>
      </c>
      <c r="CQ1" s="693"/>
      <c r="CR1" s="693"/>
      <c r="CS1" s="694"/>
      <c r="CT1" s="692">
        <f>Nizamabad!CT1</f>
        <v>45436</v>
      </c>
      <c r="CU1" s="693"/>
      <c r="CV1" s="693"/>
      <c r="CW1" s="694"/>
      <c r="CX1" s="692">
        <f>Nizamabad!CX1</f>
        <v>45437</v>
      </c>
      <c r="CY1" s="693"/>
      <c r="CZ1" s="693"/>
      <c r="DA1" s="694"/>
      <c r="DB1" s="692">
        <f>Nizamabad!DB1</f>
        <v>45438</v>
      </c>
      <c r="DC1" s="693"/>
      <c r="DD1" s="693"/>
      <c r="DE1" s="694"/>
      <c r="DF1" s="692">
        <f>Nizamabad!DF1</f>
        <v>45439</v>
      </c>
      <c r="DG1" s="693"/>
      <c r="DH1" s="693"/>
      <c r="DI1" s="694"/>
      <c r="DJ1" s="692">
        <f>Nizamabad!DJ1</f>
        <v>45440</v>
      </c>
      <c r="DK1" s="693"/>
      <c r="DL1" s="693"/>
      <c r="DM1" s="694"/>
      <c r="DN1" s="692">
        <f>Nizamabad!DN1</f>
        <v>45441</v>
      </c>
      <c r="DO1" s="693"/>
      <c r="DP1" s="693"/>
      <c r="DQ1" s="694"/>
      <c r="DR1" s="692">
        <f>Nizamabad!DR1</f>
        <v>45442</v>
      </c>
      <c r="DS1" s="693"/>
      <c r="DT1" s="693"/>
      <c r="DU1" s="694"/>
      <c r="DV1" s="692">
        <f>Nizamabad!DV1</f>
        <v>45443</v>
      </c>
      <c r="DW1" s="693"/>
      <c r="DX1" s="693"/>
      <c r="DY1" s="694"/>
      <c r="DZ1" s="692" t="s">
        <v>115</v>
      </c>
      <c r="EA1" s="693"/>
      <c r="EB1" s="693"/>
      <c r="EC1" s="715"/>
    </row>
    <row r="2" spans="1:134" s="75" customFormat="1" ht="45" customHeight="1" thickBot="1" x14ac:dyDescent="0.3">
      <c r="A2" s="39" t="s">
        <v>978</v>
      </c>
      <c r="B2" s="125" t="s">
        <v>296</v>
      </c>
      <c r="C2" s="569" t="s">
        <v>979</v>
      </c>
      <c r="D2" s="570" t="s">
        <v>116</v>
      </c>
      <c r="E2" s="68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20" t="s">
        <v>1252</v>
      </c>
      <c r="B3" s="721"/>
      <c r="C3" s="722"/>
      <c r="D3" s="723"/>
      <c r="E3" s="662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2">
        <v>1</v>
      </c>
      <c r="B4" s="512" t="s">
        <v>937</v>
      </c>
      <c r="C4" s="388" t="s">
        <v>188</v>
      </c>
      <c r="D4" s="384" t="s">
        <v>2326</v>
      </c>
      <c r="E4" s="122">
        <v>60</v>
      </c>
      <c r="F4" s="140">
        <v>3</v>
      </c>
      <c r="G4" s="141">
        <v>2</v>
      </c>
      <c r="H4" s="142"/>
      <c r="I4" s="143"/>
      <c r="J4" s="140">
        <v>3</v>
      </c>
      <c r="K4" s="141">
        <v>2</v>
      </c>
      <c r="L4" s="142"/>
      <c r="M4" s="143"/>
      <c r="N4" s="140">
        <v>3</v>
      </c>
      <c r="O4" s="141">
        <v>2</v>
      </c>
      <c r="P4" s="142"/>
      <c r="Q4" s="143"/>
      <c r="R4" s="140">
        <v>3</v>
      </c>
      <c r="S4" s="141">
        <v>2</v>
      </c>
      <c r="T4" s="142"/>
      <c r="U4" s="143"/>
      <c r="V4" s="352"/>
      <c r="W4" s="141"/>
      <c r="X4" s="142"/>
      <c r="Y4" s="143"/>
      <c r="Z4" s="140">
        <v>3</v>
      </c>
      <c r="AA4" s="141">
        <v>2</v>
      </c>
      <c r="AB4" s="142"/>
      <c r="AC4" s="143"/>
      <c r="AD4" s="140">
        <v>3</v>
      </c>
      <c r="AE4" s="141">
        <v>2</v>
      </c>
      <c r="AF4" s="142"/>
      <c r="AG4" s="143"/>
      <c r="AH4" s="140">
        <v>3</v>
      </c>
      <c r="AI4" s="141">
        <v>2</v>
      </c>
      <c r="AJ4" s="142"/>
      <c r="AK4" s="143"/>
      <c r="AL4" s="140">
        <v>3</v>
      </c>
      <c r="AM4" s="141">
        <v>2</v>
      </c>
      <c r="AN4" s="142"/>
      <c r="AO4" s="143"/>
      <c r="AP4" s="140">
        <v>3</v>
      </c>
      <c r="AQ4" s="141">
        <v>2</v>
      </c>
      <c r="AR4" s="142"/>
      <c r="AS4" s="143"/>
      <c r="AT4" s="140">
        <v>3</v>
      </c>
      <c r="AU4" s="141">
        <v>2</v>
      </c>
      <c r="AV4" s="142"/>
      <c r="AW4" s="143"/>
      <c r="AX4" s="352"/>
      <c r="AY4" s="141"/>
      <c r="AZ4" s="142"/>
      <c r="BA4" s="143"/>
      <c r="BB4" s="140">
        <v>3</v>
      </c>
      <c r="BC4" s="141">
        <v>2</v>
      </c>
      <c r="BD4" s="142"/>
      <c r="BE4" s="143"/>
      <c r="BF4" s="140">
        <v>3</v>
      </c>
      <c r="BG4" s="141">
        <v>2</v>
      </c>
      <c r="BH4" s="142"/>
      <c r="BI4" s="143"/>
      <c r="BJ4" s="140">
        <v>3</v>
      </c>
      <c r="BK4" s="141">
        <v>2</v>
      </c>
      <c r="BL4" s="142"/>
      <c r="BM4" s="143"/>
      <c r="BN4" s="140">
        <v>2</v>
      </c>
      <c r="BO4" s="141">
        <v>2</v>
      </c>
      <c r="BP4" s="142"/>
      <c r="BQ4" s="143"/>
      <c r="BR4" s="140">
        <v>2</v>
      </c>
      <c r="BS4" s="141">
        <v>2</v>
      </c>
      <c r="BT4" s="142"/>
      <c r="BU4" s="143"/>
      <c r="BV4" s="140">
        <v>2</v>
      </c>
      <c r="BW4" s="141">
        <v>2</v>
      </c>
      <c r="BX4" s="142"/>
      <c r="BY4" s="143"/>
      <c r="BZ4" s="352"/>
      <c r="CA4" s="141"/>
      <c r="CB4" s="142"/>
      <c r="CC4" s="143"/>
      <c r="CD4" s="140">
        <v>2</v>
      </c>
      <c r="CE4" s="141">
        <v>2</v>
      </c>
      <c r="CF4" s="142"/>
      <c r="CG4" s="143"/>
      <c r="CH4" s="140">
        <v>2</v>
      </c>
      <c r="CI4" s="141">
        <v>2</v>
      </c>
      <c r="CJ4" s="142"/>
      <c r="CK4" s="143"/>
      <c r="CL4" s="140">
        <v>2</v>
      </c>
      <c r="CM4" s="141">
        <v>2</v>
      </c>
      <c r="CN4" s="142"/>
      <c r="CO4" s="143"/>
      <c r="CP4" s="140">
        <v>2</v>
      </c>
      <c r="CQ4" s="141">
        <v>2</v>
      </c>
      <c r="CR4" s="142"/>
      <c r="CS4" s="143"/>
      <c r="CT4" s="140">
        <v>2</v>
      </c>
      <c r="CU4" s="141">
        <v>2</v>
      </c>
      <c r="CV4" s="142"/>
      <c r="CW4" s="143"/>
      <c r="CX4" s="140">
        <v>2</v>
      </c>
      <c r="CY4" s="141">
        <v>2</v>
      </c>
      <c r="CZ4" s="142"/>
      <c r="DA4" s="143"/>
      <c r="DB4" s="352"/>
      <c r="DC4" s="141"/>
      <c r="DD4" s="142"/>
      <c r="DE4" s="143"/>
      <c r="DF4" s="140">
        <v>2</v>
      </c>
      <c r="DG4" s="141">
        <v>2</v>
      </c>
      <c r="DH4" s="142"/>
      <c r="DI4" s="143"/>
      <c r="DJ4" s="140">
        <v>2</v>
      </c>
      <c r="DK4" s="141">
        <v>2</v>
      </c>
      <c r="DL4" s="142"/>
      <c r="DM4" s="143"/>
      <c r="DN4" s="140">
        <v>3</v>
      </c>
      <c r="DO4" s="141">
        <v>2</v>
      </c>
      <c r="DP4" s="142"/>
      <c r="DQ4" s="143"/>
      <c r="DR4" s="140">
        <v>3</v>
      </c>
      <c r="DS4" s="141">
        <v>2</v>
      </c>
      <c r="DT4" s="142"/>
      <c r="DU4" s="143"/>
      <c r="DV4" s="140">
        <v>3</v>
      </c>
      <c r="DW4" s="141">
        <v>2</v>
      </c>
      <c r="DX4" s="142"/>
      <c r="DY4" s="143"/>
      <c r="DZ4" s="48">
        <f t="shared" ref="DZ4:EC19" si="0">F4+J4+N4+R4+V4+Z4+AD4+AH4+AL4+AP4+AT4+AX4+BB4+BF4+BJ4+BN4+BR4+BV4+BZ4+CD4+CH4+CL4+CP4+CT4+CX4+DB4+DF4+DJ4+DN4+DR4+DV4</f>
        <v>70</v>
      </c>
      <c r="EA4" s="65">
        <f t="shared" si="0"/>
        <v>54</v>
      </c>
      <c r="EB4" s="65">
        <f t="shared" si="0"/>
        <v>0</v>
      </c>
      <c r="EC4" s="66">
        <f t="shared" si="0"/>
        <v>0</v>
      </c>
      <c r="ED4" s="76"/>
    </row>
    <row r="5" spans="1:134" s="87" customFormat="1" ht="34.5" customHeight="1" x14ac:dyDescent="0.25">
      <c r="A5" s="222">
        <v>2</v>
      </c>
      <c r="B5" s="512" t="s">
        <v>938</v>
      </c>
      <c r="C5" s="388" t="s">
        <v>939</v>
      </c>
      <c r="D5" s="386" t="s">
        <v>2327</v>
      </c>
      <c r="E5" s="122">
        <v>50</v>
      </c>
      <c r="F5" s="171">
        <v>2</v>
      </c>
      <c r="G5" s="229">
        <v>1</v>
      </c>
      <c r="H5" s="230"/>
      <c r="I5" s="170"/>
      <c r="J5" s="171">
        <v>2</v>
      </c>
      <c r="K5" s="229">
        <v>1</v>
      </c>
      <c r="L5" s="230"/>
      <c r="M5" s="170"/>
      <c r="N5" s="171">
        <v>2</v>
      </c>
      <c r="O5" s="229">
        <v>1</v>
      </c>
      <c r="P5" s="230"/>
      <c r="Q5" s="170"/>
      <c r="R5" s="171">
        <v>2</v>
      </c>
      <c r="S5" s="229">
        <v>1</v>
      </c>
      <c r="T5" s="230"/>
      <c r="U5" s="170"/>
      <c r="V5" s="235"/>
      <c r="W5" s="229"/>
      <c r="X5" s="230"/>
      <c r="Y5" s="170"/>
      <c r="Z5" s="171">
        <v>2</v>
      </c>
      <c r="AA5" s="229">
        <v>1</v>
      </c>
      <c r="AB5" s="230"/>
      <c r="AC5" s="170"/>
      <c r="AD5" s="171">
        <v>2</v>
      </c>
      <c r="AE5" s="229">
        <v>1</v>
      </c>
      <c r="AF5" s="230"/>
      <c r="AG5" s="170"/>
      <c r="AH5" s="171">
        <v>2</v>
      </c>
      <c r="AI5" s="229">
        <v>1</v>
      </c>
      <c r="AJ5" s="230"/>
      <c r="AK5" s="170"/>
      <c r="AL5" s="171">
        <v>2</v>
      </c>
      <c r="AM5" s="229">
        <v>1</v>
      </c>
      <c r="AN5" s="230"/>
      <c r="AO5" s="170"/>
      <c r="AP5" s="171">
        <v>2</v>
      </c>
      <c r="AQ5" s="229">
        <v>1</v>
      </c>
      <c r="AR5" s="230"/>
      <c r="AS5" s="170"/>
      <c r="AT5" s="171">
        <v>2</v>
      </c>
      <c r="AU5" s="229">
        <v>1</v>
      </c>
      <c r="AV5" s="230"/>
      <c r="AW5" s="170"/>
      <c r="AX5" s="235"/>
      <c r="AY5" s="229"/>
      <c r="AZ5" s="230"/>
      <c r="BA5" s="170"/>
      <c r="BB5" s="171">
        <v>2</v>
      </c>
      <c r="BC5" s="229">
        <v>1</v>
      </c>
      <c r="BD5" s="230"/>
      <c r="BE5" s="170"/>
      <c r="BF5" s="171">
        <v>2</v>
      </c>
      <c r="BG5" s="229">
        <v>1</v>
      </c>
      <c r="BH5" s="230"/>
      <c r="BI5" s="170"/>
      <c r="BJ5" s="171">
        <v>2</v>
      </c>
      <c r="BK5" s="229">
        <v>1</v>
      </c>
      <c r="BL5" s="230"/>
      <c r="BM5" s="170"/>
      <c r="BN5" s="171">
        <v>2</v>
      </c>
      <c r="BO5" s="229"/>
      <c r="BP5" s="230"/>
      <c r="BQ5" s="170"/>
      <c r="BR5" s="171">
        <v>2</v>
      </c>
      <c r="BS5" s="229"/>
      <c r="BT5" s="230"/>
      <c r="BU5" s="170"/>
      <c r="BV5" s="171">
        <v>2</v>
      </c>
      <c r="BW5" s="229"/>
      <c r="BX5" s="230"/>
      <c r="BY5" s="170"/>
      <c r="BZ5" s="235"/>
      <c r="CA5" s="229"/>
      <c r="CB5" s="230"/>
      <c r="CC5" s="170"/>
      <c r="CD5" s="171">
        <v>2</v>
      </c>
      <c r="CE5" s="229"/>
      <c r="CF5" s="230"/>
      <c r="CG5" s="170"/>
      <c r="CH5" s="171">
        <v>2</v>
      </c>
      <c r="CI5" s="229"/>
      <c r="CJ5" s="230"/>
      <c r="CK5" s="170"/>
      <c r="CL5" s="171">
        <v>2</v>
      </c>
      <c r="CM5" s="229"/>
      <c r="CN5" s="230"/>
      <c r="CO5" s="170"/>
      <c r="CP5" s="171">
        <v>2</v>
      </c>
      <c r="CQ5" s="229"/>
      <c r="CR5" s="230"/>
      <c r="CS5" s="170"/>
      <c r="CT5" s="171">
        <v>2</v>
      </c>
      <c r="CU5" s="229"/>
      <c r="CV5" s="230"/>
      <c r="CW5" s="170"/>
      <c r="CX5" s="171">
        <v>2</v>
      </c>
      <c r="CY5" s="229"/>
      <c r="CZ5" s="230"/>
      <c r="DA5" s="170"/>
      <c r="DB5" s="235"/>
      <c r="DC5" s="229"/>
      <c r="DD5" s="230"/>
      <c r="DE5" s="170"/>
      <c r="DF5" s="171">
        <v>2</v>
      </c>
      <c r="DG5" s="229"/>
      <c r="DH5" s="230"/>
      <c r="DI5" s="170"/>
      <c r="DJ5" s="171">
        <v>2</v>
      </c>
      <c r="DK5" s="229"/>
      <c r="DL5" s="230"/>
      <c r="DM5" s="170"/>
      <c r="DN5" s="171">
        <v>2</v>
      </c>
      <c r="DO5" s="229">
        <v>2</v>
      </c>
      <c r="DP5" s="230"/>
      <c r="DQ5" s="170"/>
      <c r="DR5" s="171">
        <v>2</v>
      </c>
      <c r="DS5" s="229">
        <v>2</v>
      </c>
      <c r="DT5" s="230"/>
      <c r="DU5" s="170"/>
      <c r="DV5" s="171">
        <v>2</v>
      </c>
      <c r="DW5" s="229">
        <v>2</v>
      </c>
      <c r="DX5" s="230"/>
      <c r="DY5" s="170"/>
      <c r="DZ5" s="183">
        <f t="shared" si="0"/>
        <v>54</v>
      </c>
      <c r="EA5" s="184">
        <f t="shared" si="0"/>
        <v>19</v>
      </c>
      <c r="EB5" s="184">
        <f t="shared" si="0"/>
        <v>0</v>
      </c>
      <c r="EC5" s="185">
        <f t="shared" si="0"/>
        <v>0</v>
      </c>
      <c r="ED5" s="76"/>
    </row>
    <row r="6" spans="1:134" s="87" customFormat="1" ht="44.25" customHeight="1" x14ac:dyDescent="0.25">
      <c r="A6" s="222">
        <v>3</v>
      </c>
      <c r="B6" s="512" t="s">
        <v>940</v>
      </c>
      <c r="C6" s="388" t="s">
        <v>941</v>
      </c>
      <c r="D6" s="386" t="s">
        <v>2328</v>
      </c>
      <c r="E6" s="196">
        <v>50</v>
      </c>
      <c r="F6" s="171">
        <v>3</v>
      </c>
      <c r="G6" s="229">
        <v>1</v>
      </c>
      <c r="H6" s="230"/>
      <c r="I6" s="170"/>
      <c r="J6" s="171">
        <v>3</v>
      </c>
      <c r="K6" s="229">
        <v>1</v>
      </c>
      <c r="L6" s="230"/>
      <c r="M6" s="170"/>
      <c r="N6" s="171">
        <v>3</v>
      </c>
      <c r="O6" s="229">
        <v>1</v>
      </c>
      <c r="P6" s="230"/>
      <c r="Q6" s="170"/>
      <c r="R6" s="171">
        <v>3</v>
      </c>
      <c r="S6" s="229">
        <v>1</v>
      </c>
      <c r="T6" s="230"/>
      <c r="U6" s="170"/>
      <c r="V6" s="235"/>
      <c r="W6" s="229"/>
      <c r="X6" s="230"/>
      <c r="Y6" s="170"/>
      <c r="Z6" s="171">
        <v>3</v>
      </c>
      <c r="AA6" s="229">
        <v>1</v>
      </c>
      <c r="AB6" s="230"/>
      <c r="AC6" s="170"/>
      <c r="AD6" s="171">
        <v>3</v>
      </c>
      <c r="AE6" s="229">
        <v>1</v>
      </c>
      <c r="AF6" s="230"/>
      <c r="AG6" s="170"/>
      <c r="AH6" s="171">
        <v>3</v>
      </c>
      <c r="AI6" s="229">
        <v>1</v>
      </c>
      <c r="AJ6" s="230"/>
      <c r="AK6" s="170"/>
      <c r="AL6" s="171">
        <v>3</v>
      </c>
      <c r="AM6" s="229">
        <v>1</v>
      </c>
      <c r="AN6" s="230"/>
      <c r="AO6" s="170"/>
      <c r="AP6" s="171">
        <v>3</v>
      </c>
      <c r="AQ6" s="229">
        <v>1</v>
      </c>
      <c r="AR6" s="230"/>
      <c r="AS6" s="170"/>
      <c r="AT6" s="171">
        <v>3</v>
      </c>
      <c r="AU6" s="229">
        <v>1</v>
      </c>
      <c r="AV6" s="230"/>
      <c r="AW6" s="170"/>
      <c r="AX6" s="235"/>
      <c r="AY6" s="229"/>
      <c r="AZ6" s="230"/>
      <c r="BA6" s="170"/>
      <c r="BB6" s="171">
        <v>3</v>
      </c>
      <c r="BC6" s="229">
        <v>1</v>
      </c>
      <c r="BD6" s="230"/>
      <c r="BE6" s="170"/>
      <c r="BF6" s="171">
        <v>3</v>
      </c>
      <c r="BG6" s="229">
        <v>1</v>
      </c>
      <c r="BH6" s="230"/>
      <c r="BI6" s="170"/>
      <c r="BJ6" s="171">
        <v>3</v>
      </c>
      <c r="BK6" s="229">
        <v>1</v>
      </c>
      <c r="BL6" s="230"/>
      <c r="BM6" s="170"/>
      <c r="BN6" s="171">
        <v>2</v>
      </c>
      <c r="BO6" s="229">
        <v>1</v>
      </c>
      <c r="BP6" s="230"/>
      <c r="BQ6" s="170"/>
      <c r="BR6" s="171">
        <v>2</v>
      </c>
      <c r="BS6" s="229">
        <v>1</v>
      </c>
      <c r="BT6" s="230"/>
      <c r="BU6" s="170"/>
      <c r="BV6" s="171">
        <v>2</v>
      </c>
      <c r="BW6" s="229">
        <v>1</v>
      </c>
      <c r="BX6" s="230"/>
      <c r="BY6" s="170"/>
      <c r="BZ6" s="235"/>
      <c r="CA6" s="229"/>
      <c r="CB6" s="230"/>
      <c r="CC6" s="170"/>
      <c r="CD6" s="171">
        <v>2</v>
      </c>
      <c r="CE6" s="229">
        <v>1</v>
      </c>
      <c r="CF6" s="230"/>
      <c r="CG6" s="170"/>
      <c r="CH6" s="171">
        <v>2</v>
      </c>
      <c r="CI6" s="229">
        <v>1</v>
      </c>
      <c r="CJ6" s="230"/>
      <c r="CK6" s="170"/>
      <c r="CL6" s="171">
        <v>2</v>
      </c>
      <c r="CM6" s="229">
        <v>1</v>
      </c>
      <c r="CN6" s="230"/>
      <c r="CO6" s="170"/>
      <c r="CP6" s="171">
        <v>2</v>
      </c>
      <c r="CQ6" s="229">
        <v>1</v>
      </c>
      <c r="CR6" s="230"/>
      <c r="CS6" s="170"/>
      <c r="CT6" s="171">
        <v>2</v>
      </c>
      <c r="CU6" s="229">
        <v>1</v>
      </c>
      <c r="CV6" s="230"/>
      <c r="CW6" s="170"/>
      <c r="CX6" s="171">
        <v>2</v>
      </c>
      <c r="CY6" s="229">
        <v>1</v>
      </c>
      <c r="CZ6" s="230"/>
      <c r="DA6" s="170"/>
      <c r="DB6" s="235"/>
      <c r="DC6" s="229"/>
      <c r="DD6" s="230"/>
      <c r="DE6" s="170"/>
      <c r="DF6" s="171">
        <v>2</v>
      </c>
      <c r="DG6" s="229">
        <v>1</v>
      </c>
      <c r="DH6" s="230"/>
      <c r="DI6" s="170"/>
      <c r="DJ6" s="171">
        <v>2</v>
      </c>
      <c r="DK6" s="229">
        <v>1</v>
      </c>
      <c r="DL6" s="230"/>
      <c r="DM6" s="170"/>
      <c r="DN6" s="171">
        <v>3</v>
      </c>
      <c r="DO6" s="229">
        <v>1</v>
      </c>
      <c r="DP6" s="230"/>
      <c r="DQ6" s="170"/>
      <c r="DR6" s="171">
        <v>3</v>
      </c>
      <c r="DS6" s="229">
        <v>1</v>
      </c>
      <c r="DT6" s="230"/>
      <c r="DU6" s="170"/>
      <c r="DV6" s="171">
        <v>3</v>
      </c>
      <c r="DW6" s="229">
        <v>1</v>
      </c>
      <c r="DX6" s="230"/>
      <c r="DY6" s="170"/>
      <c r="DZ6" s="183">
        <f t="shared" si="0"/>
        <v>70</v>
      </c>
      <c r="EA6" s="184">
        <f t="shared" si="0"/>
        <v>27</v>
      </c>
      <c r="EB6" s="184">
        <f t="shared" si="0"/>
        <v>0</v>
      </c>
      <c r="EC6" s="185">
        <f t="shared" si="0"/>
        <v>0</v>
      </c>
      <c r="ED6" s="76"/>
    </row>
    <row r="7" spans="1:134" s="87" customFormat="1" ht="54.75" customHeight="1" x14ac:dyDescent="0.25">
      <c r="A7" s="222">
        <v>4</v>
      </c>
      <c r="B7" s="512" t="s">
        <v>942</v>
      </c>
      <c r="C7" s="388" t="s">
        <v>190</v>
      </c>
      <c r="D7" s="386" t="s">
        <v>2329</v>
      </c>
      <c r="E7" s="196">
        <v>30</v>
      </c>
      <c r="F7" s="171">
        <v>2</v>
      </c>
      <c r="G7" s="229">
        <v>1</v>
      </c>
      <c r="H7" s="230"/>
      <c r="I7" s="170"/>
      <c r="J7" s="171">
        <v>2</v>
      </c>
      <c r="K7" s="229">
        <v>1</v>
      </c>
      <c r="L7" s="230"/>
      <c r="M7" s="170"/>
      <c r="N7" s="171">
        <v>2</v>
      </c>
      <c r="O7" s="229">
        <v>1</v>
      </c>
      <c r="P7" s="230"/>
      <c r="Q7" s="170"/>
      <c r="R7" s="171">
        <v>2</v>
      </c>
      <c r="S7" s="229">
        <v>1</v>
      </c>
      <c r="T7" s="230"/>
      <c r="U7" s="170"/>
      <c r="V7" s="235"/>
      <c r="W7" s="229"/>
      <c r="X7" s="230"/>
      <c r="Y7" s="170"/>
      <c r="Z7" s="171">
        <v>2</v>
      </c>
      <c r="AA7" s="229">
        <v>1</v>
      </c>
      <c r="AB7" s="230"/>
      <c r="AC7" s="170"/>
      <c r="AD7" s="171">
        <v>2</v>
      </c>
      <c r="AE7" s="229">
        <v>1</v>
      </c>
      <c r="AF7" s="230"/>
      <c r="AG7" s="170"/>
      <c r="AH7" s="171">
        <v>2</v>
      </c>
      <c r="AI7" s="229">
        <v>1</v>
      </c>
      <c r="AJ7" s="230"/>
      <c r="AK7" s="170"/>
      <c r="AL7" s="171">
        <v>2</v>
      </c>
      <c r="AM7" s="229">
        <v>1</v>
      </c>
      <c r="AN7" s="230"/>
      <c r="AO7" s="170"/>
      <c r="AP7" s="171">
        <v>2</v>
      </c>
      <c r="AQ7" s="229">
        <v>1</v>
      </c>
      <c r="AR7" s="230"/>
      <c r="AS7" s="170"/>
      <c r="AT7" s="171">
        <v>2</v>
      </c>
      <c r="AU7" s="229">
        <v>1</v>
      </c>
      <c r="AV7" s="230"/>
      <c r="AW7" s="170"/>
      <c r="AX7" s="235"/>
      <c r="AY7" s="229"/>
      <c r="AZ7" s="230"/>
      <c r="BA7" s="170"/>
      <c r="BB7" s="171">
        <v>2</v>
      </c>
      <c r="BC7" s="229">
        <v>1</v>
      </c>
      <c r="BD7" s="230"/>
      <c r="BE7" s="170"/>
      <c r="BF7" s="171">
        <v>2</v>
      </c>
      <c r="BG7" s="229">
        <v>1</v>
      </c>
      <c r="BH7" s="230"/>
      <c r="BI7" s="170"/>
      <c r="BJ7" s="171">
        <v>2</v>
      </c>
      <c r="BK7" s="229">
        <v>1</v>
      </c>
      <c r="BL7" s="230"/>
      <c r="BM7" s="170"/>
      <c r="BN7" s="171">
        <v>2</v>
      </c>
      <c r="BO7" s="229">
        <v>1</v>
      </c>
      <c r="BP7" s="230"/>
      <c r="BQ7" s="170"/>
      <c r="BR7" s="171">
        <v>2</v>
      </c>
      <c r="BS7" s="229">
        <v>1</v>
      </c>
      <c r="BT7" s="230"/>
      <c r="BU7" s="170"/>
      <c r="BV7" s="171">
        <v>2</v>
      </c>
      <c r="BW7" s="229">
        <v>1</v>
      </c>
      <c r="BX7" s="230"/>
      <c r="BY7" s="170"/>
      <c r="BZ7" s="235"/>
      <c r="CA7" s="229"/>
      <c r="CB7" s="230"/>
      <c r="CC7" s="170"/>
      <c r="CD7" s="171">
        <v>2</v>
      </c>
      <c r="CE7" s="229">
        <v>1</v>
      </c>
      <c r="CF7" s="230"/>
      <c r="CG7" s="170"/>
      <c r="CH7" s="171">
        <v>2</v>
      </c>
      <c r="CI7" s="229">
        <v>1</v>
      </c>
      <c r="CJ7" s="230"/>
      <c r="CK7" s="170"/>
      <c r="CL7" s="171">
        <v>2</v>
      </c>
      <c r="CM7" s="229">
        <v>1</v>
      </c>
      <c r="CN7" s="230"/>
      <c r="CO7" s="170"/>
      <c r="CP7" s="171">
        <v>2</v>
      </c>
      <c r="CQ7" s="229">
        <v>1</v>
      </c>
      <c r="CR7" s="230"/>
      <c r="CS7" s="170"/>
      <c r="CT7" s="171">
        <v>2</v>
      </c>
      <c r="CU7" s="229">
        <v>1</v>
      </c>
      <c r="CV7" s="230"/>
      <c r="CW7" s="170"/>
      <c r="CX7" s="171">
        <v>2</v>
      </c>
      <c r="CY7" s="229">
        <v>1</v>
      </c>
      <c r="CZ7" s="230"/>
      <c r="DA7" s="170"/>
      <c r="DB7" s="235"/>
      <c r="DC7" s="229"/>
      <c r="DD7" s="230"/>
      <c r="DE7" s="170"/>
      <c r="DF7" s="171">
        <v>2</v>
      </c>
      <c r="DG7" s="229">
        <v>1</v>
      </c>
      <c r="DH7" s="230"/>
      <c r="DI7" s="170"/>
      <c r="DJ7" s="171">
        <v>2</v>
      </c>
      <c r="DK7" s="229">
        <v>1</v>
      </c>
      <c r="DL7" s="230"/>
      <c r="DM7" s="170"/>
      <c r="DN7" s="171">
        <v>3</v>
      </c>
      <c r="DO7" s="229">
        <v>1</v>
      </c>
      <c r="DP7" s="230"/>
      <c r="DQ7" s="170"/>
      <c r="DR7" s="171">
        <v>3</v>
      </c>
      <c r="DS7" s="229">
        <v>1</v>
      </c>
      <c r="DT7" s="230"/>
      <c r="DU7" s="170"/>
      <c r="DV7" s="171">
        <v>3</v>
      </c>
      <c r="DW7" s="229">
        <v>1</v>
      </c>
      <c r="DX7" s="230"/>
      <c r="DY7" s="170"/>
      <c r="DZ7" s="183">
        <f t="shared" si="0"/>
        <v>57</v>
      </c>
      <c r="EA7" s="184">
        <f t="shared" si="0"/>
        <v>27</v>
      </c>
      <c r="EB7" s="184">
        <f t="shared" si="0"/>
        <v>0</v>
      </c>
      <c r="EC7" s="185">
        <f t="shared" si="0"/>
        <v>0</v>
      </c>
      <c r="ED7" s="76"/>
    </row>
    <row r="8" spans="1:134" s="87" customFormat="1" ht="46.5" customHeight="1" x14ac:dyDescent="0.25">
      <c r="A8" s="222">
        <v>5</v>
      </c>
      <c r="B8" s="512" t="s">
        <v>943</v>
      </c>
      <c r="C8" s="388" t="s">
        <v>1921</v>
      </c>
      <c r="D8" s="386" t="s">
        <v>944</v>
      </c>
      <c r="E8" s="196">
        <v>30</v>
      </c>
      <c r="F8" s="171">
        <v>3</v>
      </c>
      <c r="G8" s="229"/>
      <c r="H8" s="230"/>
      <c r="I8" s="170"/>
      <c r="J8" s="171">
        <v>3</v>
      </c>
      <c r="K8" s="229"/>
      <c r="L8" s="230"/>
      <c r="M8" s="170"/>
      <c r="N8" s="171">
        <v>3</v>
      </c>
      <c r="O8" s="229"/>
      <c r="P8" s="230"/>
      <c r="Q8" s="170"/>
      <c r="R8" s="171">
        <v>3</v>
      </c>
      <c r="S8" s="229"/>
      <c r="T8" s="230"/>
      <c r="U8" s="170"/>
      <c r="V8" s="235"/>
      <c r="W8" s="229"/>
      <c r="X8" s="230"/>
      <c r="Y8" s="170"/>
      <c r="Z8" s="171">
        <v>3</v>
      </c>
      <c r="AA8" s="229"/>
      <c r="AB8" s="230"/>
      <c r="AC8" s="170"/>
      <c r="AD8" s="171">
        <v>3</v>
      </c>
      <c r="AE8" s="229"/>
      <c r="AF8" s="230"/>
      <c r="AG8" s="170"/>
      <c r="AH8" s="171">
        <v>3</v>
      </c>
      <c r="AI8" s="229"/>
      <c r="AJ8" s="230"/>
      <c r="AK8" s="170"/>
      <c r="AL8" s="171">
        <v>3</v>
      </c>
      <c r="AM8" s="229"/>
      <c r="AN8" s="230"/>
      <c r="AO8" s="170"/>
      <c r="AP8" s="171">
        <v>3</v>
      </c>
      <c r="AQ8" s="229"/>
      <c r="AR8" s="230"/>
      <c r="AS8" s="170"/>
      <c r="AT8" s="171">
        <v>3</v>
      </c>
      <c r="AU8" s="229"/>
      <c r="AV8" s="230"/>
      <c r="AW8" s="170"/>
      <c r="AX8" s="235"/>
      <c r="AY8" s="229"/>
      <c r="AZ8" s="230"/>
      <c r="BA8" s="170"/>
      <c r="BB8" s="171">
        <v>3</v>
      </c>
      <c r="BC8" s="229"/>
      <c r="BD8" s="230"/>
      <c r="BE8" s="170"/>
      <c r="BF8" s="171">
        <v>3</v>
      </c>
      <c r="BG8" s="229"/>
      <c r="BH8" s="230"/>
      <c r="BI8" s="170"/>
      <c r="BJ8" s="171">
        <v>3</v>
      </c>
      <c r="BK8" s="229"/>
      <c r="BL8" s="230"/>
      <c r="BM8" s="170"/>
      <c r="BN8" s="171">
        <v>2</v>
      </c>
      <c r="BO8" s="229">
        <v>1</v>
      </c>
      <c r="BP8" s="230"/>
      <c r="BQ8" s="170"/>
      <c r="BR8" s="171">
        <v>2</v>
      </c>
      <c r="BS8" s="229">
        <v>1</v>
      </c>
      <c r="BT8" s="230"/>
      <c r="BU8" s="170"/>
      <c r="BV8" s="171">
        <v>2</v>
      </c>
      <c r="BW8" s="229">
        <v>1</v>
      </c>
      <c r="BX8" s="230"/>
      <c r="BY8" s="170"/>
      <c r="BZ8" s="235"/>
      <c r="CA8" s="229"/>
      <c r="CB8" s="230"/>
      <c r="CC8" s="170"/>
      <c r="CD8" s="171">
        <v>2</v>
      </c>
      <c r="CE8" s="229">
        <v>1</v>
      </c>
      <c r="CF8" s="230"/>
      <c r="CG8" s="170"/>
      <c r="CH8" s="171">
        <v>2</v>
      </c>
      <c r="CI8" s="229">
        <v>1</v>
      </c>
      <c r="CJ8" s="230"/>
      <c r="CK8" s="170"/>
      <c r="CL8" s="171">
        <v>2</v>
      </c>
      <c r="CM8" s="229">
        <v>1</v>
      </c>
      <c r="CN8" s="230"/>
      <c r="CO8" s="170"/>
      <c r="CP8" s="171">
        <v>2</v>
      </c>
      <c r="CQ8" s="229">
        <v>1</v>
      </c>
      <c r="CR8" s="230"/>
      <c r="CS8" s="170"/>
      <c r="CT8" s="171">
        <v>2</v>
      </c>
      <c r="CU8" s="229">
        <v>1</v>
      </c>
      <c r="CV8" s="230"/>
      <c r="CW8" s="170"/>
      <c r="CX8" s="171">
        <v>2</v>
      </c>
      <c r="CY8" s="229">
        <v>1</v>
      </c>
      <c r="CZ8" s="230"/>
      <c r="DA8" s="170"/>
      <c r="DB8" s="235"/>
      <c r="DC8" s="229"/>
      <c r="DD8" s="230"/>
      <c r="DE8" s="170"/>
      <c r="DF8" s="171">
        <v>2</v>
      </c>
      <c r="DG8" s="229">
        <v>1</v>
      </c>
      <c r="DH8" s="230"/>
      <c r="DI8" s="170"/>
      <c r="DJ8" s="171">
        <v>2</v>
      </c>
      <c r="DK8" s="229">
        <v>1</v>
      </c>
      <c r="DL8" s="230"/>
      <c r="DM8" s="170"/>
      <c r="DN8" s="171">
        <v>1</v>
      </c>
      <c r="DO8" s="229">
        <v>1</v>
      </c>
      <c r="DP8" s="230"/>
      <c r="DQ8" s="170"/>
      <c r="DR8" s="171">
        <v>1</v>
      </c>
      <c r="DS8" s="229">
        <v>1</v>
      </c>
      <c r="DT8" s="230"/>
      <c r="DU8" s="170"/>
      <c r="DV8" s="171">
        <v>1</v>
      </c>
      <c r="DW8" s="229">
        <v>1</v>
      </c>
      <c r="DX8" s="230"/>
      <c r="DY8" s="170"/>
      <c r="DZ8" s="192">
        <f t="shared" si="0"/>
        <v>64</v>
      </c>
      <c r="EA8" s="199">
        <f t="shared" si="0"/>
        <v>14</v>
      </c>
      <c r="EB8" s="199">
        <f t="shared" si="0"/>
        <v>0</v>
      </c>
      <c r="EC8" s="200">
        <f t="shared" si="0"/>
        <v>0</v>
      </c>
      <c r="ED8" s="76"/>
    </row>
    <row r="9" spans="1:134" s="87" customFormat="1" ht="34.5" customHeight="1" thickBot="1" x14ac:dyDescent="0.3">
      <c r="A9" s="222">
        <v>6</v>
      </c>
      <c r="B9" s="512" t="s">
        <v>949</v>
      </c>
      <c r="C9" s="388" t="s">
        <v>193</v>
      </c>
      <c r="D9" s="386" t="s">
        <v>950</v>
      </c>
      <c r="E9" s="196">
        <v>20</v>
      </c>
      <c r="F9" s="171">
        <v>2</v>
      </c>
      <c r="G9" s="229">
        <v>1</v>
      </c>
      <c r="H9" s="230"/>
      <c r="I9" s="170"/>
      <c r="J9" s="171">
        <v>2</v>
      </c>
      <c r="K9" s="229">
        <v>1</v>
      </c>
      <c r="L9" s="230"/>
      <c r="M9" s="170"/>
      <c r="N9" s="171">
        <v>2</v>
      </c>
      <c r="O9" s="229">
        <v>1</v>
      </c>
      <c r="P9" s="230"/>
      <c r="Q9" s="170"/>
      <c r="R9" s="171">
        <v>2</v>
      </c>
      <c r="S9" s="229">
        <v>1</v>
      </c>
      <c r="T9" s="230"/>
      <c r="U9" s="170"/>
      <c r="V9" s="235"/>
      <c r="W9" s="229"/>
      <c r="X9" s="230"/>
      <c r="Y9" s="170"/>
      <c r="Z9" s="171">
        <v>2</v>
      </c>
      <c r="AA9" s="229">
        <v>1</v>
      </c>
      <c r="AB9" s="230"/>
      <c r="AC9" s="170"/>
      <c r="AD9" s="171">
        <v>2</v>
      </c>
      <c r="AE9" s="229">
        <v>1</v>
      </c>
      <c r="AF9" s="230"/>
      <c r="AG9" s="170"/>
      <c r="AH9" s="171">
        <v>2</v>
      </c>
      <c r="AI9" s="229">
        <v>1</v>
      </c>
      <c r="AJ9" s="230"/>
      <c r="AK9" s="170"/>
      <c r="AL9" s="171">
        <v>2</v>
      </c>
      <c r="AM9" s="229">
        <v>1</v>
      </c>
      <c r="AN9" s="230"/>
      <c r="AO9" s="170"/>
      <c r="AP9" s="171">
        <v>2</v>
      </c>
      <c r="AQ9" s="229">
        <v>1</v>
      </c>
      <c r="AR9" s="230"/>
      <c r="AS9" s="170"/>
      <c r="AT9" s="171">
        <v>2</v>
      </c>
      <c r="AU9" s="229">
        <v>1</v>
      </c>
      <c r="AV9" s="230"/>
      <c r="AW9" s="170"/>
      <c r="AX9" s="235"/>
      <c r="AY9" s="229"/>
      <c r="AZ9" s="230"/>
      <c r="BA9" s="170"/>
      <c r="BB9" s="171">
        <v>2</v>
      </c>
      <c r="BC9" s="229">
        <v>1</v>
      </c>
      <c r="BD9" s="230"/>
      <c r="BE9" s="170"/>
      <c r="BF9" s="171">
        <v>2</v>
      </c>
      <c r="BG9" s="229">
        <v>1</v>
      </c>
      <c r="BH9" s="230"/>
      <c r="BI9" s="170"/>
      <c r="BJ9" s="171">
        <v>2</v>
      </c>
      <c r="BK9" s="229">
        <v>1</v>
      </c>
      <c r="BL9" s="230"/>
      <c r="BM9" s="170"/>
      <c r="BN9" s="171">
        <v>2</v>
      </c>
      <c r="BO9" s="229">
        <v>1</v>
      </c>
      <c r="BP9" s="230"/>
      <c r="BQ9" s="170"/>
      <c r="BR9" s="171">
        <v>2</v>
      </c>
      <c r="BS9" s="229">
        <v>1</v>
      </c>
      <c r="BT9" s="230"/>
      <c r="BU9" s="170"/>
      <c r="BV9" s="171">
        <v>2</v>
      </c>
      <c r="BW9" s="229">
        <v>1</v>
      </c>
      <c r="BX9" s="230"/>
      <c r="BY9" s="170"/>
      <c r="BZ9" s="235"/>
      <c r="CA9" s="229"/>
      <c r="CB9" s="230"/>
      <c r="CC9" s="170"/>
      <c r="CD9" s="171">
        <v>2</v>
      </c>
      <c r="CE9" s="229">
        <v>1</v>
      </c>
      <c r="CF9" s="230"/>
      <c r="CG9" s="170"/>
      <c r="CH9" s="171">
        <v>2</v>
      </c>
      <c r="CI9" s="229">
        <v>1</v>
      </c>
      <c r="CJ9" s="230"/>
      <c r="CK9" s="170"/>
      <c r="CL9" s="171">
        <v>2</v>
      </c>
      <c r="CM9" s="229">
        <v>1</v>
      </c>
      <c r="CN9" s="230"/>
      <c r="CO9" s="170"/>
      <c r="CP9" s="171">
        <v>2</v>
      </c>
      <c r="CQ9" s="229">
        <v>1</v>
      </c>
      <c r="CR9" s="230"/>
      <c r="CS9" s="170"/>
      <c r="CT9" s="171">
        <v>2</v>
      </c>
      <c r="CU9" s="229">
        <v>1</v>
      </c>
      <c r="CV9" s="230"/>
      <c r="CW9" s="170"/>
      <c r="CX9" s="171">
        <v>2</v>
      </c>
      <c r="CY9" s="229">
        <v>1</v>
      </c>
      <c r="CZ9" s="230"/>
      <c r="DA9" s="170"/>
      <c r="DB9" s="235"/>
      <c r="DC9" s="229"/>
      <c r="DD9" s="230"/>
      <c r="DE9" s="170"/>
      <c r="DF9" s="171">
        <v>2</v>
      </c>
      <c r="DG9" s="229">
        <v>1</v>
      </c>
      <c r="DH9" s="230"/>
      <c r="DI9" s="170"/>
      <c r="DJ9" s="171">
        <v>2</v>
      </c>
      <c r="DK9" s="229">
        <v>1</v>
      </c>
      <c r="DL9" s="230"/>
      <c r="DM9" s="170"/>
      <c r="DN9" s="171">
        <v>2</v>
      </c>
      <c r="DO9" s="229">
        <v>1</v>
      </c>
      <c r="DP9" s="230"/>
      <c r="DQ9" s="170"/>
      <c r="DR9" s="171">
        <v>2</v>
      </c>
      <c r="DS9" s="229">
        <v>1</v>
      </c>
      <c r="DT9" s="230"/>
      <c r="DU9" s="170"/>
      <c r="DV9" s="171">
        <v>2</v>
      </c>
      <c r="DW9" s="229">
        <v>1</v>
      </c>
      <c r="DX9" s="230"/>
      <c r="DY9" s="170"/>
      <c r="DZ9" s="192">
        <f t="shared" si="0"/>
        <v>54</v>
      </c>
      <c r="EA9" s="199">
        <f t="shared" si="0"/>
        <v>27</v>
      </c>
      <c r="EB9" s="199">
        <f t="shared" si="0"/>
        <v>0</v>
      </c>
      <c r="EC9" s="200">
        <f t="shared" si="0"/>
        <v>0</v>
      </c>
      <c r="ED9" s="76"/>
    </row>
    <row r="10" spans="1:134" s="80" customFormat="1" ht="41.25" customHeight="1" x14ac:dyDescent="0.25">
      <c r="A10" s="222">
        <v>7</v>
      </c>
      <c r="B10" s="512" t="s">
        <v>1116</v>
      </c>
      <c r="C10" s="388" t="s">
        <v>1117</v>
      </c>
      <c r="D10" s="386" t="s">
        <v>1118</v>
      </c>
      <c r="E10" s="196">
        <v>20</v>
      </c>
      <c r="F10" s="171">
        <v>2</v>
      </c>
      <c r="G10" s="229">
        <v>1</v>
      </c>
      <c r="H10" s="230"/>
      <c r="I10" s="170"/>
      <c r="J10" s="171">
        <v>2</v>
      </c>
      <c r="K10" s="229">
        <v>1</v>
      </c>
      <c r="L10" s="230"/>
      <c r="M10" s="170"/>
      <c r="N10" s="171">
        <v>2</v>
      </c>
      <c r="O10" s="229">
        <v>1</v>
      </c>
      <c r="P10" s="230"/>
      <c r="Q10" s="170"/>
      <c r="R10" s="171">
        <v>2</v>
      </c>
      <c r="S10" s="229">
        <v>1</v>
      </c>
      <c r="T10" s="230"/>
      <c r="U10" s="170"/>
      <c r="V10" s="235"/>
      <c r="W10" s="229"/>
      <c r="X10" s="230"/>
      <c r="Y10" s="170"/>
      <c r="Z10" s="171">
        <v>2</v>
      </c>
      <c r="AA10" s="229">
        <v>1</v>
      </c>
      <c r="AB10" s="230"/>
      <c r="AC10" s="170"/>
      <c r="AD10" s="171">
        <v>2</v>
      </c>
      <c r="AE10" s="229">
        <v>1</v>
      </c>
      <c r="AF10" s="230"/>
      <c r="AG10" s="170"/>
      <c r="AH10" s="171">
        <v>2</v>
      </c>
      <c r="AI10" s="229">
        <v>1</v>
      </c>
      <c r="AJ10" s="230"/>
      <c r="AK10" s="170"/>
      <c r="AL10" s="171">
        <v>2</v>
      </c>
      <c r="AM10" s="229">
        <v>1</v>
      </c>
      <c r="AN10" s="230"/>
      <c r="AO10" s="170"/>
      <c r="AP10" s="171">
        <v>2</v>
      </c>
      <c r="AQ10" s="229">
        <v>1</v>
      </c>
      <c r="AR10" s="230"/>
      <c r="AS10" s="170"/>
      <c r="AT10" s="171">
        <v>2</v>
      </c>
      <c r="AU10" s="229">
        <v>1</v>
      </c>
      <c r="AV10" s="230"/>
      <c r="AW10" s="170"/>
      <c r="AX10" s="235"/>
      <c r="AY10" s="229"/>
      <c r="AZ10" s="230"/>
      <c r="BA10" s="170"/>
      <c r="BB10" s="171">
        <v>2</v>
      </c>
      <c r="BC10" s="229">
        <v>1</v>
      </c>
      <c r="BD10" s="230"/>
      <c r="BE10" s="170"/>
      <c r="BF10" s="171">
        <v>2</v>
      </c>
      <c r="BG10" s="229">
        <v>1</v>
      </c>
      <c r="BH10" s="230"/>
      <c r="BI10" s="170"/>
      <c r="BJ10" s="171">
        <v>2</v>
      </c>
      <c r="BK10" s="229">
        <v>1</v>
      </c>
      <c r="BL10" s="230"/>
      <c r="BM10" s="170"/>
      <c r="BN10" s="171">
        <v>2</v>
      </c>
      <c r="BO10" s="229">
        <v>1</v>
      </c>
      <c r="BP10" s="230"/>
      <c r="BQ10" s="170"/>
      <c r="BR10" s="171">
        <v>2</v>
      </c>
      <c r="BS10" s="229">
        <v>1</v>
      </c>
      <c r="BT10" s="230"/>
      <c r="BU10" s="170"/>
      <c r="BV10" s="171">
        <v>2</v>
      </c>
      <c r="BW10" s="229">
        <v>1</v>
      </c>
      <c r="BX10" s="230"/>
      <c r="BY10" s="170"/>
      <c r="BZ10" s="235"/>
      <c r="CA10" s="229"/>
      <c r="CB10" s="230"/>
      <c r="CC10" s="170"/>
      <c r="CD10" s="171">
        <v>2</v>
      </c>
      <c r="CE10" s="229">
        <v>1</v>
      </c>
      <c r="CF10" s="230"/>
      <c r="CG10" s="170"/>
      <c r="CH10" s="171">
        <v>2</v>
      </c>
      <c r="CI10" s="229">
        <v>1</v>
      </c>
      <c r="CJ10" s="230"/>
      <c r="CK10" s="170"/>
      <c r="CL10" s="171">
        <v>2</v>
      </c>
      <c r="CM10" s="229">
        <v>1</v>
      </c>
      <c r="CN10" s="230"/>
      <c r="CO10" s="170"/>
      <c r="CP10" s="171">
        <v>2</v>
      </c>
      <c r="CQ10" s="229">
        <v>1</v>
      </c>
      <c r="CR10" s="230"/>
      <c r="CS10" s="170"/>
      <c r="CT10" s="171">
        <v>2</v>
      </c>
      <c r="CU10" s="229">
        <v>1</v>
      </c>
      <c r="CV10" s="230"/>
      <c r="CW10" s="170"/>
      <c r="CX10" s="171">
        <v>2</v>
      </c>
      <c r="CY10" s="229">
        <v>1</v>
      </c>
      <c r="CZ10" s="230"/>
      <c r="DA10" s="170"/>
      <c r="DB10" s="235"/>
      <c r="DC10" s="229"/>
      <c r="DD10" s="230"/>
      <c r="DE10" s="170"/>
      <c r="DF10" s="171">
        <v>2</v>
      </c>
      <c r="DG10" s="229">
        <v>1</v>
      </c>
      <c r="DH10" s="230"/>
      <c r="DI10" s="170"/>
      <c r="DJ10" s="171">
        <v>2</v>
      </c>
      <c r="DK10" s="229">
        <v>1</v>
      </c>
      <c r="DL10" s="230"/>
      <c r="DM10" s="170"/>
      <c r="DN10" s="171">
        <v>2</v>
      </c>
      <c r="DO10" s="229">
        <v>1</v>
      </c>
      <c r="DP10" s="230"/>
      <c r="DQ10" s="170"/>
      <c r="DR10" s="171">
        <v>2</v>
      </c>
      <c r="DS10" s="229">
        <v>1</v>
      </c>
      <c r="DT10" s="230"/>
      <c r="DU10" s="170"/>
      <c r="DV10" s="171">
        <v>2</v>
      </c>
      <c r="DW10" s="229">
        <v>1</v>
      </c>
      <c r="DX10" s="230"/>
      <c r="DY10" s="170"/>
      <c r="DZ10" s="192">
        <f t="shared" si="0"/>
        <v>54</v>
      </c>
      <c r="EA10" s="199">
        <f t="shared" si="0"/>
        <v>27</v>
      </c>
      <c r="EB10" s="199">
        <f t="shared" si="0"/>
        <v>0</v>
      </c>
      <c r="EC10" s="200">
        <f t="shared" si="0"/>
        <v>0</v>
      </c>
      <c r="ED10" s="76"/>
    </row>
    <row r="11" spans="1:134" s="94" customFormat="1" ht="34.5" customHeight="1" thickBot="1" x14ac:dyDescent="0.3">
      <c r="A11" s="222">
        <v>8</v>
      </c>
      <c r="B11" s="512" t="s">
        <v>951</v>
      </c>
      <c r="C11" s="388" t="s">
        <v>164</v>
      </c>
      <c r="D11" s="386" t="s">
        <v>2331</v>
      </c>
      <c r="E11" s="196">
        <v>20</v>
      </c>
      <c r="F11" s="171">
        <v>1</v>
      </c>
      <c r="G11" s="229"/>
      <c r="H11" s="230"/>
      <c r="I11" s="170"/>
      <c r="J11" s="171">
        <v>1</v>
      </c>
      <c r="K11" s="229"/>
      <c r="L11" s="230"/>
      <c r="M11" s="170"/>
      <c r="N11" s="171">
        <v>1</v>
      </c>
      <c r="O11" s="229"/>
      <c r="P11" s="230"/>
      <c r="Q11" s="170"/>
      <c r="R11" s="171">
        <v>1</v>
      </c>
      <c r="S11" s="229"/>
      <c r="T11" s="230"/>
      <c r="U11" s="170"/>
      <c r="V11" s="235"/>
      <c r="W11" s="229"/>
      <c r="X11" s="230"/>
      <c r="Y11" s="170"/>
      <c r="Z11" s="171">
        <v>1</v>
      </c>
      <c r="AA11" s="229"/>
      <c r="AB11" s="230"/>
      <c r="AC11" s="170"/>
      <c r="AD11" s="171">
        <v>1</v>
      </c>
      <c r="AE11" s="229"/>
      <c r="AF11" s="230"/>
      <c r="AG11" s="170"/>
      <c r="AH11" s="171">
        <v>1</v>
      </c>
      <c r="AI11" s="229"/>
      <c r="AJ11" s="230"/>
      <c r="AK11" s="170"/>
      <c r="AL11" s="171">
        <v>1</v>
      </c>
      <c r="AM11" s="229"/>
      <c r="AN11" s="230"/>
      <c r="AO11" s="170"/>
      <c r="AP11" s="171">
        <v>1</v>
      </c>
      <c r="AQ11" s="229"/>
      <c r="AR11" s="230"/>
      <c r="AS11" s="170"/>
      <c r="AT11" s="171">
        <v>1</v>
      </c>
      <c r="AU11" s="229"/>
      <c r="AV11" s="230"/>
      <c r="AW11" s="170"/>
      <c r="AX11" s="235"/>
      <c r="AY11" s="229"/>
      <c r="AZ11" s="230"/>
      <c r="BA11" s="170"/>
      <c r="BB11" s="171">
        <v>1</v>
      </c>
      <c r="BC11" s="229"/>
      <c r="BD11" s="230"/>
      <c r="BE11" s="170"/>
      <c r="BF11" s="171">
        <v>1</v>
      </c>
      <c r="BG11" s="229"/>
      <c r="BH11" s="230"/>
      <c r="BI11" s="170"/>
      <c r="BJ11" s="171">
        <v>1</v>
      </c>
      <c r="BK11" s="229"/>
      <c r="BL11" s="230"/>
      <c r="BM11" s="170"/>
      <c r="BN11" s="171">
        <v>1</v>
      </c>
      <c r="BO11" s="229"/>
      <c r="BP11" s="230"/>
      <c r="BQ11" s="170"/>
      <c r="BR11" s="171">
        <v>1</v>
      </c>
      <c r="BS11" s="229"/>
      <c r="BT11" s="230"/>
      <c r="BU11" s="170"/>
      <c r="BV11" s="171">
        <v>1</v>
      </c>
      <c r="BW11" s="229"/>
      <c r="BX11" s="230"/>
      <c r="BY11" s="170"/>
      <c r="BZ11" s="235"/>
      <c r="CA11" s="229"/>
      <c r="CB11" s="230"/>
      <c r="CC11" s="170"/>
      <c r="CD11" s="171">
        <v>1</v>
      </c>
      <c r="CE11" s="229"/>
      <c r="CF11" s="230"/>
      <c r="CG11" s="170"/>
      <c r="CH11" s="171">
        <v>1</v>
      </c>
      <c r="CI11" s="229"/>
      <c r="CJ11" s="230"/>
      <c r="CK11" s="170"/>
      <c r="CL11" s="171">
        <v>1</v>
      </c>
      <c r="CM11" s="229"/>
      <c r="CN11" s="230"/>
      <c r="CO11" s="170"/>
      <c r="CP11" s="171">
        <v>1</v>
      </c>
      <c r="CQ11" s="229"/>
      <c r="CR11" s="230"/>
      <c r="CS11" s="170"/>
      <c r="CT11" s="171">
        <v>1</v>
      </c>
      <c r="CU11" s="229"/>
      <c r="CV11" s="230"/>
      <c r="CW11" s="170"/>
      <c r="CX11" s="171">
        <v>1</v>
      </c>
      <c r="CY11" s="229"/>
      <c r="CZ11" s="230"/>
      <c r="DA11" s="170"/>
      <c r="DB11" s="235"/>
      <c r="DC11" s="229"/>
      <c r="DD11" s="230"/>
      <c r="DE11" s="170"/>
      <c r="DF11" s="171">
        <v>1</v>
      </c>
      <c r="DG11" s="229"/>
      <c r="DH11" s="230"/>
      <c r="DI11" s="170"/>
      <c r="DJ11" s="171">
        <v>1</v>
      </c>
      <c r="DK11" s="229"/>
      <c r="DL11" s="230"/>
      <c r="DM11" s="170"/>
      <c r="DN11" s="171">
        <v>1</v>
      </c>
      <c r="DO11" s="229"/>
      <c r="DP11" s="230"/>
      <c r="DQ11" s="170"/>
      <c r="DR11" s="171">
        <v>1</v>
      </c>
      <c r="DS11" s="229"/>
      <c r="DT11" s="230"/>
      <c r="DU11" s="170"/>
      <c r="DV11" s="171">
        <v>1</v>
      </c>
      <c r="DW11" s="229"/>
      <c r="DX11" s="230"/>
      <c r="DY11" s="170"/>
      <c r="DZ11" s="192">
        <f t="shared" si="0"/>
        <v>27</v>
      </c>
      <c r="EA11" s="199">
        <f t="shared" si="0"/>
        <v>0</v>
      </c>
      <c r="EB11" s="199">
        <f t="shared" si="0"/>
        <v>0</v>
      </c>
      <c r="EC11" s="200">
        <f t="shared" si="0"/>
        <v>0</v>
      </c>
      <c r="ED11" s="76"/>
    </row>
    <row r="12" spans="1:134" s="87" customFormat="1" ht="58.5" customHeight="1" x14ac:dyDescent="0.25">
      <c r="A12" s="222">
        <v>9</v>
      </c>
      <c r="B12" s="512" t="s">
        <v>952</v>
      </c>
      <c r="C12" s="388" t="s">
        <v>35</v>
      </c>
      <c r="D12" s="386" t="s">
        <v>2332</v>
      </c>
      <c r="E12" s="196">
        <v>20</v>
      </c>
      <c r="F12" s="171">
        <v>1</v>
      </c>
      <c r="G12" s="229">
        <v>1</v>
      </c>
      <c r="H12" s="230"/>
      <c r="I12" s="170"/>
      <c r="J12" s="171">
        <v>1</v>
      </c>
      <c r="K12" s="229">
        <v>1</v>
      </c>
      <c r="L12" s="230"/>
      <c r="M12" s="170"/>
      <c r="N12" s="171">
        <v>1</v>
      </c>
      <c r="O12" s="229">
        <v>1</v>
      </c>
      <c r="P12" s="230"/>
      <c r="Q12" s="170"/>
      <c r="R12" s="171">
        <v>1</v>
      </c>
      <c r="S12" s="229">
        <v>1</v>
      </c>
      <c r="T12" s="230"/>
      <c r="U12" s="170"/>
      <c r="V12" s="235"/>
      <c r="W12" s="229"/>
      <c r="X12" s="230"/>
      <c r="Y12" s="170"/>
      <c r="Z12" s="171">
        <v>1</v>
      </c>
      <c r="AA12" s="229">
        <v>1</v>
      </c>
      <c r="AB12" s="230"/>
      <c r="AC12" s="170"/>
      <c r="AD12" s="171">
        <v>1</v>
      </c>
      <c r="AE12" s="229">
        <v>1</v>
      </c>
      <c r="AF12" s="230"/>
      <c r="AG12" s="170"/>
      <c r="AH12" s="171">
        <v>1</v>
      </c>
      <c r="AI12" s="229">
        <v>1</v>
      </c>
      <c r="AJ12" s="230"/>
      <c r="AK12" s="170"/>
      <c r="AL12" s="171">
        <v>1</v>
      </c>
      <c r="AM12" s="229">
        <v>1</v>
      </c>
      <c r="AN12" s="230"/>
      <c r="AO12" s="170"/>
      <c r="AP12" s="171">
        <v>1</v>
      </c>
      <c r="AQ12" s="229">
        <v>1</v>
      </c>
      <c r="AR12" s="230"/>
      <c r="AS12" s="170"/>
      <c r="AT12" s="171">
        <v>1</v>
      </c>
      <c r="AU12" s="229">
        <v>1</v>
      </c>
      <c r="AV12" s="230"/>
      <c r="AW12" s="170"/>
      <c r="AX12" s="235"/>
      <c r="AY12" s="229"/>
      <c r="AZ12" s="230"/>
      <c r="BA12" s="170"/>
      <c r="BB12" s="171">
        <v>1</v>
      </c>
      <c r="BC12" s="229">
        <v>1</v>
      </c>
      <c r="BD12" s="230"/>
      <c r="BE12" s="170"/>
      <c r="BF12" s="171">
        <v>1</v>
      </c>
      <c r="BG12" s="229">
        <v>1</v>
      </c>
      <c r="BH12" s="230"/>
      <c r="BI12" s="170"/>
      <c r="BJ12" s="171">
        <v>1</v>
      </c>
      <c r="BK12" s="229">
        <v>1</v>
      </c>
      <c r="BL12" s="230"/>
      <c r="BM12" s="170"/>
      <c r="BN12" s="171">
        <v>1</v>
      </c>
      <c r="BO12" s="229">
        <v>1</v>
      </c>
      <c r="BP12" s="230"/>
      <c r="BQ12" s="170"/>
      <c r="BR12" s="171">
        <v>1</v>
      </c>
      <c r="BS12" s="229">
        <v>1</v>
      </c>
      <c r="BT12" s="230"/>
      <c r="BU12" s="170"/>
      <c r="BV12" s="171">
        <v>1</v>
      </c>
      <c r="BW12" s="229">
        <v>1</v>
      </c>
      <c r="BX12" s="230"/>
      <c r="BY12" s="170"/>
      <c r="BZ12" s="235"/>
      <c r="CA12" s="229"/>
      <c r="CB12" s="230"/>
      <c r="CC12" s="170"/>
      <c r="CD12" s="171">
        <v>1</v>
      </c>
      <c r="CE12" s="229">
        <v>1</v>
      </c>
      <c r="CF12" s="230"/>
      <c r="CG12" s="170"/>
      <c r="CH12" s="171">
        <v>1</v>
      </c>
      <c r="CI12" s="229">
        <v>1</v>
      </c>
      <c r="CJ12" s="230"/>
      <c r="CK12" s="170"/>
      <c r="CL12" s="171">
        <v>1</v>
      </c>
      <c r="CM12" s="229">
        <v>1</v>
      </c>
      <c r="CN12" s="230"/>
      <c r="CO12" s="170"/>
      <c r="CP12" s="171">
        <v>1</v>
      </c>
      <c r="CQ12" s="229">
        <v>1</v>
      </c>
      <c r="CR12" s="230"/>
      <c r="CS12" s="170"/>
      <c r="CT12" s="171">
        <v>1</v>
      </c>
      <c r="CU12" s="229">
        <v>1</v>
      </c>
      <c r="CV12" s="230"/>
      <c r="CW12" s="170"/>
      <c r="CX12" s="171">
        <v>1</v>
      </c>
      <c r="CY12" s="229">
        <v>1</v>
      </c>
      <c r="CZ12" s="230"/>
      <c r="DA12" s="170"/>
      <c r="DB12" s="235"/>
      <c r="DC12" s="229"/>
      <c r="DD12" s="230"/>
      <c r="DE12" s="170"/>
      <c r="DF12" s="171">
        <v>1</v>
      </c>
      <c r="DG12" s="229">
        <v>1</v>
      </c>
      <c r="DH12" s="230"/>
      <c r="DI12" s="170"/>
      <c r="DJ12" s="171">
        <v>1</v>
      </c>
      <c r="DK12" s="229">
        <v>1</v>
      </c>
      <c r="DL12" s="230"/>
      <c r="DM12" s="170"/>
      <c r="DN12" s="171">
        <v>1</v>
      </c>
      <c r="DO12" s="229">
        <v>1</v>
      </c>
      <c r="DP12" s="230"/>
      <c r="DQ12" s="170"/>
      <c r="DR12" s="171">
        <v>1</v>
      </c>
      <c r="DS12" s="229">
        <v>1</v>
      </c>
      <c r="DT12" s="230"/>
      <c r="DU12" s="170"/>
      <c r="DV12" s="171">
        <v>1</v>
      </c>
      <c r="DW12" s="229">
        <v>1</v>
      </c>
      <c r="DX12" s="230"/>
      <c r="DY12" s="170"/>
      <c r="DZ12" s="192">
        <f t="shared" si="0"/>
        <v>27</v>
      </c>
      <c r="EA12" s="199">
        <f t="shared" si="0"/>
        <v>27</v>
      </c>
      <c r="EB12" s="199">
        <f t="shared" si="0"/>
        <v>0</v>
      </c>
      <c r="EC12" s="200">
        <f t="shared" si="0"/>
        <v>0</v>
      </c>
      <c r="ED12" s="76"/>
    </row>
    <row r="13" spans="1:134" s="87" customFormat="1" ht="45" customHeight="1" x14ac:dyDescent="0.25">
      <c r="A13" s="222">
        <v>10</v>
      </c>
      <c r="B13" s="512" t="s">
        <v>953</v>
      </c>
      <c r="C13" s="388" t="s">
        <v>189</v>
      </c>
      <c r="D13" s="386" t="s">
        <v>2333</v>
      </c>
      <c r="E13" s="196">
        <v>20</v>
      </c>
      <c r="F13" s="171">
        <v>1</v>
      </c>
      <c r="G13" s="229"/>
      <c r="H13" s="230"/>
      <c r="I13" s="170"/>
      <c r="J13" s="171">
        <v>1</v>
      </c>
      <c r="K13" s="229"/>
      <c r="L13" s="230"/>
      <c r="M13" s="170"/>
      <c r="N13" s="171">
        <v>1</v>
      </c>
      <c r="O13" s="229"/>
      <c r="P13" s="230"/>
      <c r="Q13" s="170"/>
      <c r="R13" s="171">
        <v>1</v>
      </c>
      <c r="S13" s="229"/>
      <c r="T13" s="230"/>
      <c r="U13" s="170"/>
      <c r="V13" s="235"/>
      <c r="W13" s="229"/>
      <c r="X13" s="230"/>
      <c r="Y13" s="170"/>
      <c r="Z13" s="171">
        <v>1</v>
      </c>
      <c r="AA13" s="229"/>
      <c r="AB13" s="230"/>
      <c r="AC13" s="170"/>
      <c r="AD13" s="171">
        <v>1</v>
      </c>
      <c r="AE13" s="229"/>
      <c r="AF13" s="230"/>
      <c r="AG13" s="170"/>
      <c r="AH13" s="171">
        <v>1</v>
      </c>
      <c r="AI13" s="229"/>
      <c r="AJ13" s="230"/>
      <c r="AK13" s="170"/>
      <c r="AL13" s="171">
        <v>1</v>
      </c>
      <c r="AM13" s="229"/>
      <c r="AN13" s="230"/>
      <c r="AO13" s="170"/>
      <c r="AP13" s="171">
        <v>1</v>
      </c>
      <c r="AQ13" s="229"/>
      <c r="AR13" s="230"/>
      <c r="AS13" s="170"/>
      <c r="AT13" s="171">
        <v>1</v>
      </c>
      <c r="AU13" s="229"/>
      <c r="AV13" s="230"/>
      <c r="AW13" s="170"/>
      <c r="AX13" s="235"/>
      <c r="AY13" s="229"/>
      <c r="AZ13" s="230"/>
      <c r="BA13" s="170"/>
      <c r="BB13" s="171">
        <v>1</v>
      </c>
      <c r="BC13" s="229"/>
      <c r="BD13" s="230"/>
      <c r="BE13" s="170"/>
      <c r="BF13" s="171">
        <v>1</v>
      </c>
      <c r="BG13" s="229"/>
      <c r="BH13" s="230"/>
      <c r="BI13" s="170"/>
      <c r="BJ13" s="171">
        <v>1</v>
      </c>
      <c r="BK13" s="229"/>
      <c r="BL13" s="230"/>
      <c r="BM13" s="170"/>
      <c r="BN13" s="171">
        <v>1</v>
      </c>
      <c r="BO13" s="229"/>
      <c r="BP13" s="230"/>
      <c r="BQ13" s="170"/>
      <c r="BR13" s="171">
        <v>1</v>
      </c>
      <c r="BS13" s="229"/>
      <c r="BT13" s="230"/>
      <c r="BU13" s="170"/>
      <c r="BV13" s="171">
        <v>1</v>
      </c>
      <c r="BW13" s="229"/>
      <c r="BX13" s="230"/>
      <c r="BY13" s="170"/>
      <c r="BZ13" s="235"/>
      <c r="CA13" s="229"/>
      <c r="CB13" s="230"/>
      <c r="CC13" s="170"/>
      <c r="CD13" s="171">
        <v>1</v>
      </c>
      <c r="CE13" s="229"/>
      <c r="CF13" s="230"/>
      <c r="CG13" s="170"/>
      <c r="CH13" s="171">
        <v>1</v>
      </c>
      <c r="CI13" s="229"/>
      <c r="CJ13" s="230"/>
      <c r="CK13" s="170"/>
      <c r="CL13" s="171">
        <v>1</v>
      </c>
      <c r="CM13" s="229"/>
      <c r="CN13" s="230"/>
      <c r="CO13" s="170"/>
      <c r="CP13" s="171">
        <v>1</v>
      </c>
      <c r="CQ13" s="229"/>
      <c r="CR13" s="230"/>
      <c r="CS13" s="170"/>
      <c r="CT13" s="171">
        <v>1</v>
      </c>
      <c r="CU13" s="229"/>
      <c r="CV13" s="230"/>
      <c r="CW13" s="170"/>
      <c r="CX13" s="171">
        <v>1</v>
      </c>
      <c r="CY13" s="229"/>
      <c r="CZ13" s="230"/>
      <c r="DA13" s="170"/>
      <c r="DB13" s="235"/>
      <c r="DC13" s="229"/>
      <c r="DD13" s="230"/>
      <c r="DE13" s="170"/>
      <c r="DF13" s="171">
        <v>1</v>
      </c>
      <c r="DG13" s="229"/>
      <c r="DH13" s="230"/>
      <c r="DI13" s="170"/>
      <c r="DJ13" s="171">
        <v>1</v>
      </c>
      <c r="DK13" s="229"/>
      <c r="DL13" s="230"/>
      <c r="DM13" s="170"/>
      <c r="DN13" s="171">
        <v>1</v>
      </c>
      <c r="DO13" s="229"/>
      <c r="DP13" s="230"/>
      <c r="DQ13" s="170"/>
      <c r="DR13" s="171">
        <v>1</v>
      </c>
      <c r="DS13" s="229"/>
      <c r="DT13" s="230"/>
      <c r="DU13" s="170"/>
      <c r="DV13" s="171">
        <v>1</v>
      </c>
      <c r="DW13" s="229"/>
      <c r="DX13" s="230"/>
      <c r="DY13" s="170"/>
      <c r="DZ13" s="192">
        <f t="shared" si="0"/>
        <v>27</v>
      </c>
      <c r="EA13" s="199">
        <f t="shared" si="0"/>
        <v>0</v>
      </c>
      <c r="EB13" s="199">
        <f t="shared" si="0"/>
        <v>0</v>
      </c>
      <c r="EC13" s="200">
        <f t="shared" si="0"/>
        <v>0</v>
      </c>
      <c r="ED13" s="76"/>
    </row>
    <row r="14" spans="1:134" s="87" customFormat="1" ht="45" customHeight="1" x14ac:dyDescent="0.25">
      <c r="A14" s="222">
        <v>11</v>
      </c>
      <c r="B14" s="512" t="s">
        <v>954</v>
      </c>
      <c r="C14" s="388" t="s">
        <v>955</v>
      </c>
      <c r="D14" s="386" t="s">
        <v>2334</v>
      </c>
      <c r="E14" s="196">
        <v>20</v>
      </c>
      <c r="F14" s="171">
        <v>1</v>
      </c>
      <c r="G14" s="229"/>
      <c r="H14" s="230"/>
      <c r="I14" s="170"/>
      <c r="J14" s="171">
        <v>1</v>
      </c>
      <c r="K14" s="229"/>
      <c r="L14" s="230"/>
      <c r="M14" s="170"/>
      <c r="N14" s="171">
        <v>1</v>
      </c>
      <c r="O14" s="229"/>
      <c r="P14" s="230"/>
      <c r="Q14" s="170"/>
      <c r="R14" s="171">
        <v>1</v>
      </c>
      <c r="S14" s="229"/>
      <c r="T14" s="230"/>
      <c r="U14" s="170"/>
      <c r="V14" s="235"/>
      <c r="W14" s="229"/>
      <c r="X14" s="230"/>
      <c r="Y14" s="170"/>
      <c r="Z14" s="171">
        <v>1</v>
      </c>
      <c r="AA14" s="229"/>
      <c r="AB14" s="230"/>
      <c r="AC14" s="170"/>
      <c r="AD14" s="171">
        <v>1</v>
      </c>
      <c r="AE14" s="229"/>
      <c r="AF14" s="230"/>
      <c r="AG14" s="170"/>
      <c r="AH14" s="171">
        <v>1</v>
      </c>
      <c r="AI14" s="229"/>
      <c r="AJ14" s="230"/>
      <c r="AK14" s="170"/>
      <c r="AL14" s="171">
        <v>1</v>
      </c>
      <c r="AM14" s="229"/>
      <c r="AN14" s="230"/>
      <c r="AO14" s="170"/>
      <c r="AP14" s="171">
        <v>1</v>
      </c>
      <c r="AQ14" s="229"/>
      <c r="AR14" s="230"/>
      <c r="AS14" s="170"/>
      <c r="AT14" s="171">
        <v>1</v>
      </c>
      <c r="AU14" s="229"/>
      <c r="AV14" s="230"/>
      <c r="AW14" s="170"/>
      <c r="AX14" s="235"/>
      <c r="AY14" s="229"/>
      <c r="AZ14" s="230"/>
      <c r="BA14" s="170"/>
      <c r="BB14" s="171">
        <v>1</v>
      </c>
      <c r="BC14" s="229"/>
      <c r="BD14" s="230"/>
      <c r="BE14" s="170"/>
      <c r="BF14" s="171">
        <v>1</v>
      </c>
      <c r="BG14" s="229"/>
      <c r="BH14" s="230"/>
      <c r="BI14" s="170"/>
      <c r="BJ14" s="171">
        <v>1</v>
      </c>
      <c r="BK14" s="229"/>
      <c r="BL14" s="230"/>
      <c r="BM14" s="170"/>
      <c r="BN14" s="171">
        <v>1</v>
      </c>
      <c r="BO14" s="229"/>
      <c r="BP14" s="230"/>
      <c r="BQ14" s="170"/>
      <c r="BR14" s="171">
        <v>1</v>
      </c>
      <c r="BS14" s="229"/>
      <c r="BT14" s="230"/>
      <c r="BU14" s="170"/>
      <c r="BV14" s="171">
        <v>1</v>
      </c>
      <c r="BW14" s="229"/>
      <c r="BX14" s="230"/>
      <c r="BY14" s="170"/>
      <c r="BZ14" s="235"/>
      <c r="CA14" s="229"/>
      <c r="CB14" s="230"/>
      <c r="CC14" s="170"/>
      <c r="CD14" s="171">
        <v>1</v>
      </c>
      <c r="CE14" s="229"/>
      <c r="CF14" s="230"/>
      <c r="CG14" s="170"/>
      <c r="CH14" s="171">
        <v>1</v>
      </c>
      <c r="CI14" s="229"/>
      <c r="CJ14" s="230"/>
      <c r="CK14" s="170"/>
      <c r="CL14" s="171">
        <v>1</v>
      </c>
      <c r="CM14" s="229"/>
      <c r="CN14" s="230"/>
      <c r="CO14" s="170"/>
      <c r="CP14" s="171">
        <v>1</v>
      </c>
      <c r="CQ14" s="229"/>
      <c r="CR14" s="230"/>
      <c r="CS14" s="170"/>
      <c r="CT14" s="171">
        <v>1</v>
      </c>
      <c r="CU14" s="229"/>
      <c r="CV14" s="230"/>
      <c r="CW14" s="170"/>
      <c r="CX14" s="171">
        <v>1</v>
      </c>
      <c r="CY14" s="229"/>
      <c r="CZ14" s="230"/>
      <c r="DA14" s="170"/>
      <c r="DB14" s="235"/>
      <c r="DC14" s="229"/>
      <c r="DD14" s="230"/>
      <c r="DE14" s="170"/>
      <c r="DF14" s="171">
        <v>1</v>
      </c>
      <c r="DG14" s="229"/>
      <c r="DH14" s="230"/>
      <c r="DI14" s="170"/>
      <c r="DJ14" s="171">
        <v>1</v>
      </c>
      <c r="DK14" s="229"/>
      <c r="DL14" s="230"/>
      <c r="DM14" s="170"/>
      <c r="DN14" s="171">
        <v>1</v>
      </c>
      <c r="DO14" s="229"/>
      <c r="DP14" s="230"/>
      <c r="DQ14" s="170"/>
      <c r="DR14" s="171">
        <v>1</v>
      </c>
      <c r="DS14" s="229"/>
      <c r="DT14" s="230"/>
      <c r="DU14" s="170"/>
      <c r="DV14" s="171">
        <v>1</v>
      </c>
      <c r="DW14" s="229"/>
      <c r="DX14" s="230"/>
      <c r="DY14" s="170"/>
      <c r="DZ14" s="192">
        <f t="shared" si="0"/>
        <v>27</v>
      </c>
      <c r="EA14" s="199">
        <f t="shared" si="0"/>
        <v>0</v>
      </c>
      <c r="EB14" s="199">
        <f t="shared" si="0"/>
        <v>0</v>
      </c>
      <c r="EC14" s="200">
        <f t="shared" si="0"/>
        <v>0</v>
      </c>
      <c r="ED14" s="76"/>
    </row>
    <row r="15" spans="1:134" s="87" customFormat="1" ht="43.5" customHeight="1" x14ac:dyDescent="0.25">
      <c r="A15" s="222">
        <v>12</v>
      </c>
      <c r="B15" s="512" t="s">
        <v>976</v>
      </c>
      <c r="C15" s="388" t="s">
        <v>977</v>
      </c>
      <c r="D15" s="389" t="s">
        <v>2335</v>
      </c>
      <c r="E15" s="196">
        <v>20</v>
      </c>
      <c r="F15" s="171">
        <v>1</v>
      </c>
      <c r="G15" s="229"/>
      <c r="H15" s="230"/>
      <c r="I15" s="170"/>
      <c r="J15" s="171">
        <v>1</v>
      </c>
      <c r="K15" s="229"/>
      <c r="L15" s="230"/>
      <c r="M15" s="170"/>
      <c r="N15" s="171">
        <v>1</v>
      </c>
      <c r="O15" s="229"/>
      <c r="P15" s="230"/>
      <c r="Q15" s="170"/>
      <c r="R15" s="171">
        <v>1</v>
      </c>
      <c r="S15" s="229"/>
      <c r="T15" s="230"/>
      <c r="U15" s="170"/>
      <c r="V15" s="235"/>
      <c r="W15" s="229"/>
      <c r="X15" s="230"/>
      <c r="Y15" s="170"/>
      <c r="Z15" s="171">
        <v>1</v>
      </c>
      <c r="AA15" s="229"/>
      <c r="AB15" s="230"/>
      <c r="AC15" s="170"/>
      <c r="AD15" s="171">
        <v>1</v>
      </c>
      <c r="AE15" s="229"/>
      <c r="AF15" s="230"/>
      <c r="AG15" s="170"/>
      <c r="AH15" s="171">
        <v>1</v>
      </c>
      <c r="AI15" s="229"/>
      <c r="AJ15" s="230"/>
      <c r="AK15" s="170"/>
      <c r="AL15" s="171">
        <v>1</v>
      </c>
      <c r="AM15" s="229"/>
      <c r="AN15" s="230"/>
      <c r="AO15" s="170"/>
      <c r="AP15" s="171">
        <v>1</v>
      </c>
      <c r="AQ15" s="229"/>
      <c r="AR15" s="230"/>
      <c r="AS15" s="170"/>
      <c r="AT15" s="171">
        <v>1</v>
      </c>
      <c r="AU15" s="229"/>
      <c r="AV15" s="230"/>
      <c r="AW15" s="170"/>
      <c r="AX15" s="235"/>
      <c r="AY15" s="229"/>
      <c r="AZ15" s="230"/>
      <c r="BA15" s="170"/>
      <c r="BB15" s="171">
        <v>1</v>
      </c>
      <c r="BC15" s="229"/>
      <c r="BD15" s="230"/>
      <c r="BE15" s="170"/>
      <c r="BF15" s="171">
        <v>1</v>
      </c>
      <c r="BG15" s="229"/>
      <c r="BH15" s="230"/>
      <c r="BI15" s="170"/>
      <c r="BJ15" s="171">
        <v>1</v>
      </c>
      <c r="BK15" s="229"/>
      <c r="BL15" s="230"/>
      <c r="BM15" s="170"/>
      <c r="BN15" s="171">
        <v>1</v>
      </c>
      <c r="BO15" s="229"/>
      <c r="BP15" s="230"/>
      <c r="BQ15" s="170"/>
      <c r="BR15" s="171">
        <v>1</v>
      </c>
      <c r="BS15" s="229"/>
      <c r="BT15" s="230"/>
      <c r="BU15" s="170"/>
      <c r="BV15" s="171">
        <v>1</v>
      </c>
      <c r="BW15" s="229"/>
      <c r="BX15" s="230"/>
      <c r="BY15" s="170"/>
      <c r="BZ15" s="235"/>
      <c r="CA15" s="229"/>
      <c r="CB15" s="230"/>
      <c r="CC15" s="170"/>
      <c r="CD15" s="171">
        <v>1</v>
      </c>
      <c r="CE15" s="229"/>
      <c r="CF15" s="230"/>
      <c r="CG15" s="170"/>
      <c r="CH15" s="171">
        <v>1</v>
      </c>
      <c r="CI15" s="229"/>
      <c r="CJ15" s="230"/>
      <c r="CK15" s="170"/>
      <c r="CL15" s="171">
        <v>1</v>
      </c>
      <c r="CM15" s="229"/>
      <c r="CN15" s="230"/>
      <c r="CO15" s="170"/>
      <c r="CP15" s="171">
        <v>1</v>
      </c>
      <c r="CQ15" s="229"/>
      <c r="CR15" s="230"/>
      <c r="CS15" s="170"/>
      <c r="CT15" s="171">
        <v>1</v>
      </c>
      <c r="CU15" s="229"/>
      <c r="CV15" s="230"/>
      <c r="CW15" s="170"/>
      <c r="CX15" s="171">
        <v>1</v>
      </c>
      <c r="CY15" s="229"/>
      <c r="CZ15" s="230"/>
      <c r="DA15" s="170"/>
      <c r="DB15" s="235"/>
      <c r="DC15" s="229"/>
      <c r="DD15" s="230"/>
      <c r="DE15" s="170"/>
      <c r="DF15" s="171">
        <v>1</v>
      </c>
      <c r="DG15" s="229"/>
      <c r="DH15" s="230"/>
      <c r="DI15" s="170"/>
      <c r="DJ15" s="171">
        <v>1</v>
      </c>
      <c r="DK15" s="229"/>
      <c r="DL15" s="230"/>
      <c r="DM15" s="170"/>
      <c r="DN15" s="171">
        <v>1</v>
      </c>
      <c r="DO15" s="229"/>
      <c r="DP15" s="230"/>
      <c r="DQ15" s="170"/>
      <c r="DR15" s="171">
        <v>1</v>
      </c>
      <c r="DS15" s="229"/>
      <c r="DT15" s="230"/>
      <c r="DU15" s="170"/>
      <c r="DV15" s="171">
        <v>1</v>
      </c>
      <c r="DW15" s="229"/>
      <c r="DX15" s="230"/>
      <c r="DY15" s="170"/>
      <c r="DZ15" s="192">
        <f t="shared" si="0"/>
        <v>27</v>
      </c>
      <c r="EA15" s="199">
        <f t="shared" si="0"/>
        <v>0</v>
      </c>
      <c r="EB15" s="199">
        <f t="shared" si="0"/>
        <v>0</v>
      </c>
      <c r="EC15" s="200">
        <f t="shared" si="0"/>
        <v>0</v>
      </c>
      <c r="ED15" s="76"/>
    </row>
    <row r="16" spans="1:134" s="87" customFormat="1" ht="34.5" customHeight="1" x14ac:dyDescent="0.25">
      <c r="A16" s="222">
        <v>13</v>
      </c>
      <c r="B16" s="512" t="s">
        <v>956</v>
      </c>
      <c r="C16" s="388" t="s">
        <v>957</v>
      </c>
      <c r="D16" s="386" t="s">
        <v>2863</v>
      </c>
      <c r="E16" s="196">
        <v>20</v>
      </c>
      <c r="F16" s="171"/>
      <c r="G16" s="229">
        <v>1</v>
      </c>
      <c r="H16" s="230"/>
      <c r="I16" s="170"/>
      <c r="J16" s="171"/>
      <c r="K16" s="229">
        <v>1</v>
      </c>
      <c r="L16" s="230"/>
      <c r="M16" s="170"/>
      <c r="N16" s="171"/>
      <c r="O16" s="229">
        <v>1</v>
      </c>
      <c r="P16" s="230"/>
      <c r="Q16" s="170"/>
      <c r="R16" s="171"/>
      <c r="S16" s="229">
        <v>1</v>
      </c>
      <c r="T16" s="230"/>
      <c r="U16" s="170"/>
      <c r="V16" s="235"/>
      <c r="W16" s="229"/>
      <c r="X16" s="230"/>
      <c r="Y16" s="170"/>
      <c r="Z16" s="171"/>
      <c r="AA16" s="229">
        <v>1</v>
      </c>
      <c r="AB16" s="230"/>
      <c r="AC16" s="170"/>
      <c r="AD16" s="171"/>
      <c r="AE16" s="229">
        <v>1</v>
      </c>
      <c r="AF16" s="230"/>
      <c r="AG16" s="170"/>
      <c r="AH16" s="171"/>
      <c r="AI16" s="229">
        <v>1</v>
      </c>
      <c r="AJ16" s="230"/>
      <c r="AK16" s="170"/>
      <c r="AL16" s="171"/>
      <c r="AM16" s="229">
        <v>1</v>
      </c>
      <c r="AN16" s="230"/>
      <c r="AO16" s="170"/>
      <c r="AP16" s="171"/>
      <c r="AQ16" s="229">
        <v>1</v>
      </c>
      <c r="AR16" s="230"/>
      <c r="AS16" s="170"/>
      <c r="AT16" s="171"/>
      <c r="AU16" s="229">
        <v>1</v>
      </c>
      <c r="AV16" s="230"/>
      <c r="AW16" s="170"/>
      <c r="AX16" s="235"/>
      <c r="AY16" s="229"/>
      <c r="AZ16" s="230"/>
      <c r="BA16" s="170"/>
      <c r="BB16" s="171"/>
      <c r="BC16" s="229">
        <v>1</v>
      </c>
      <c r="BD16" s="230"/>
      <c r="BE16" s="170"/>
      <c r="BF16" s="171"/>
      <c r="BG16" s="229">
        <v>1</v>
      </c>
      <c r="BH16" s="230"/>
      <c r="BI16" s="170"/>
      <c r="BJ16" s="171"/>
      <c r="BK16" s="229">
        <v>1</v>
      </c>
      <c r="BL16" s="230"/>
      <c r="BM16" s="170"/>
      <c r="BN16" s="171">
        <v>1</v>
      </c>
      <c r="BO16" s="229"/>
      <c r="BP16" s="230"/>
      <c r="BQ16" s="170"/>
      <c r="BR16" s="171">
        <v>1</v>
      </c>
      <c r="BS16" s="229"/>
      <c r="BT16" s="230"/>
      <c r="BU16" s="170"/>
      <c r="BV16" s="171">
        <v>1</v>
      </c>
      <c r="BW16" s="229"/>
      <c r="BX16" s="230"/>
      <c r="BY16" s="170"/>
      <c r="BZ16" s="235"/>
      <c r="CA16" s="229"/>
      <c r="CB16" s="230"/>
      <c r="CC16" s="170"/>
      <c r="CD16" s="171">
        <v>1</v>
      </c>
      <c r="CE16" s="229"/>
      <c r="CF16" s="230"/>
      <c r="CG16" s="170"/>
      <c r="CH16" s="171">
        <v>1</v>
      </c>
      <c r="CI16" s="229"/>
      <c r="CJ16" s="230"/>
      <c r="CK16" s="170"/>
      <c r="CL16" s="171">
        <v>1</v>
      </c>
      <c r="CM16" s="229"/>
      <c r="CN16" s="230"/>
      <c r="CO16" s="170"/>
      <c r="CP16" s="171">
        <v>1</v>
      </c>
      <c r="CQ16" s="229"/>
      <c r="CR16" s="230"/>
      <c r="CS16" s="170"/>
      <c r="CT16" s="171">
        <v>1</v>
      </c>
      <c r="CU16" s="229"/>
      <c r="CV16" s="230"/>
      <c r="CW16" s="170"/>
      <c r="CX16" s="171">
        <v>1</v>
      </c>
      <c r="CY16" s="229"/>
      <c r="CZ16" s="230"/>
      <c r="DA16" s="170"/>
      <c r="DB16" s="235"/>
      <c r="DC16" s="229"/>
      <c r="DD16" s="230"/>
      <c r="DE16" s="170"/>
      <c r="DF16" s="171">
        <v>1</v>
      </c>
      <c r="DG16" s="229"/>
      <c r="DH16" s="230"/>
      <c r="DI16" s="170"/>
      <c r="DJ16" s="171">
        <v>1</v>
      </c>
      <c r="DK16" s="229"/>
      <c r="DL16" s="230"/>
      <c r="DM16" s="170"/>
      <c r="DN16" s="171">
        <v>1</v>
      </c>
      <c r="DO16" s="229"/>
      <c r="DP16" s="230"/>
      <c r="DQ16" s="170"/>
      <c r="DR16" s="171">
        <v>1</v>
      </c>
      <c r="DS16" s="229"/>
      <c r="DT16" s="230"/>
      <c r="DU16" s="170"/>
      <c r="DV16" s="171">
        <v>1</v>
      </c>
      <c r="DW16" s="229"/>
      <c r="DX16" s="230"/>
      <c r="DY16" s="170"/>
      <c r="DZ16" s="192">
        <f t="shared" si="0"/>
        <v>14</v>
      </c>
      <c r="EA16" s="199">
        <f t="shared" si="0"/>
        <v>13</v>
      </c>
      <c r="EB16" s="199">
        <f t="shared" si="0"/>
        <v>0</v>
      </c>
      <c r="EC16" s="200">
        <f t="shared" si="0"/>
        <v>0</v>
      </c>
      <c r="ED16" s="76"/>
    </row>
    <row r="17" spans="1:257" s="87" customFormat="1" ht="31.5" customHeight="1" x14ac:dyDescent="0.25">
      <c r="A17" s="222">
        <v>14</v>
      </c>
      <c r="B17" s="512" t="s">
        <v>945</v>
      </c>
      <c r="C17" s="388" t="s">
        <v>946</v>
      </c>
      <c r="D17" s="386" t="s">
        <v>2336</v>
      </c>
      <c r="E17" s="196">
        <v>20</v>
      </c>
      <c r="F17" s="171">
        <v>1</v>
      </c>
      <c r="G17" s="229"/>
      <c r="H17" s="230"/>
      <c r="I17" s="170"/>
      <c r="J17" s="171">
        <v>1</v>
      </c>
      <c r="K17" s="229"/>
      <c r="L17" s="230"/>
      <c r="M17" s="170"/>
      <c r="N17" s="171">
        <v>1</v>
      </c>
      <c r="O17" s="229"/>
      <c r="P17" s="230"/>
      <c r="Q17" s="170"/>
      <c r="R17" s="171">
        <v>1</v>
      </c>
      <c r="S17" s="229"/>
      <c r="T17" s="230"/>
      <c r="U17" s="170"/>
      <c r="V17" s="235"/>
      <c r="W17" s="229"/>
      <c r="X17" s="230"/>
      <c r="Y17" s="170"/>
      <c r="Z17" s="171">
        <v>1</v>
      </c>
      <c r="AA17" s="229"/>
      <c r="AB17" s="230"/>
      <c r="AC17" s="170"/>
      <c r="AD17" s="171">
        <v>1</v>
      </c>
      <c r="AE17" s="229"/>
      <c r="AF17" s="230"/>
      <c r="AG17" s="170"/>
      <c r="AH17" s="171">
        <v>1</v>
      </c>
      <c r="AI17" s="229"/>
      <c r="AJ17" s="230"/>
      <c r="AK17" s="170"/>
      <c r="AL17" s="171">
        <v>1</v>
      </c>
      <c r="AM17" s="229"/>
      <c r="AN17" s="230"/>
      <c r="AO17" s="170"/>
      <c r="AP17" s="171">
        <v>1</v>
      </c>
      <c r="AQ17" s="229"/>
      <c r="AR17" s="230"/>
      <c r="AS17" s="170"/>
      <c r="AT17" s="171">
        <v>1</v>
      </c>
      <c r="AU17" s="229"/>
      <c r="AV17" s="230"/>
      <c r="AW17" s="170"/>
      <c r="AX17" s="235"/>
      <c r="AY17" s="229"/>
      <c r="AZ17" s="230"/>
      <c r="BA17" s="170"/>
      <c r="BB17" s="171">
        <v>1</v>
      </c>
      <c r="BC17" s="229"/>
      <c r="BD17" s="230"/>
      <c r="BE17" s="170"/>
      <c r="BF17" s="171">
        <v>1</v>
      </c>
      <c r="BG17" s="229"/>
      <c r="BH17" s="230"/>
      <c r="BI17" s="170"/>
      <c r="BJ17" s="171">
        <v>1</v>
      </c>
      <c r="BK17" s="229"/>
      <c r="BL17" s="230"/>
      <c r="BM17" s="170"/>
      <c r="BN17" s="171">
        <v>1</v>
      </c>
      <c r="BO17" s="229"/>
      <c r="BP17" s="230"/>
      <c r="BQ17" s="170"/>
      <c r="BR17" s="171">
        <v>1</v>
      </c>
      <c r="BS17" s="229"/>
      <c r="BT17" s="230"/>
      <c r="BU17" s="170"/>
      <c r="BV17" s="171">
        <v>1</v>
      </c>
      <c r="BW17" s="229"/>
      <c r="BX17" s="230"/>
      <c r="BY17" s="170"/>
      <c r="BZ17" s="235"/>
      <c r="CA17" s="229"/>
      <c r="CB17" s="230"/>
      <c r="CC17" s="170"/>
      <c r="CD17" s="171">
        <v>1</v>
      </c>
      <c r="CE17" s="229"/>
      <c r="CF17" s="230"/>
      <c r="CG17" s="170"/>
      <c r="CH17" s="171">
        <v>1</v>
      </c>
      <c r="CI17" s="229"/>
      <c r="CJ17" s="230"/>
      <c r="CK17" s="170"/>
      <c r="CL17" s="171">
        <v>1</v>
      </c>
      <c r="CM17" s="229"/>
      <c r="CN17" s="230"/>
      <c r="CO17" s="170"/>
      <c r="CP17" s="171">
        <v>1</v>
      </c>
      <c r="CQ17" s="229"/>
      <c r="CR17" s="230"/>
      <c r="CS17" s="170"/>
      <c r="CT17" s="171">
        <v>1</v>
      </c>
      <c r="CU17" s="229"/>
      <c r="CV17" s="230"/>
      <c r="CW17" s="170"/>
      <c r="CX17" s="171">
        <v>1</v>
      </c>
      <c r="CY17" s="229"/>
      <c r="CZ17" s="230"/>
      <c r="DA17" s="170"/>
      <c r="DB17" s="235"/>
      <c r="DC17" s="229"/>
      <c r="DD17" s="230"/>
      <c r="DE17" s="170"/>
      <c r="DF17" s="171">
        <v>1</v>
      </c>
      <c r="DG17" s="229"/>
      <c r="DH17" s="230"/>
      <c r="DI17" s="170"/>
      <c r="DJ17" s="171">
        <v>1</v>
      </c>
      <c r="DK17" s="229"/>
      <c r="DL17" s="230"/>
      <c r="DM17" s="170"/>
      <c r="DN17" s="171">
        <v>1</v>
      </c>
      <c r="DO17" s="229"/>
      <c r="DP17" s="230"/>
      <c r="DQ17" s="170"/>
      <c r="DR17" s="171">
        <v>1</v>
      </c>
      <c r="DS17" s="229"/>
      <c r="DT17" s="230"/>
      <c r="DU17" s="170"/>
      <c r="DV17" s="171">
        <v>1</v>
      </c>
      <c r="DW17" s="229"/>
      <c r="DX17" s="230"/>
      <c r="DY17" s="170"/>
      <c r="DZ17" s="192">
        <f t="shared" si="0"/>
        <v>27</v>
      </c>
      <c r="EA17" s="199">
        <f t="shared" si="0"/>
        <v>0</v>
      </c>
      <c r="EB17" s="199">
        <f t="shared" si="0"/>
        <v>0</v>
      </c>
      <c r="EC17" s="200">
        <f t="shared" si="0"/>
        <v>0</v>
      </c>
      <c r="ED17" s="76"/>
    </row>
    <row r="18" spans="1:257" s="87" customFormat="1" ht="52.5" customHeight="1" x14ac:dyDescent="0.25">
      <c r="A18" s="222">
        <v>15</v>
      </c>
      <c r="B18" s="512"/>
      <c r="C18" s="388" t="s">
        <v>2864</v>
      </c>
      <c r="D18" s="386" t="s">
        <v>2865</v>
      </c>
      <c r="E18" s="196">
        <v>10</v>
      </c>
      <c r="F18" s="171">
        <v>1</v>
      </c>
      <c r="G18" s="229"/>
      <c r="H18" s="230"/>
      <c r="I18" s="170"/>
      <c r="J18" s="171">
        <v>1</v>
      </c>
      <c r="K18" s="229"/>
      <c r="L18" s="230"/>
      <c r="M18" s="170"/>
      <c r="N18" s="171">
        <v>1</v>
      </c>
      <c r="O18" s="229"/>
      <c r="P18" s="230"/>
      <c r="Q18" s="170"/>
      <c r="R18" s="171">
        <v>1</v>
      </c>
      <c r="S18" s="229"/>
      <c r="T18" s="230"/>
      <c r="U18" s="170"/>
      <c r="V18" s="235"/>
      <c r="W18" s="229"/>
      <c r="X18" s="230"/>
      <c r="Y18" s="170"/>
      <c r="Z18" s="171">
        <v>1</v>
      </c>
      <c r="AA18" s="229"/>
      <c r="AB18" s="230"/>
      <c r="AC18" s="170"/>
      <c r="AD18" s="171">
        <v>1</v>
      </c>
      <c r="AE18" s="229"/>
      <c r="AF18" s="230"/>
      <c r="AG18" s="170"/>
      <c r="AH18" s="171">
        <v>1</v>
      </c>
      <c r="AI18" s="229"/>
      <c r="AJ18" s="230"/>
      <c r="AK18" s="170"/>
      <c r="AL18" s="171">
        <v>1</v>
      </c>
      <c r="AM18" s="229"/>
      <c r="AN18" s="230"/>
      <c r="AO18" s="170"/>
      <c r="AP18" s="171">
        <v>1</v>
      </c>
      <c r="AQ18" s="229"/>
      <c r="AR18" s="230"/>
      <c r="AS18" s="170"/>
      <c r="AT18" s="171">
        <v>1</v>
      </c>
      <c r="AU18" s="229"/>
      <c r="AV18" s="230"/>
      <c r="AW18" s="170"/>
      <c r="AX18" s="235"/>
      <c r="AY18" s="229"/>
      <c r="AZ18" s="230"/>
      <c r="BA18" s="170"/>
      <c r="BB18" s="171">
        <v>1</v>
      </c>
      <c r="BC18" s="229"/>
      <c r="BD18" s="230"/>
      <c r="BE18" s="170"/>
      <c r="BF18" s="171">
        <v>1</v>
      </c>
      <c r="BG18" s="229"/>
      <c r="BH18" s="230"/>
      <c r="BI18" s="170"/>
      <c r="BJ18" s="171">
        <v>1</v>
      </c>
      <c r="BK18" s="229"/>
      <c r="BL18" s="230"/>
      <c r="BM18" s="170"/>
      <c r="BN18" s="171">
        <v>1</v>
      </c>
      <c r="BO18" s="229"/>
      <c r="BP18" s="230"/>
      <c r="BQ18" s="170"/>
      <c r="BR18" s="171">
        <v>1</v>
      </c>
      <c r="BS18" s="229"/>
      <c r="BT18" s="230"/>
      <c r="BU18" s="170"/>
      <c r="BV18" s="171">
        <v>1</v>
      </c>
      <c r="BW18" s="229"/>
      <c r="BX18" s="230"/>
      <c r="BY18" s="170"/>
      <c r="BZ18" s="235"/>
      <c r="CA18" s="229"/>
      <c r="CB18" s="230"/>
      <c r="CC18" s="170"/>
      <c r="CD18" s="171">
        <v>1</v>
      </c>
      <c r="CE18" s="229"/>
      <c r="CF18" s="230"/>
      <c r="CG18" s="170"/>
      <c r="CH18" s="171">
        <v>1</v>
      </c>
      <c r="CI18" s="229"/>
      <c r="CJ18" s="230"/>
      <c r="CK18" s="170"/>
      <c r="CL18" s="171">
        <v>1</v>
      </c>
      <c r="CM18" s="229"/>
      <c r="CN18" s="230"/>
      <c r="CO18" s="170"/>
      <c r="CP18" s="171">
        <v>1</v>
      </c>
      <c r="CQ18" s="229"/>
      <c r="CR18" s="230"/>
      <c r="CS18" s="170"/>
      <c r="CT18" s="171">
        <v>1</v>
      </c>
      <c r="CU18" s="229"/>
      <c r="CV18" s="230"/>
      <c r="CW18" s="170"/>
      <c r="CX18" s="171">
        <v>1</v>
      </c>
      <c r="CY18" s="229"/>
      <c r="CZ18" s="230"/>
      <c r="DA18" s="170"/>
      <c r="DB18" s="235"/>
      <c r="DC18" s="229"/>
      <c r="DD18" s="230"/>
      <c r="DE18" s="170"/>
      <c r="DF18" s="171">
        <v>1</v>
      </c>
      <c r="DG18" s="229"/>
      <c r="DH18" s="230"/>
      <c r="DI18" s="170"/>
      <c r="DJ18" s="171">
        <v>1</v>
      </c>
      <c r="DK18" s="229"/>
      <c r="DL18" s="230"/>
      <c r="DM18" s="170"/>
      <c r="DN18" s="171">
        <v>1</v>
      </c>
      <c r="DO18" s="229"/>
      <c r="DP18" s="230"/>
      <c r="DQ18" s="170"/>
      <c r="DR18" s="171">
        <v>1</v>
      </c>
      <c r="DS18" s="229"/>
      <c r="DT18" s="230"/>
      <c r="DU18" s="170"/>
      <c r="DV18" s="171">
        <v>1</v>
      </c>
      <c r="DW18" s="229"/>
      <c r="DX18" s="230"/>
      <c r="DY18" s="170"/>
      <c r="DZ18" s="192">
        <f t="shared" si="0"/>
        <v>27</v>
      </c>
      <c r="EA18" s="199">
        <f t="shared" si="0"/>
        <v>0</v>
      </c>
      <c r="EB18" s="199">
        <f t="shared" si="0"/>
        <v>0</v>
      </c>
      <c r="EC18" s="200">
        <f t="shared" si="0"/>
        <v>0</v>
      </c>
      <c r="ED18" s="76"/>
    </row>
    <row r="19" spans="1:257" s="87" customFormat="1" ht="44.25" customHeight="1" x14ac:dyDescent="0.25">
      <c r="A19" s="222">
        <v>16</v>
      </c>
      <c r="B19" s="512" t="s">
        <v>958</v>
      </c>
      <c r="C19" s="388" t="s">
        <v>191</v>
      </c>
      <c r="D19" s="386" t="s">
        <v>2337</v>
      </c>
      <c r="E19" s="196">
        <v>10</v>
      </c>
      <c r="F19" s="171">
        <v>1</v>
      </c>
      <c r="G19" s="229"/>
      <c r="H19" s="230"/>
      <c r="I19" s="170"/>
      <c r="J19" s="171">
        <v>1</v>
      </c>
      <c r="K19" s="229"/>
      <c r="L19" s="230"/>
      <c r="M19" s="170"/>
      <c r="N19" s="171">
        <v>1</v>
      </c>
      <c r="O19" s="229"/>
      <c r="P19" s="230"/>
      <c r="Q19" s="170"/>
      <c r="R19" s="171">
        <v>1</v>
      </c>
      <c r="S19" s="229"/>
      <c r="T19" s="230"/>
      <c r="U19" s="170"/>
      <c r="V19" s="235"/>
      <c r="W19" s="229"/>
      <c r="X19" s="230"/>
      <c r="Y19" s="170"/>
      <c r="Z19" s="171">
        <v>1</v>
      </c>
      <c r="AA19" s="229"/>
      <c r="AB19" s="230"/>
      <c r="AC19" s="170"/>
      <c r="AD19" s="171">
        <v>1</v>
      </c>
      <c r="AE19" s="229"/>
      <c r="AF19" s="230"/>
      <c r="AG19" s="170"/>
      <c r="AH19" s="171">
        <v>1</v>
      </c>
      <c r="AI19" s="229"/>
      <c r="AJ19" s="230"/>
      <c r="AK19" s="170"/>
      <c r="AL19" s="171">
        <v>1</v>
      </c>
      <c r="AM19" s="229"/>
      <c r="AN19" s="230"/>
      <c r="AO19" s="170"/>
      <c r="AP19" s="171">
        <v>1</v>
      </c>
      <c r="AQ19" s="229"/>
      <c r="AR19" s="230"/>
      <c r="AS19" s="170"/>
      <c r="AT19" s="171">
        <v>1</v>
      </c>
      <c r="AU19" s="229"/>
      <c r="AV19" s="230"/>
      <c r="AW19" s="170"/>
      <c r="AX19" s="235"/>
      <c r="AY19" s="229"/>
      <c r="AZ19" s="230"/>
      <c r="BA19" s="170"/>
      <c r="BB19" s="171">
        <v>1</v>
      </c>
      <c r="BC19" s="229"/>
      <c r="BD19" s="230"/>
      <c r="BE19" s="170"/>
      <c r="BF19" s="171">
        <v>1</v>
      </c>
      <c r="BG19" s="229"/>
      <c r="BH19" s="230"/>
      <c r="BI19" s="170"/>
      <c r="BJ19" s="171">
        <v>1</v>
      </c>
      <c r="BK19" s="229"/>
      <c r="BL19" s="230"/>
      <c r="BM19" s="170"/>
      <c r="BN19" s="171">
        <v>1</v>
      </c>
      <c r="BO19" s="229"/>
      <c r="BP19" s="230"/>
      <c r="BQ19" s="170"/>
      <c r="BR19" s="171">
        <v>1</v>
      </c>
      <c r="BS19" s="229"/>
      <c r="BT19" s="230"/>
      <c r="BU19" s="170"/>
      <c r="BV19" s="171">
        <v>1</v>
      </c>
      <c r="BW19" s="229"/>
      <c r="BX19" s="230"/>
      <c r="BY19" s="170"/>
      <c r="BZ19" s="235"/>
      <c r="CA19" s="229"/>
      <c r="CB19" s="230"/>
      <c r="CC19" s="170"/>
      <c r="CD19" s="171">
        <v>1</v>
      </c>
      <c r="CE19" s="229"/>
      <c r="CF19" s="230"/>
      <c r="CG19" s="170"/>
      <c r="CH19" s="171">
        <v>1</v>
      </c>
      <c r="CI19" s="229"/>
      <c r="CJ19" s="230"/>
      <c r="CK19" s="170"/>
      <c r="CL19" s="171">
        <v>1</v>
      </c>
      <c r="CM19" s="229"/>
      <c r="CN19" s="230"/>
      <c r="CO19" s="170"/>
      <c r="CP19" s="171">
        <v>1</v>
      </c>
      <c r="CQ19" s="229"/>
      <c r="CR19" s="230"/>
      <c r="CS19" s="170"/>
      <c r="CT19" s="171">
        <v>1</v>
      </c>
      <c r="CU19" s="229"/>
      <c r="CV19" s="230"/>
      <c r="CW19" s="170"/>
      <c r="CX19" s="171">
        <v>1</v>
      </c>
      <c r="CY19" s="229"/>
      <c r="CZ19" s="230"/>
      <c r="DA19" s="170"/>
      <c r="DB19" s="235"/>
      <c r="DC19" s="229"/>
      <c r="DD19" s="230"/>
      <c r="DE19" s="170"/>
      <c r="DF19" s="171">
        <v>1</v>
      </c>
      <c r="DG19" s="229"/>
      <c r="DH19" s="230"/>
      <c r="DI19" s="170"/>
      <c r="DJ19" s="171">
        <v>1</v>
      </c>
      <c r="DK19" s="229"/>
      <c r="DL19" s="230"/>
      <c r="DM19" s="170"/>
      <c r="DN19" s="171">
        <v>1</v>
      </c>
      <c r="DO19" s="229"/>
      <c r="DP19" s="230"/>
      <c r="DQ19" s="170"/>
      <c r="DR19" s="171">
        <v>1</v>
      </c>
      <c r="DS19" s="229"/>
      <c r="DT19" s="230"/>
      <c r="DU19" s="170"/>
      <c r="DV19" s="171">
        <v>1</v>
      </c>
      <c r="DW19" s="229"/>
      <c r="DX19" s="230"/>
      <c r="DY19" s="170"/>
      <c r="DZ19" s="192">
        <f t="shared" si="0"/>
        <v>27</v>
      </c>
      <c r="EA19" s="199">
        <f t="shared" si="0"/>
        <v>0</v>
      </c>
      <c r="EB19" s="199">
        <f t="shared" si="0"/>
        <v>0</v>
      </c>
      <c r="EC19" s="200">
        <f t="shared" si="0"/>
        <v>0</v>
      </c>
      <c r="ED19" s="76"/>
    </row>
    <row r="20" spans="1:257" s="87" customFormat="1" ht="34.5" customHeight="1" x14ac:dyDescent="0.25">
      <c r="A20" s="222">
        <v>17</v>
      </c>
      <c r="B20" s="512"/>
      <c r="C20" s="388" t="s">
        <v>2866</v>
      </c>
      <c r="D20" s="386" t="s">
        <v>2867</v>
      </c>
      <c r="E20" s="196">
        <v>5</v>
      </c>
      <c r="F20" s="171">
        <v>1</v>
      </c>
      <c r="G20" s="229"/>
      <c r="H20" s="230"/>
      <c r="I20" s="170"/>
      <c r="J20" s="171">
        <v>1</v>
      </c>
      <c r="K20" s="229"/>
      <c r="L20" s="230"/>
      <c r="M20" s="170"/>
      <c r="N20" s="171">
        <v>1</v>
      </c>
      <c r="O20" s="229"/>
      <c r="P20" s="230"/>
      <c r="Q20" s="170"/>
      <c r="R20" s="171">
        <v>1</v>
      </c>
      <c r="S20" s="229"/>
      <c r="T20" s="230"/>
      <c r="U20" s="170"/>
      <c r="V20" s="235"/>
      <c r="W20" s="229"/>
      <c r="X20" s="230"/>
      <c r="Y20" s="170"/>
      <c r="Z20" s="171">
        <v>1</v>
      </c>
      <c r="AA20" s="229"/>
      <c r="AB20" s="230"/>
      <c r="AC20" s="170"/>
      <c r="AD20" s="171">
        <v>1</v>
      </c>
      <c r="AE20" s="229"/>
      <c r="AF20" s="230"/>
      <c r="AG20" s="170"/>
      <c r="AH20" s="171">
        <v>1</v>
      </c>
      <c r="AI20" s="229"/>
      <c r="AJ20" s="230"/>
      <c r="AK20" s="170"/>
      <c r="AL20" s="171">
        <v>1</v>
      </c>
      <c r="AM20" s="229"/>
      <c r="AN20" s="230"/>
      <c r="AO20" s="170"/>
      <c r="AP20" s="171">
        <v>1</v>
      </c>
      <c r="AQ20" s="229"/>
      <c r="AR20" s="230"/>
      <c r="AS20" s="170"/>
      <c r="AT20" s="171">
        <v>1</v>
      </c>
      <c r="AU20" s="229"/>
      <c r="AV20" s="230"/>
      <c r="AW20" s="170"/>
      <c r="AX20" s="235"/>
      <c r="AY20" s="229"/>
      <c r="AZ20" s="230"/>
      <c r="BA20" s="170"/>
      <c r="BB20" s="171">
        <v>1</v>
      </c>
      <c r="BC20" s="229"/>
      <c r="BD20" s="230"/>
      <c r="BE20" s="170"/>
      <c r="BF20" s="171">
        <v>1</v>
      </c>
      <c r="BG20" s="229"/>
      <c r="BH20" s="230"/>
      <c r="BI20" s="170"/>
      <c r="BJ20" s="171">
        <v>1</v>
      </c>
      <c r="BK20" s="229"/>
      <c r="BL20" s="230"/>
      <c r="BM20" s="170"/>
      <c r="BN20" s="171">
        <v>1</v>
      </c>
      <c r="BO20" s="229"/>
      <c r="BP20" s="230"/>
      <c r="BQ20" s="170"/>
      <c r="BR20" s="171">
        <v>1</v>
      </c>
      <c r="BS20" s="229"/>
      <c r="BT20" s="230"/>
      <c r="BU20" s="170"/>
      <c r="BV20" s="171">
        <v>1</v>
      </c>
      <c r="BW20" s="229"/>
      <c r="BX20" s="230"/>
      <c r="BY20" s="170"/>
      <c r="BZ20" s="235"/>
      <c r="CA20" s="229"/>
      <c r="CB20" s="230"/>
      <c r="CC20" s="170"/>
      <c r="CD20" s="171">
        <v>1</v>
      </c>
      <c r="CE20" s="229"/>
      <c r="CF20" s="230"/>
      <c r="CG20" s="170"/>
      <c r="CH20" s="171">
        <v>1</v>
      </c>
      <c r="CI20" s="229"/>
      <c r="CJ20" s="230"/>
      <c r="CK20" s="170"/>
      <c r="CL20" s="171">
        <v>1</v>
      </c>
      <c r="CM20" s="229"/>
      <c r="CN20" s="230"/>
      <c r="CO20" s="170"/>
      <c r="CP20" s="171">
        <v>1</v>
      </c>
      <c r="CQ20" s="229"/>
      <c r="CR20" s="230"/>
      <c r="CS20" s="170"/>
      <c r="CT20" s="171">
        <v>1</v>
      </c>
      <c r="CU20" s="229"/>
      <c r="CV20" s="230"/>
      <c r="CW20" s="170"/>
      <c r="CX20" s="171">
        <v>1</v>
      </c>
      <c r="CY20" s="229"/>
      <c r="CZ20" s="230"/>
      <c r="DA20" s="170"/>
      <c r="DB20" s="235"/>
      <c r="DC20" s="229"/>
      <c r="DD20" s="230"/>
      <c r="DE20" s="170"/>
      <c r="DF20" s="171">
        <v>1</v>
      </c>
      <c r="DG20" s="229"/>
      <c r="DH20" s="230"/>
      <c r="DI20" s="170"/>
      <c r="DJ20" s="171">
        <v>1</v>
      </c>
      <c r="DK20" s="229"/>
      <c r="DL20" s="230"/>
      <c r="DM20" s="170"/>
      <c r="DN20" s="171">
        <v>1</v>
      </c>
      <c r="DO20" s="229"/>
      <c r="DP20" s="230"/>
      <c r="DQ20" s="170"/>
      <c r="DR20" s="171">
        <v>1</v>
      </c>
      <c r="DS20" s="229"/>
      <c r="DT20" s="230"/>
      <c r="DU20" s="170"/>
      <c r="DV20" s="171">
        <v>1</v>
      </c>
      <c r="DW20" s="229"/>
      <c r="DX20" s="230"/>
      <c r="DY20" s="170"/>
      <c r="DZ20" s="192">
        <f t="shared" ref="DZ20:EC35" si="1">F20+J20+N20+R20+V20+Z20+AD20+AH20+AL20+AP20+AT20+AX20+BB20+BF20+BJ20+BN20+BR20+BV20+BZ20+CD20+CH20+CL20+CP20+CT20+CX20+DB20+DF20+DJ20+DN20+DR20+DV20</f>
        <v>27</v>
      </c>
      <c r="EA20" s="199">
        <f t="shared" si="1"/>
        <v>0</v>
      </c>
      <c r="EB20" s="199">
        <f t="shared" si="1"/>
        <v>0</v>
      </c>
      <c r="EC20" s="200">
        <f t="shared" si="1"/>
        <v>0</v>
      </c>
      <c r="ED20" s="76"/>
    </row>
    <row r="21" spans="1:257" s="87" customFormat="1" ht="51" customHeight="1" x14ac:dyDescent="0.25">
      <c r="A21" s="222">
        <v>18</v>
      </c>
      <c r="B21" s="512" t="s">
        <v>959</v>
      </c>
      <c r="C21" s="388" t="s">
        <v>960</v>
      </c>
      <c r="D21" s="386" t="s">
        <v>2338</v>
      </c>
      <c r="E21" s="196">
        <v>5</v>
      </c>
      <c r="F21" s="171"/>
      <c r="G21" s="229">
        <v>1</v>
      </c>
      <c r="H21" s="230"/>
      <c r="I21" s="170"/>
      <c r="J21" s="171"/>
      <c r="K21" s="229">
        <v>1</v>
      </c>
      <c r="L21" s="230"/>
      <c r="M21" s="170"/>
      <c r="N21" s="171"/>
      <c r="O21" s="229">
        <v>1</v>
      </c>
      <c r="P21" s="230"/>
      <c r="Q21" s="170"/>
      <c r="R21" s="171"/>
      <c r="S21" s="229">
        <v>1</v>
      </c>
      <c r="T21" s="230"/>
      <c r="U21" s="170"/>
      <c r="V21" s="235"/>
      <c r="W21" s="229"/>
      <c r="X21" s="230"/>
      <c r="Y21" s="170"/>
      <c r="Z21" s="171"/>
      <c r="AA21" s="229">
        <v>1</v>
      </c>
      <c r="AB21" s="230"/>
      <c r="AC21" s="170"/>
      <c r="AD21" s="171"/>
      <c r="AE21" s="229">
        <v>1</v>
      </c>
      <c r="AF21" s="230"/>
      <c r="AG21" s="170"/>
      <c r="AH21" s="171"/>
      <c r="AI21" s="229">
        <v>1</v>
      </c>
      <c r="AJ21" s="230"/>
      <c r="AK21" s="170"/>
      <c r="AL21" s="171"/>
      <c r="AM21" s="229">
        <v>1</v>
      </c>
      <c r="AN21" s="230"/>
      <c r="AO21" s="170"/>
      <c r="AP21" s="171"/>
      <c r="AQ21" s="229">
        <v>1</v>
      </c>
      <c r="AR21" s="230"/>
      <c r="AS21" s="170"/>
      <c r="AT21" s="171"/>
      <c r="AU21" s="229">
        <v>1</v>
      </c>
      <c r="AV21" s="230"/>
      <c r="AW21" s="170"/>
      <c r="AX21" s="235"/>
      <c r="AY21" s="229"/>
      <c r="AZ21" s="230"/>
      <c r="BA21" s="170"/>
      <c r="BB21" s="171"/>
      <c r="BC21" s="229">
        <v>1</v>
      </c>
      <c r="BD21" s="230"/>
      <c r="BE21" s="170"/>
      <c r="BF21" s="171"/>
      <c r="BG21" s="229">
        <v>1</v>
      </c>
      <c r="BH21" s="230"/>
      <c r="BI21" s="170"/>
      <c r="BJ21" s="171"/>
      <c r="BK21" s="229">
        <v>1</v>
      </c>
      <c r="BL21" s="230"/>
      <c r="BM21" s="170"/>
      <c r="BN21" s="171">
        <v>1</v>
      </c>
      <c r="BO21" s="229"/>
      <c r="BP21" s="230"/>
      <c r="BQ21" s="170"/>
      <c r="BR21" s="171">
        <v>1</v>
      </c>
      <c r="BS21" s="229"/>
      <c r="BT21" s="230"/>
      <c r="BU21" s="170"/>
      <c r="BV21" s="171">
        <v>1</v>
      </c>
      <c r="BW21" s="229"/>
      <c r="BX21" s="230"/>
      <c r="BY21" s="170"/>
      <c r="BZ21" s="235"/>
      <c r="CA21" s="229"/>
      <c r="CB21" s="230"/>
      <c r="CC21" s="170"/>
      <c r="CD21" s="171">
        <v>1</v>
      </c>
      <c r="CE21" s="229"/>
      <c r="CF21" s="230"/>
      <c r="CG21" s="170"/>
      <c r="CH21" s="171">
        <v>1</v>
      </c>
      <c r="CI21" s="229"/>
      <c r="CJ21" s="230"/>
      <c r="CK21" s="170"/>
      <c r="CL21" s="171">
        <v>1</v>
      </c>
      <c r="CM21" s="229"/>
      <c r="CN21" s="230"/>
      <c r="CO21" s="170"/>
      <c r="CP21" s="171">
        <v>1</v>
      </c>
      <c r="CQ21" s="229"/>
      <c r="CR21" s="230"/>
      <c r="CS21" s="170"/>
      <c r="CT21" s="171">
        <v>1</v>
      </c>
      <c r="CU21" s="229"/>
      <c r="CV21" s="230"/>
      <c r="CW21" s="170"/>
      <c r="CX21" s="171">
        <v>1</v>
      </c>
      <c r="CY21" s="229"/>
      <c r="CZ21" s="230"/>
      <c r="DA21" s="170"/>
      <c r="DB21" s="235"/>
      <c r="DC21" s="229"/>
      <c r="DD21" s="230"/>
      <c r="DE21" s="170"/>
      <c r="DF21" s="171">
        <v>1</v>
      </c>
      <c r="DG21" s="229"/>
      <c r="DH21" s="230"/>
      <c r="DI21" s="170"/>
      <c r="DJ21" s="171">
        <v>1</v>
      </c>
      <c r="DK21" s="229"/>
      <c r="DL21" s="230"/>
      <c r="DM21" s="170"/>
      <c r="DN21" s="171"/>
      <c r="DO21" s="229"/>
      <c r="DP21" s="230"/>
      <c r="DQ21" s="170"/>
      <c r="DR21" s="171"/>
      <c r="DS21" s="229"/>
      <c r="DT21" s="230"/>
      <c r="DU21" s="170"/>
      <c r="DV21" s="171"/>
      <c r="DW21" s="229"/>
      <c r="DX21" s="230"/>
      <c r="DY21" s="170"/>
      <c r="DZ21" s="192">
        <f t="shared" si="1"/>
        <v>11</v>
      </c>
      <c r="EA21" s="199">
        <f t="shared" si="1"/>
        <v>13</v>
      </c>
      <c r="EB21" s="199">
        <f t="shared" si="1"/>
        <v>0</v>
      </c>
      <c r="EC21" s="200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2">
        <v>19</v>
      </c>
      <c r="B22" s="512" t="s">
        <v>961</v>
      </c>
      <c r="C22" s="388" t="s">
        <v>962</v>
      </c>
      <c r="D22" s="386" t="s">
        <v>2339</v>
      </c>
      <c r="E22" s="196">
        <v>5</v>
      </c>
      <c r="F22" s="171">
        <v>1</v>
      </c>
      <c r="G22" s="229"/>
      <c r="H22" s="230"/>
      <c r="I22" s="170"/>
      <c r="J22" s="171">
        <v>1</v>
      </c>
      <c r="K22" s="229"/>
      <c r="L22" s="230"/>
      <c r="M22" s="170"/>
      <c r="N22" s="171">
        <v>1</v>
      </c>
      <c r="O22" s="229"/>
      <c r="P22" s="230"/>
      <c r="Q22" s="170"/>
      <c r="R22" s="171">
        <v>1</v>
      </c>
      <c r="S22" s="229"/>
      <c r="T22" s="230"/>
      <c r="U22" s="170"/>
      <c r="V22" s="235"/>
      <c r="W22" s="229"/>
      <c r="X22" s="230"/>
      <c r="Y22" s="170"/>
      <c r="Z22" s="171">
        <v>1</v>
      </c>
      <c r="AA22" s="229"/>
      <c r="AB22" s="230"/>
      <c r="AC22" s="170"/>
      <c r="AD22" s="171">
        <v>1</v>
      </c>
      <c r="AE22" s="229"/>
      <c r="AF22" s="230"/>
      <c r="AG22" s="170"/>
      <c r="AH22" s="171">
        <v>1</v>
      </c>
      <c r="AI22" s="229"/>
      <c r="AJ22" s="230"/>
      <c r="AK22" s="170"/>
      <c r="AL22" s="171">
        <v>1</v>
      </c>
      <c r="AM22" s="229"/>
      <c r="AN22" s="230"/>
      <c r="AO22" s="170"/>
      <c r="AP22" s="171">
        <v>1</v>
      </c>
      <c r="AQ22" s="229"/>
      <c r="AR22" s="230"/>
      <c r="AS22" s="170"/>
      <c r="AT22" s="171">
        <v>1</v>
      </c>
      <c r="AU22" s="229"/>
      <c r="AV22" s="230"/>
      <c r="AW22" s="170"/>
      <c r="AX22" s="235"/>
      <c r="AY22" s="229"/>
      <c r="AZ22" s="230"/>
      <c r="BA22" s="170"/>
      <c r="BB22" s="171">
        <v>1</v>
      </c>
      <c r="BC22" s="229"/>
      <c r="BD22" s="230"/>
      <c r="BE22" s="170"/>
      <c r="BF22" s="171">
        <v>1</v>
      </c>
      <c r="BG22" s="229"/>
      <c r="BH22" s="230"/>
      <c r="BI22" s="170"/>
      <c r="BJ22" s="171">
        <v>1</v>
      </c>
      <c r="BK22" s="229"/>
      <c r="BL22" s="230"/>
      <c r="BM22" s="170"/>
      <c r="BN22" s="171">
        <v>1</v>
      </c>
      <c r="BO22" s="229"/>
      <c r="BP22" s="230"/>
      <c r="BQ22" s="170"/>
      <c r="BR22" s="171">
        <v>1</v>
      </c>
      <c r="BS22" s="229"/>
      <c r="BT22" s="230"/>
      <c r="BU22" s="170"/>
      <c r="BV22" s="171">
        <v>1</v>
      </c>
      <c r="BW22" s="229"/>
      <c r="BX22" s="230"/>
      <c r="BY22" s="170"/>
      <c r="BZ22" s="235"/>
      <c r="CA22" s="229"/>
      <c r="CB22" s="230"/>
      <c r="CC22" s="170"/>
      <c r="CD22" s="171">
        <v>1</v>
      </c>
      <c r="CE22" s="229"/>
      <c r="CF22" s="230"/>
      <c r="CG22" s="170"/>
      <c r="CH22" s="171">
        <v>1</v>
      </c>
      <c r="CI22" s="229"/>
      <c r="CJ22" s="230"/>
      <c r="CK22" s="170"/>
      <c r="CL22" s="171">
        <v>1</v>
      </c>
      <c r="CM22" s="229"/>
      <c r="CN22" s="230"/>
      <c r="CO22" s="170"/>
      <c r="CP22" s="171">
        <v>1</v>
      </c>
      <c r="CQ22" s="229"/>
      <c r="CR22" s="230"/>
      <c r="CS22" s="170"/>
      <c r="CT22" s="171">
        <v>1</v>
      </c>
      <c r="CU22" s="229"/>
      <c r="CV22" s="230"/>
      <c r="CW22" s="170"/>
      <c r="CX22" s="171">
        <v>1</v>
      </c>
      <c r="CY22" s="229"/>
      <c r="CZ22" s="230"/>
      <c r="DA22" s="170"/>
      <c r="DB22" s="235"/>
      <c r="DC22" s="229"/>
      <c r="DD22" s="230"/>
      <c r="DE22" s="170"/>
      <c r="DF22" s="171">
        <v>1</v>
      </c>
      <c r="DG22" s="229"/>
      <c r="DH22" s="230"/>
      <c r="DI22" s="170"/>
      <c r="DJ22" s="171">
        <v>1</v>
      </c>
      <c r="DK22" s="229"/>
      <c r="DL22" s="230"/>
      <c r="DM22" s="170"/>
      <c r="DN22" s="171"/>
      <c r="DO22" s="229"/>
      <c r="DP22" s="230"/>
      <c r="DQ22" s="170"/>
      <c r="DR22" s="171"/>
      <c r="DS22" s="229"/>
      <c r="DT22" s="230"/>
      <c r="DU22" s="170"/>
      <c r="DV22" s="171"/>
      <c r="DW22" s="229"/>
      <c r="DX22" s="230"/>
      <c r="DY22" s="170"/>
      <c r="DZ22" s="192">
        <f t="shared" si="1"/>
        <v>24</v>
      </c>
      <c r="EA22" s="199">
        <f t="shared" si="1"/>
        <v>0</v>
      </c>
      <c r="EB22" s="199">
        <f t="shared" si="1"/>
        <v>0</v>
      </c>
      <c r="EC22" s="200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2">
        <v>20</v>
      </c>
      <c r="B23" s="512" t="s">
        <v>963</v>
      </c>
      <c r="C23" s="388" t="s">
        <v>964</v>
      </c>
      <c r="D23" s="386" t="s">
        <v>2340</v>
      </c>
      <c r="E23" s="196">
        <v>5</v>
      </c>
      <c r="F23" s="171"/>
      <c r="G23" s="229">
        <v>1</v>
      </c>
      <c r="H23" s="230"/>
      <c r="I23" s="170"/>
      <c r="J23" s="171"/>
      <c r="K23" s="229">
        <v>1</v>
      </c>
      <c r="L23" s="230"/>
      <c r="M23" s="170"/>
      <c r="N23" s="171"/>
      <c r="O23" s="229">
        <v>1</v>
      </c>
      <c r="P23" s="230"/>
      <c r="Q23" s="170"/>
      <c r="R23" s="171"/>
      <c r="S23" s="229">
        <v>1</v>
      </c>
      <c r="T23" s="230"/>
      <c r="U23" s="170"/>
      <c r="V23" s="235"/>
      <c r="W23" s="229"/>
      <c r="X23" s="230"/>
      <c r="Y23" s="170"/>
      <c r="Z23" s="171"/>
      <c r="AA23" s="229">
        <v>1</v>
      </c>
      <c r="AB23" s="230"/>
      <c r="AC23" s="170"/>
      <c r="AD23" s="171"/>
      <c r="AE23" s="229">
        <v>1</v>
      </c>
      <c r="AF23" s="230"/>
      <c r="AG23" s="170"/>
      <c r="AH23" s="171"/>
      <c r="AI23" s="229">
        <v>1</v>
      </c>
      <c r="AJ23" s="230"/>
      <c r="AK23" s="170"/>
      <c r="AL23" s="171"/>
      <c r="AM23" s="229">
        <v>1</v>
      </c>
      <c r="AN23" s="230"/>
      <c r="AO23" s="170"/>
      <c r="AP23" s="171"/>
      <c r="AQ23" s="229">
        <v>1</v>
      </c>
      <c r="AR23" s="230"/>
      <c r="AS23" s="170"/>
      <c r="AT23" s="171"/>
      <c r="AU23" s="229">
        <v>1</v>
      </c>
      <c r="AV23" s="230"/>
      <c r="AW23" s="170"/>
      <c r="AX23" s="235"/>
      <c r="AY23" s="229"/>
      <c r="AZ23" s="230"/>
      <c r="BA23" s="170"/>
      <c r="BB23" s="171"/>
      <c r="BC23" s="229">
        <v>1</v>
      </c>
      <c r="BD23" s="230"/>
      <c r="BE23" s="170"/>
      <c r="BF23" s="171"/>
      <c r="BG23" s="229">
        <v>1</v>
      </c>
      <c r="BH23" s="230"/>
      <c r="BI23" s="170"/>
      <c r="BJ23" s="171"/>
      <c r="BK23" s="229">
        <v>1</v>
      </c>
      <c r="BL23" s="230"/>
      <c r="BM23" s="170"/>
      <c r="BN23" s="171"/>
      <c r="BO23" s="229">
        <v>1</v>
      </c>
      <c r="BP23" s="230"/>
      <c r="BQ23" s="170"/>
      <c r="BR23" s="171"/>
      <c r="BS23" s="229">
        <v>1</v>
      </c>
      <c r="BT23" s="230"/>
      <c r="BU23" s="170"/>
      <c r="BV23" s="171"/>
      <c r="BW23" s="229">
        <v>1</v>
      </c>
      <c r="BX23" s="230"/>
      <c r="BY23" s="170"/>
      <c r="BZ23" s="235"/>
      <c r="CA23" s="229"/>
      <c r="CB23" s="230"/>
      <c r="CC23" s="170"/>
      <c r="CD23" s="171"/>
      <c r="CE23" s="229">
        <v>1</v>
      </c>
      <c r="CF23" s="230"/>
      <c r="CG23" s="170"/>
      <c r="CH23" s="171"/>
      <c r="CI23" s="229">
        <v>1</v>
      </c>
      <c r="CJ23" s="230"/>
      <c r="CK23" s="170"/>
      <c r="CL23" s="171"/>
      <c r="CM23" s="229">
        <v>1</v>
      </c>
      <c r="CN23" s="230"/>
      <c r="CO23" s="170"/>
      <c r="CP23" s="171"/>
      <c r="CQ23" s="229">
        <v>1</v>
      </c>
      <c r="CR23" s="230"/>
      <c r="CS23" s="170"/>
      <c r="CT23" s="171"/>
      <c r="CU23" s="229">
        <v>1</v>
      </c>
      <c r="CV23" s="230"/>
      <c r="CW23" s="170"/>
      <c r="CX23" s="171"/>
      <c r="CY23" s="229">
        <v>1</v>
      </c>
      <c r="CZ23" s="230"/>
      <c r="DA23" s="170"/>
      <c r="DB23" s="235"/>
      <c r="DC23" s="229"/>
      <c r="DD23" s="230"/>
      <c r="DE23" s="170"/>
      <c r="DF23" s="171"/>
      <c r="DG23" s="229">
        <v>1</v>
      </c>
      <c r="DH23" s="230"/>
      <c r="DI23" s="170"/>
      <c r="DJ23" s="171"/>
      <c r="DK23" s="229">
        <v>1</v>
      </c>
      <c r="DL23" s="230"/>
      <c r="DM23" s="170"/>
      <c r="DN23" s="171">
        <v>1</v>
      </c>
      <c r="DO23" s="229"/>
      <c r="DP23" s="230"/>
      <c r="DQ23" s="170"/>
      <c r="DR23" s="171">
        <v>1</v>
      </c>
      <c r="DS23" s="229"/>
      <c r="DT23" s="230"/>
      <c r="DU23" s="170"/>
      <c r="DV23" s="171">
        <v>1</v>
      </c>
      <c r="DW23" s="229"/>
      <c r="DX23" s="230"/>
      <c r="DY23" s="170"/>
      <c r="DZ23" s="192">
        <f t="shared" si="1"/>
        <v>3</v>
      </c>
      <c r="EA23" s="199">
        <f t="shared" si="1"/>
        <v>24</v>
      </c>
      <c r="EB23" s="199">
        <f t="shared" si="1"/>
        <v>0</v>
      </c>
      <c r="EC23" s="200">
        <f t="shared" si="1"/>
        <v>0</v>
      </c>
      <c r="ED23" s="76"/>
    </row>
    <row r="24" spans="1:257" s="87" customFormat="1" ht="64.5" customHeight="1" x14ac:dyDescent="0.25">
      <c r="A24" s="222">
        <v>21</v>
      </c>
      <c r="B24" s="512" t="s">
        <v>965</v>
      </c>
      <c r="C24" s="388" t="s">
        <v>966</v>
      </c>
      <c r="D24" s="386" t="s">
        <v>2341</v>
      </c>
      <c r="E24" s="196">
        <v>5</v>
      </c>
      <c r="F24" s="171">
        <v>1</v>
      </c>
      <c r="G24" s="229"/>
      <c r="H24" s="230"/>
      <c r="I24" s="170"/>
      <c r="J24" s="171">
        <v>1</v>
      </c>
      <c r="K24" s="229"/>
      <c r="L24" s="230"/>
      <c r="M24" s="170"/>
      <c r="N24" s="171">
        <v>1</v>
      </c>
      <c r="O24" s="229"/>
      <c r="P24" s="230"/>
      <c r="Q24" s="170"/>
      <c r="R24" s="171">
        <v>1</v>
      </c>
      <c r="S24" s="229"/>
      <c r="T24" s="230"/>
      <c r="U24" s="170"/>
      <c r="V24" s="235"/>
      <c r="W24" s="229"/>
      <c r="X24" s="230"/>
      <c r="Y24" s="170"/>
      <c r="Z24" s="171">
        <v>1</v>
      </c>
      <c r="AA24" s="229"/>
      <c r="AB24" s="230"/>
      <c r="AC24" s="170"/>
      <c r="AD24" s="171">
        <v>1</v>
      </c>
      <c r="AE24" s="229"/>
      <c r="AF24" s="230"/>
      <c r="AG24" s="170"/>
      <c r="AH24" s="171">
        <v>1</v>
      </c>
      <c r="AI24" s="229"/>
      <c r="AJ24" s="230"/>
      <c r="AK24" s="170"/>
      <c r="AL24" s="171">
        <v>1</v>
      </c>
      <c r="AM24" s="229"/>
      <c r="AN24" s="230"/>
      <c r="AO24" s="170"/>
      <c r="AP24" s="171">
        <v>1</v>
      </c>
      <c r="AQ24" s="229"/>
      <c r="AR24" s="230"/>
      <c r="AS24" s="170"/>
      <c r="AT24" s="171">
        <v>1</v>
      </c>
      <c r="AU24" s="229"/>
      <c r="AV24" s="230"/>
      <c r="AW24" s="170"/>
      <c r="AX24" s="235"/>
      <c r="AY24" s="229"/>
      <c r="AZ24" s="230"/>
      <c r="BA24" s="170"/>
      <c r="BB24" s="171">
        <v>1</v>
      </c>
      <c r="BC24" s="229"/>
      <c r="BD24" s="230"/>
      <c r="BE24" s="170"/>
      <c r="BF24" s="171">
        <v>1</v>
      </c>
      <c r="BG24" s="229"/>
      <c r="BH24" s="230"/>
      <c r="BI24" s="170"/>
      <c r="BJ24" s="171">
        <v>1</v>
      </c>
      <c r="BK24" s="229"/>
      <c r="BL24" s="230"/>
      <c r="BM24" s="170"/>
      <c r="BN24" s="171">
        <v>1</v>
      </c>
      <c r="BO24" s="229"/>
      <c r="BP24" s="230"/>
      <c r="BQ24" s="170"/>
      <c r="BR24" s="171">
        <v>1</v>
      </c>
      <c r="BS24" s="229"/>
      <c r="BT24" s="230"/>
      <c r="BU24" s="170"/>
      <c r="BV24" s="171">
        <v>1</v>
      </c>
      <c r="BW24" s="229"/>
      <c r="BX24" s="230"/>
      <c r="BY24" s="170"/>
      <c r="BZ24" s="235"/>
      <c r="CA24" s="229"/>
      <c r="CB24" s="230"/>
      <c r="CC24" s="170"/>
      <c r="CD24" s="171">
        <v>1</v>
      </c>
      <c r="CE24" s="229"/>
      <c r="CF24" s="230"/>
      <c r="CG24" s="170"/>
      <c r="CH24" s="171">
        <v>1</v>
      </c>
      <c r="CI24" s="229"/>
      <c r="CJ24" s="230"/>
      <c r="CK24" s="170"/>
      <c r="CL24" s="171">
        <v>1</v>
      </c>
      <c r="CM24" s="229"/>
      <c r="CN24" s="230"/>
      <c r="CO24" s="170"/>
      <c r="CP24" s="171">
        <v>1</v>
      </c>
      <c r="CQ24" s="229"/>
      <c r="CR24" s="230"/>
      <c r="CS24" s="170"/>
      <c r="CT24" s="171">
        <v>1</v>
      </c>
      <c r="CU24" s="229"/>
      <c r="CV24" s="230"/>
      <c r="CW24" s="170"/>
      <c r="CX24" s="171">
        <v>1</v>
      </c>
      <c r="CY24" s="229"/>
      <c r="CZ24" s="230"/>
      <c r="DA24" s="170"/>
      <c r="DB24" s="235"/>
      <c r="DC24" s="229"/>
      <c r="DD24" s="230"/>
      <c r="DE24" s="170"/>
      <c r="DF24" s="171">
        <v>1</v>
      </c>
      <c r="DG24" s="229"/>
      <c r="DH24" s="230"/>
      <c r="DI24" s="170"/>
      <c r="DJ24" s="171">
        <v>1</v>
      </c>
      <c r="DK24" s="229"/>
      <c r="DL24" s="230"/>
      <c r="DM24" s="170"/>
      <c r="DN24" s="171"/>
      <c r="DO24" s="229"/>
      <c r="DP24" s="230"/>
      <c r="DQ24" s="170"/>
      <c r="DR24" s="171"/>
      <c r="DS24" s="229"/>
      <c r="DT24" s="230"/>
      <c r="DU24" s="170"/>
      <c r="DV24" s="171"/>
      <c r="DW24" s="229"/>
      <c r="DX24" s="230"/>
      <c r="DY24" s="170"/>
      <c r="DZ24" s="192">
        <f t="shared" ref="DZ24:DZ29" si="4">F24+J24+N24+R24+V24+Z24+AD24+AH24+AL24+AP24+AT24+AX24+BB24+BF24+BJ24+BN24+BR24+BV24+BZ24+CD24+CH24+CL24+CP24+CT24+CX24+DB24+DF24+DJ24+DN24+DR24+DV24</f>
        <v>24</v>
      </c>
      <c r="EA24" s="199">
        <f t="shared" ref="EA24:EA29" si="5">G24+K24+O24+S24+W24+AA24+AE24+AI24+AM24+AQ24+AU24+AY24+BC24+BG24+BK24+BO24+BS24+BW24+CA24+CE24+CI24+CM24+CQ24+CU24+CY24+DC24+DG24+DK24+DO24+DS24+DW24</f>
        <v>0</v>
      </c>
      <c r="EB24" s="199">
        <f t="shared" ref="EB24:EB29" si="6">H24+L24+P24+T24+X24+AB24+AF24+AJ24+AN24+AR24+AV24+AZ24+BD24+BH24+BL24+BP24+BT24+BX24+CB24+CF24+CJ24+CN24+CR24+CV24+CZ24+DD24+DH24+DL24+DP24+DT24+DX24</f>
        <v>0</v>
      </c>
      <c r="EC24" s="200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2">
        <v>22</v>
      </c>
      <c r="B25" s="512" t="s">
        <v>974</v>
      </c>
      <c r="C25" s="388" t="s">
        <v>975</v>
      </c>
      <c r="D25" s="386" t="s">
        <v>2342</v>
      </c>
      <c r="E25" s="196">
        <v>3</v>
      </c>
      <c r="F25" s="171"/>
      <c r="G25" s="229">
        <v>1</v>
      </c>
      <c r="H25" s="230"/>
      <c r="I25" s="170"/>
      <c r="J25" s="171"/>
      <c r="K25" s="229">
        <v>1</v>
      </c>
      <c r="L25" s="230"/>
      <c r="M25" s="170"/>
      <c r="N25" s="171"/>
      <c r="O25" s="229">
        <v>1</v>
      </c>
      <c r="P25" s="230"/>
      <c r="Q25" s="170"/>
      <c r="R25" s="171"/>
      <c r="S25" s="229">
        <v>1</v>
      </c>
      <c r="T25" s="230"/>
      <c r="U25" s="170"/>
      <c r="V25" s="235"/>
      <c r="W25" s="229"/>
      <c r="X25" s="230"/>
      <c r="Y25" s="170"/>
      <c r="Z25" s="171"/>
      <c r="AA25" s="229">
        <v>1</v>
      </c>
      <c r="AB25" s="230"/>
      <c r="AC25" s="170"/>
      <c r="AD25" s="171"/>
      <c r="AE25" s="229">
        <v>1</v>
      </c>
      <c r="AF25" s="230"/>
      <c r="AG25" s="170"/>
      <c r="AH25" s="171"/>
      <c r="AI25" s="229">
        <v>1</v>
      </c>
      <c r="AJ25" s="230"/>
      <c r="AK25" s="170"/>
      <c r="AL25" s="171"/>
      <c r="AM25" s="229">
        <v>1</v>
      </c>
      <c r="AN25" s="230"/>
      <c r="AO25" s="170"/>
      <c r="AP25" s="171"/>
      <c r="AQ25" s="229">
        <v>1</v>
      </c>
      <c r="AR25" s="230"/>
      <c r="AS25" s="170"/>
      <c r="AT25" s="171"/>
      <c r="AU25" s="229">
        <v>1</v>
      </c>
      <c r="AV25" s="230"/>
      <c r="AW25" s="170"/>
      <c r="AX25" s="235"/>
      <c r="AY25" s="229"/>
      <c r="AZ25" s="230"/>
      <c r="BA25" s="170"/>
      <c r="BB25" s="171"/>
      <c r="BC25" s="229">
        <v>1</v>
      </c>
      <c r="BD25" s="230"/>
      <c r="BE25" s="170"/>
      <c r="BF25" s="171"/>
      <c r="BG25" s="229">
        <v>1</v>
      </c>
      <c r="BH25" s="230"/>
      <c r="BI25" s="170"/>
      <c r="BJ25" s="171"/>
      <c r="BK25" s="229">
        <v>1</v>
      </c>
      <c r="BL25" s="230"/>
      <c r="BM25" s="170"/>
      <c r="BN25" s="171"/>
      <c r="BO25" s="229">
        <v>1</v>
      </c>
      <c r="BP25" s="230"/>
      <c r="BQ25" s="170"/>
      <c r="BR25" s="171"/>
      <c r="BS25" s="229">
        <v>1</v>
      </c>
      <c r="BT25" s="230"/>
      <c r="BU25" s="170"/>
      <c r="BV25" s="171"/>
      <c r="BW25" s="229">
        <v>1</v>
      </c>
      <c r="BX25" s="230"/>
      <c r="BY25" s="170"/>
      <c r="BZ25" s="235"/>
      <c r="CA25" s="229"/>
      <c r="CB25" s="230"/>
      <c r="CC25" s="170"/>
      <c r="CD25" s="171"/>
      <c r="CE25" s="229">
        <v>1</v>
      </c>
      <c r="CF25" s="230"/>
      <c r="CG25" s="170"/>
      <c r="CH25" s="171"/>
      <c r="CI25" s="229">
        <v>1</v>
      </c>
      <c r="CJ25" s="230"/>
      <c r="CK25" s="170"/>
      <c r="CL25" s="171"/>
      <c r="CM25" s="229">
        <v>1</v>
      </c>
      <c r="CN25" s="230"/>
      <c r="CO25" s="170"/>
      <c r="CP25" s="171"/>
      <c r="CQ25" s="229">
        <v>1</v>
      </c>
      <c r="CR25" s="230"/>
      <c r="CS25" s="170"/>
      <c r="CT25" s="171"/>
      <c r="CU25" s="229">
        <v>1</v>
      </c>
      <c r="CV25" s="230"/>
      <c r="CW25" s="170"/>
      <c r="CX25" s="171"/>
      <c r="CY25" s="229">
        <v>1</v>
      </c>
      <c r="CZ25" s="230"/>
      <c r="DA25" s="170"/>
      <c r="DB25" s="235"/>
      <c r="DC25" s="229"/>
      <c r="DD25" s="230"/>
      <c r="DE25" s="170"/>
      <c r="DF25" s="171"/>
      <c r="DG25" s="229">
        <v>1</v>
      </c>
      <c r="DH25" s="230"/>
      <c r="DI25" s="170"/>
      <c r="DJ25" s="171"/>
      <c r="DK25" s="229">
        <v>1</v>
      </c>
      <c r="DL25" s="230"/>
      <c r="DM25" s="170"/>
      <c r="DN25" s="171">
        <v>1</v>
      </c>
      <c r="DO25" s="229"/>
      <c r="DP25" s="230"/>
      <c r="DQ25" s="170"/>
      <c r="DR25" s="171">
        <v>1</v>
      </c>
      <c r="DS25" s="229"/>
      <c r="DT25" s="230"/>
      <c r="DU25" s="170"/>
      <c r="DV25" s="171">
        <v>1</v>
      </c>
      <c r="DW25" s="229"/>
      <c r="DX25" s="230"/>
      <c r="DY25" s="170"/>
      <c r="DZ25" s="192">
        <f t="shared" si="4"/>
        <v>3</v>
      </c>
      <c r="EA25" s="199">
        <f t="shared" si="5"/>
        <v>24</v>
      </c>
      <c r="EB25" s="199">
        <f t="shared" si="6"/>
        <v>0</v>
      </c>
      <c r="EC25" s="200">
        <f t="shared" si="7"/>
        <v>0</v>
      </c>
      <c r="ED25" s="76"/>
    </row>
    <row r="26" spans="1:257" s="87" customFormat="1" ht="64.5" customHeight="1" x14ac:dyDescent="0.25">
      <c r="A26" s="222">
        <v>23</v>
      </c>
      <c r="B26" s="512" t="s">
        <v>967</v>
      </c>
      <c r="C26" s="388" t="s">
        <v>968</v>
      </c>
      <c r="D26" s="386" t="s">
        <v>2343</v>
      </c>
      <c r="E26" s="196">
        <v>2</v>
      </c>
      <c r="F26" s="171">
        <v>1</v>
      </c>
      <c r="G26" s="229"/>
      <c r="H26" s="230"/>
      <c r="I26" s="170"/>
      <c r="J26" s="171">
        <v>1</v>
      </c>
      <c r="K26" s="229"/>
      <c r="L26" s="230"/>
      <c r="M26" s="170"/>
      <c r="N26" s="171">
        <v>1</v>
      </c>
      <c r="O26" s="229"/>
      <c r="P26" s="230"/>
      <c r="Q26" s="170"/>
      <c r="R26" s="171">
        <v>1</v>
      </c>
      <c r="S26" s="229"/>
      <c r="T26" s="230"/>
      <c r="U26" s="170"/>
      <c r="V26" s="235"/>
      <c r="W26" s="229"/>
      <c r="X26" s="230"/>
      <c r="Y26" s="170"/>
      <c r="Z26" s="171">
        <v>1</v>
      </c>
      <c r="AA26" s="229"/>
      <c r="AB26" s="230"/>
      <c r="AC26" s="170"/>
      <c r="AD26" s="171">
        <v>1</v>
      </c>
      <c r="AE26" s="229"/>
      <c r="AF26" s="230"/>
      <c r="AG26" s="170"/>
      <c r="AH26" s="171">
        <v>1</v>
      </c>
      <c r="AI26" s="229"/>
      <c r="AJ26" s="230"/>
      <c r="AK26" s="170"/>
      <c r="AL26" s="171">
        <v>1</v>
      </c>
      <c r="AM26" s="229"/>
      <c r="AN26" s="230"/>
      <c r="AO26" s="170"/>
      <c r="AP26" s="171">
        <v>1</v>
      </c>
      <c r="AQ26" s="229"/>
      <c r="AR26" s="230"/>
      <c r="AS26" s="170"/>
      <c r="AT26" s="171">
        <v>1</v>
      </c>
      <c r="AU26" s="229"/>
      <c r="AV26" s="230"/>
      <c r="AW26" s="170"/>
      <c r="AX26" s="235"/>
      <c r="AY26" s="229"/>
      <c r="AZ26" s="230"/>
      <c r="BA26" s="170"/>
      <c r="BB26" s="171">
        <v>1</v>
      </c>
      <c r="BC26" s="229"/>
      <c r="BD26" s="230"/>
      <c r="BE26" s="170"/>
      <c r="BF26" s="171">
        <v>1</v>
      </c>
      <c r="BG26" s="229"/>
      <c r="BH26" s="230"/>
      <c r="BI26" s="170"/>
      <c r="BJ26" s="171">
        <v>1</v>
      </c>
      <c r="BK26" s="229"/>
      <c r="BL26" s="230"/>
      <c r="BM26" s="170"/>
      <c r="BN26" s="171">
        <v>1</v>
      </c>
      <c r="BO26" s="229"/>
      <c r="BP26" s="230"/>
      <c r="BQ26" s="170"/>
      <c r="BR26" s="171">
        <v>1</v>
      </c>
      <c r="BS26" s="229"/>
      <c r="BT26" s="230"/>
      <c r="BU26" s="170"/>
      <c r="BV26" s="171">
        <v>1</v>
      </c>
      <c r="BW26" s="229"/>
      <c r="BX26" s="230"/>
      <c r="BY26" s="170"/>
      <c r="BZ26" s="235"/>
      <c r="CA26" s="229"/>
      <c r="CB26" s="230"/>
      <c r="CC26" s="170"/>
      <c r="CD26" s="171">
        <v>1</v>
      </c>
      <c r="CE26" s="229"/>
      <c r="CF26" s="230"/>
      <c r="CG26" s="170"/>
      <c r="CH26" s="171">
        <v>1</v>
      </c>
      <c r="CI26" s="229"/>
      <c r="CJ26" s="230"/>
      <c r="CK26" s="170"/>
      <c r="CL26" s="171">
        <v>1</v>
      </c>
      <c r="CM26" s="229"/>
      <c r="CN26" s="230"/>
      <c r="CO26" s="170"/>
      <c r="CP26" s="171">
        <v>1</v>
      </c>
      <c r="CQ26" s="229"/>
      <c r="CR26" s="230"/>
      <c r="CS26" s="170"/>
      <c r="CT26" s="171">
        <v>1</v>
      </c>
      <c r="CU26" s="229"/>
      <c r="CV26" s="230"/>
      <c r="CW26" s="170"/>
      <c r="CX26" s="171">
        <v>1</v>
      </c>
      <c r="CY26" s="229"/>
      <c r="CZ26" s="230"/>
      <c r="DA26" s="170"/>
      <c r="DB26" s="235"/>
      <c r="DC26" s="229"/>
      <c r="DD26" s="230"/>
      <c r="DE26" s="170"/>
      <c r="DF26" s="171">
        <v>1</v>
      </c>
      <c r="DG26" s="229"/>
      <c r="DH26" s="230"/>
      <c r="DI26" s="170"/>
      <c r="DJ26" s="171">
        <v>1</v>
      </c>
      <c r="DK26" s="229"/>
      <c r="DL26" s="230"/>
      <c r="DM26" s="170"/>
      <c r="DN26" s="171"/>
      <c r="DO26" s="229"/>
      <c r="DP26" s="230"/>
      <c r="DQ26" s="170"/>
      <c r="DR26" s="171"/>
      <c r="DS26" s="229"/>
      <c r="DT26" s="230"/>
      <c r="DU26" s="170"/>
      <c r="DV26" s="171"/>
      <c r="DW26" s="229"/>
      <c r="DX26" s="230"/>
      <c r="DY26" s="170"/>
      <c r="DZ26" s="192">
        <f t="shared" si="4"/>
        <v>24</v>
      </c>
      <c r="EA26" s="199">
        <f t="shared" si="5"/>
        <v>0</v>
      </c>
      <c r="EB26" s="199">
        <f t="shared" si="6"/>
        <v>0</v>
      </c>
      <c r="EC26" s="200">
        <f t="shared" si="7"/>
        <v>0</v>
      </c>
      <c r="ED26" s="76"/>
    </row>
    <row r="27" spans="1:257" s="87" customFormat="1" ht="64.5" customHeight="1" x14ac:dyDescent="0.25">
      <c r="A27" s="222">
        <v>24</v>
      </c>
      <c r="B27" s="512" t="s">
        <v>969</v>
      </c>
      <c r="C27" s="388" t="s">
        <v>970</v>
      </c>
      <c r="D27" s="386" t="s">
        <v>2344</v>
      </c>
      <c r="E27" s="196">
        <v>0</v>
      </c>
      <c r="F27" s="171"/>
      <c r="G27" s="229">
        <v>1</v>
      </c>
      <c r="H27" s="230"/>
      <c r="I27" s="170"/>
      <c r="J27" s="171"/>
      <c r="K27" s="229">
        <v>1</v>
      </c>
      <c r="L27" s="230"/>
      <c r="M27" s="170"/>
      <c r="N27" s="171"/>
      <c r="O27" s="229">
        <v>1</v>
      </c>
      <c r="P27" s="230"/>
      <c r="Q27" s="170"/>
      <c r="R27" s="171"/>
      <c r="S27" s="229">
        <v>1</v>
      </c>
      <c r="T27" s="230"/>
      <c r="U27" s="170"/>
      <c r="V27" s="235"/>
      <c r="W27" s="229"/>
      <c r="X27" s="230"/>
      <c r="Y27" s="170"/>
      <c r="Z27" s="171"/>
      <c r="AA27" s="229">
        <v>1</v>
      </c>
      <c r="AB27" s="230"/>
      <c r="AC27" s="170"/>
      <c r="AD27" s="171"/>
      <c r="AE27" s="229">
        <v>1</v>
      </c>
      <c r="AF27" s="230"/>
      <c r="AG27" s="170"/>
      <c r="AH27" s="171"/>
      <c r="AI27" s="229">
        <v>1</v>
      </c>
      <c r="AJ27" s="230"/>
      <c r="AK27" s="170"/>
      <c r="AL27" s="171"/>
      <c r="AM27" s="229">
        <v>1</v>
      </c>
      <c r="AN27" s="230"/>
      <c r="AO27" s="170"/>
      <c r="AP27" s="171"/>
      <c r="AQ27" s="229">
        <v>1</v>
      </c>
      <c r="AR27" s="230"/>
      <c r="AS27" s="170"/>
      <c r="AT27" s="171"/>
      <c r="AU27" s="229">
        <v>1</v>
      </c>
      <c r="AV27" s="230"/>
      <c r="AW27" s="170"/>
      <c r="AX27" s="235"/>
      <c r="AY27" s="229"/>
      <c r="AZ27" s="230"/>
      <c r="BA27" s="170"/>
      <c r="BB27" s="171"/>
      <c r="BC27" s="229">
        <v>1</v>
      </c>
      <c r="BD27" s="230"/>
      <c r="BE27" s="170"/>
      <c r="BF27" s="171"/>
      <c r="BG27" s="229">
        <v>1</v>
      </c>
      <c r="BH27" s="230"/>
      <c r="BI27" s="170"/>
      <c r="BJ27" s="171"/>
      <c r="BK27" s="229">
        <v>1</v>
      </c>
      <c r="BL27" s="230"/>
      <c r="BM27" s="170"/>
      <c r="BN27" s="171"/>
      <c r="BO27" s="229">
        <v>1</v>
      </c>
      <c r="BP27" s="230"/>
      <c r="BQ27" s="170"/>
      <c r="BR27" s="171"/>
      <c r="BS27" s="229">
        <v>1</v>
      </c>
      <c r="BT27" s="230"/>
      <c r="BU27" s="170"/>
      <c r="BV27" s="171"/>
      <c r="BW27" s="229">
        <v>1</v>
      </c>
      <c r="BX27" s="230"/>
      <c r="BY27" s="170"/>
      <c r="BZ27" s="235"/>
      <c r="CA27" s="229"/>
      <c r="CB27" s="230"/>
      <c r="CC27" s="170"/>
      <c r="CD27" s="171"/>
      <c r="CE27" s="229">
        <v>1</v>
      </c>
      <c r="CF27" s="230"/>
      <c r="CG27" s="170"/>
      <c r="CH27" s="171"/>
      <c r="CI27" s="229">
        <v>1</v>
      </c>
      <c r="CJ27" s="230"/>
      <c r="CK27" s="170"/>
      <c r="CL27" s="171"/>
      <c r="CM27" s="229">
        <v>1</v>
      </c>
      <c r="CN27" s="230"/>
      <c r="CO27" s="170"/>
      <c r="CP27" s="171"/>
      <c r="CQ27" s="229">
        <v>1</v>
      </c>
      <c r="CR27" s="230"/>
      <c r="CS27" s="170"/>
      <c r="CT27" s="171"/>
      <c r="CU27" s="229">
        <v>1</v>
      </c>
      <c r="CV27" s="230"/>
      <c r="CW27" s="170"/>
      <c r="CX27" s="171"/>
      <c r="CY27" s="229">
        <v>1</v>
      </c>
      <c r="CZ27" s="230"/>
      <c r="DA27" s="170"/>
      <c r="DB27" s="235"/>
      <c r="DC27" s="229"/>
      <c r="DD27" s="230"/>
      <c r="DE27" s="170"/>
      <c r="DF27" s="171"/>
      <c r="DG27" s="229">
        <v>1</v>
      </c>
      <c r="DH27" s="230"/>
      <c r="DI27" s="170"/>
      <c r="DJ27" s="171"/>
      <c r="DK27" s="229">
        <v>1</v>
      </c>
      <c r="DL27" s="230"/>
      <c r="DM27" s="170"/>
      <c r="DN27" s="171"/>
      <c r="DO27" s="229"/>
      <c r="DP27" s="230"/>
      <c r="DQ27" s="170"/>
      <c r="DR27" s="171"/>
      <c r="DS27" s="229"/>
      <c r="DT27" s="230"/>
      <c r="DU27" s="170"/>
      <c r="DV27" s="171"/>
      <c r="DW27" s="229"/>
      <c r="DX27" s="230"/>
      <c r="DY27" s="170"/>
      <c r="DZ27" s="192">
        <f t="shared" si="4"/>
        <v>0</v>
      </c>
      <c r="EA27" s="199">
        <f t="shared" si="5"/>
        <v>24</v>
      </c>
      <c r="EB27" s="199">
        <f t="shared" si="6"/>
        <v>0</v>
      </c>
      <c r="EC27" s="200">
        <f t="shared" si="7"/>
        <v>0</v>
      </c>
      <c r="ED27" s="76"/>
    </row>
    <row r="28" spans="1:257" s="87" customFormat="1" ht="64.5" customHeight="1" x14ac:dyDescent="0.25">
      <c r="A28" s="222">
        <v>25</v>
      </c>
      <c r="B28" s="512"/>
      <c r="C28" s="388" t="s">
        <v>2868</v>
      </c>
      <c r="D28" s="386" t="s">
        <v>2869</v>
      </c>
      <c r="E28" s="196">
        <v>0</v>
      </c>
      <c r="F28" s="171"/>
      <c r="G28" s="229">
        <v>1</v>
      </c>
      <c r="H28" s="230"/>
      <c r="I28" s="170"/>
      <c r="J28" s="171"/>
      <c r="K28" s="229">
        <v>1</v>
      </c>
      <c r="L28" s="230"/>
      <c r="M28" s="170"/>
      <c r="N28" s="171"/>
      <c r="O28" s="229">
        <v>1</v>
      </c>
      <c r="P28" s="230"/>
      <c r="Q28" s="170"/>
      <c r="R28" s="171"/>
      <c r="S28" s="229">
        <v>1</v>
      </c>
      <c r="T28" s="230"/>
      <c r="U28" s="170"/>
      <c r="V28" s="235"/>
      <c r="W28" s="229"/>
      <c r="X28" s="230"/>
      <c r="Y28" s="170"/>
      <c r="Z28" s="171"/>
      <c r="AA28" s="229">
        <v>1</v>
      </c>
      <c r="AB28" s="230"/>
      <c r="AC28" s="170"/>
      <c r="AD28" s="171"/>
      <c r="AE28" s="229">
        <v>1</v>
      </c>
      <c r="AF28" s="230"/>
      <c r="AG28" s="170"/>
      <c r="AH28" s="171"/>
      <c r="AI28" s="229">
        <v>1</v>
      </c>
      <c r="AJ28" s="230"/>
      <c r="AK28" s="170"/>
      <c r="AL28" s="171"/>
      <c r="AM28" s="229">
        <v>1</v>
      </c>
      <c r="AN28" s="230"/>
      <c r="AO28" s="170"/>
      <c r="AP28" s="171"/>
      <c r="AQ28" s="229">
        <v>1</v>
      </c>
      <c r="AR28" s="230"/>
      <c r="AS28" s="170"/>
      <c r="AT28" s="171"/>
      <c r="AU28" s="229">
        <v>1</v>
      </c>
      <c r="AV28" s="230"/>
      <c r="AW28" s="170"/>
      <c r="AX28" s="235"/>
      <c r="AY28" s="229"/>
      <c r="AZ28" s="230"/>
      <c r="BA28" s="170"/>
      <c r="BB28" s="171"/>
      <c r="BC28" s="229">
        <v>1</v>
      </c>
      <c r="BD28" s="230"/>
      <c r="BE28" s="170"/>
      <c r="BF28" s="171"/>
      <c r="BG28" s="229">
        <v>1</v>
      </c>
      <c r="BH28" s="230"/>
      <c r="BI28" s="170"/>
      <c r="BJ28" s="171"/>
      <c r="BK28" s="229">
        <v>1</v>
      </c>
      <c r="BL28" s="230"/>
      <c r="BM28" s="170"/>
      <c r="BN28" s="171"/>
      <c r="BO28" s="229">
        <v>1</v>
      </c>
      <c r="BP28" s="230"/>
      <c r="BQ28" s="170"/>
      <c r="BR28" s="171"/>
      <c r="BS28" s="229">
        <v>1</v>
      </c>
      <c r="BT28" s="230"/>
      <c r="BU28" s="170"/>
      <c r="BV28" s="171"/>
      <c r="BW28" s="229">
        <v>1</v>
      </c>
      <c r="BX28" s="230"/>
      <c r="BY28" s="170"/>
      <c r="BZ28" s="235"/>
      <c r="CA28" s="229"/>
      <c r="CB28" s="230"/>
      <c r="CC28" s="170"/>
      <c r="CD28" s="171"/>
      <c r="CE28" s="229">
        <v>1</v>
      </c>
      <c r="CF28" s="230"/>
      <c r="CG28" s="170"/>
      <c r="CH28" s="171"/>
      <c r="CI28" s="229">
        <v>1</v>
      </c>
      <c r="CJ28" s="230"/>
      <c r="CK28" s="170"/>
      <c r="CL28" s="171"/>
      <c r="CM28" s="229">
        <v>1</v>
      </c>
      <c r="CN28" s="230"/>
      <c r="CO28" s="170"/>
      <c r="CP28" s="171"/>
      <c r="CQ28" s="229">
        <v>1</v>
      </c>
      <c r="CR28" s="230"/>
      <c r="CS28" s="170"/>
      <c r="CT28" s="171"/>
      <c r="CU28" s="229">
        <v>1</v>
      </c>
      <c r="CV28" s="230"/>
      <c r="CW28" s="170"/>
      <c r="CX28" s="171"/>
      <c r="CY28" s="229">
        <v>1</v>
      </c>
      <c r="CZ28" s="230"/>
      <c r="DA28" s="170"/>
      <c r="DB28" s="235"/>
      <c r="DC28" s="229"/>
      <c r="DD28" s="230"/>
      <c r="DE28" s="170"/>
      <c r="DF28" s="171"/>
      <c r="DG28" s="229">
        <v>1</v>
      </c>
      <c r="DH28" s="230"/>
      <c r="DI28" s="170"/>
      <c r="DJ28" s="171"/>
      <c r="DK28" s="229">
        <v>1</v>
      </c>
      <c r="DL28" s="230"/>
      <c r="DM28" s="170"/>
      <c r="DN28" s="171"/>
      <c r="DO28" s="229"/>
      <c r="DP28" s="230"/>
      <c r="DQ28" s="170"/>
      <c r="DR28" s="171"/>
      <c r="DS28" s="229"/>
      <c r="DT28" s="230"/>
      <c r="DU28" s="170"/>
      <c r="DV28" s="171"/>
      <c r="DW28" s="229"/>
      <c r="DX28" s="230"/>
      <c r="DY28" s="170"/>
      <c r="DZ28" s="192">
        <f t="shared" si="4"/>
        <v>0</v>
      </c>
      <c r="EA28" s="199">
        <f t="shared" si="5"/>
        <v>24</v>
      </c>
      <c r="EB28" s="199">
        <f t="shared" si="6"/>
        <v>0</v>
      </c>
      <c r="EC28" s="200">
        <f t="shared" si="7"/>
        <v>0</v>
      </c>
      <c r="ED28" s="76"/>
    </row>
    <row r="29" spans="1:257" s="87" customFormat="1" ht="64.5" customHeight="1" x14ac:dyDescent="0.25">
      <c r="A29" s="222">
        <v>26</v>
      </c>
      <c r="B29" s="512"/>
      <c r="C29" s="388" t="s">
        <v>2870</v>
      </c>
      <c r="D29" s="386" t="s">
        <v>2871</v>
      </c>
      <c r="E29" s="196">
        <v>0</v>
      </c>
      <c r="F29" s="171"/>
      <c r="G29" s="229">
        <v>1</v>
      </c>
      <c r="H29" s="230"/>
      <c r="I29" s="170"/>
      <c r="J29" s="171"/>
      <c r="K29" s="229">
        <v>1</v>
      </c>
      <c r="L29" s="230"/>
      <c r="M29" s="170"/>
      <c r="N29" s="171"/>
      <c r="O29" s="229">
        <v>1</v>
      </c>
      <c r="P29" s="230"/>
      <c r="Q29" s="170"/>
      <c r="R29" s="171"/>
      <c r="S29" s="229">
        <v>1</v>
      </c>
      <c r="T29" s="230"/>
      <c r="U29" s="170"/>
      <c r="V29" s="235"/>
      <c r="W29" s="229"/>
      <c r="X29" s="230"/>
      <c r="Y29" s="170"/>
      <c r="Z29" s="171"/>
      <c r="AA29" s="229">
        <v>1</v>
      </c>
      <c r="AB29" s="230"/>
      <c r="AC29" s="170"/>
      <c r="AD29" s="171"/>
      <c r="AE29" s="229">
        <v>1</v>
      </c>
      <c r="AF29" s="230"/>
      <c r="AG29" s="170"/>
      <c r="AH29" s="171"/>
      <c r="AI29" s="229">
        <v>1</v>
      </c>
      <c r="AJ29" s="230"/>
      <c r="AK29" s="170"/>
      <c r="AL29" s="171"/>
      <c r="AM29" s="229">
        <v>1</v>
      </c>
      <c r="AN29" s="230"/>
      <c r="AO29" s="170"/>
      <c r="AP29" s="171"/>
      <c r="AQ29" s="229">
        <v>1</v>
      </c>
      <c r="AR29" s="230"/>
      <c r="AS29" s="170"/>
      <c r="AT29" s="171"/>
      <c r="AU29" s="229">
        <v>1</v>
      </c>
      <c r="AV29" s="230"/>
      <c r="AW29" s="170"/>
      <c r="AX29" s="235"/>
      <c r="AY29" s="229"/>
      <c r="AZ29" s="230"/>
      <c r="BA29" s="170"/>
      <c r="BB29" s="171"/>
      <c r="BC29" s="229">
        <v>1</v>
      </c>
      <c r="BD29" s="230"/>
      <c r="BE29" s="170"/>
      <c r="BF29" s="171"/>
      <c r="BG29" s="229">
        <v>1</v>
      </c>
      <c r="BH29" s="230"/>
      <c r="BI29" s="170"/>
      <c r="BJ29" s="171"/>
      <c r="BK29" s="229">
        <v>1</v>
      </c>
      <c r="BL29" s="230"/>
      <c r="BM29" s="170"/>
      <c r="BN29" s="171"/>
      <c r="BO29" s="229">
        <v>1</v>
      </c>
      <c r="BP29" s="230"/>
      <c r="BQ29" s="170"/>
      <c r="BR29" s="171"/>
      <c r="BS29" s="229">
        <v>1</v>
      </c>
      <c r="BT29" s="230"/>
      <c r="BU29" s="170"/>
      <c r="BV29" s="171"/>
      <c r="BW29" s="229">
        <v>1</v>
      </c>
      <c r="BX29" s="230"/>
      <c r="BY29" s="170"/>
      <c r="BZ29" s="235"/>
      <c r="CA29" s="229"/>
      <c r="CB29" s="230"/>
      <c r="CC29" s="170"/>
      <c r="CD29" s="171"/>
      <c r="CE29" s="229">
        <v>1</v>
      </c>
      <c r="CF29" s="230"/>
      <c r="CG29" s="170"/>
      <c r="CH29" s="171"/>
      <c r="CI29" s="229">
        <v>1</v>
      </c>
      <c r="CJ29" s="230"/>
      <c r="CK29" s="170"/>
      <c r="CL29" s="171"/>
      <c r="CM29" s="229">
        <v>1</v>
      </c>
      <c r="CN29" s="230"/>
      <c r="CO29" s="170"/>
      <c r="CP29" s="171"/>
      <c r="CQ29" s="229">
        <v>1</v>
      </c>
      <c r="CR29" s="230"/>
      <c r="CS29" s="170"/>
      <c r="CT29" s="171"/>
      <c r="CU29" s="229">
        <v>1</v>
      </c>
      <c r="CV29" s="230"/>
      <c r="CW29" s="170"/>
      <c r="CX29" s="171"/>
      <c r="CY29" s="229">
        <v>1</v>
      </c>
      <c r="CZ29" s="230"/>
      <c r="DA29" s="170"/>
      <c r="DB29" s="235"/>
      <c r="DC29" s="229"/>
      <c r="DD29" s="230"/>
      <c r="DE29" s="170"/>
      <c r="DF29" s="171"/>
      <c r="DG29" s="229">
        <v>1</v>
      </c>
      <c r="DH29" s="230"/>
      <c r="DI29" s="170"/>
      <c r="DJ29" s="171"/>
      <c r="DK29" s="229">
        <v>1</v>
      </c>
      <c r="DL29" s="230"/>
      <c r="DM29" s="170"/>
      <c r="DN29" s="171"/>
      <c r="DO29" s="229"/>
      <c r="DP29" s="230"/>
      <c r="DQ29" s="170"/>
      <c r="DR29" s="171"/>
      <c r="DS29" s="229"/>
      <c r="DT29" s="230"/>
      <c r="DU29" s="170"/>
      <c r="DV29" s="171"/>
      <c r="DW29" s="229"/>
      <c r="DX29" s="230"/>
      <c r="DY29" s="170"/>
      <c r="DZ29" s="192">
        <f t="shared" si="4"/>
        <v>0</v>
      </c>
      <c r="EA29" s="199">
        <f t="shared" si="5"/>
        <v>24</v>
      </c>
      <c r="EB29" s="199">
        <f t="shared" si="6"/>
        <v>0</v>
      </c>
      <c r="EC29" s="200">
        <f t="shared" si="7"/>
        <v>0</v>
      </c>
      <c r="ED29" s="76"/>
    </row>
    <row r="30" spans="1:257" s="87" customFormat="1" ht="60" customHeight="1" x14ac:dyDescent="0.25">
      <c r="A30" s="222">
        <v>27</v>
      </c>
      <c r="B30" s="512"/>
      <c r="C30" s="388" t="s">
        <v>2872</v>
      </c>
      <c r="D30" s="386" t="s">
        <v>2873</v>
      </c>
      <c r="E30" s="196">
        <v>0</v>
      </c>
      <c r="F30" s="171"/>
      <c r="G30" s="229">
        <v>1</v>
      </c>
      <c r="H30" s="230"/>
      <c r="I30" s="170"/>
      <c r="J30" s="171"/>
      <c r="K30" s="229">
        <v>1</v>
      </c>
      <c r="L30" s="230"/>
      <c r="M30" s="170"/>
      <c r="N30" s="171"/>
      <c r="O30" s="229">
        <v>1</v>
      </c>
      <c r="P30" s="230"/>
      <c r="Q30" s="170"/>
      <c r="R30" s="171"/>
      <c r="S30" s="229">
        <v>1</v>
      </c>
      <c r="T30" s="230"/>
      <c r="U30" s="170"/>
      <c r="V30" s="235"/>
      <c r="W30" s="229"/>
      <c r="X30" s="230"/>
      <c r="Y30" s="170"/>
      <c r="Z30" s="171"/>
      <c r="AA30" s="229">
        <v>1</v>
      </c>
      <c r="AB30" s="230"/>
      <c r="AC30" s="170"/>
      <c r="AD30" s="171"/>
      <c r="AE30" s="229">
        <v>1</v>
      </c>
      <c r="AF30" s="230"/>
      <c r="AG30" s="170"/>
      <c r="AH30" s="171"/>
      <c r="AI30" s="229">
        <v>1</v>
      </c>
      <c r="AJ30" s="230"/>
      <c r="AK30" s="170"/>
      <c r="AL30" s="171"/>
      <c r="AM30" s="229">
        <v>1</v>
      </c>
      <c r="AN30" s="230"/>
      <c r="AO30" s="170"/>
      <c r="AP30" s="171"/>
      <c r="AQ30" s="229">
        <v>1</v>
      </c>
      <c r="AR30" s="230"/>
      <c r="AS30" s="170"/>
      <c r="AT30" s="171"/>
      <c r="AU30" s="229">
        <v>1</v>
      </c>
      <c r="AV30" s="230"/>
      <c r="AW30" s="170"/>
      <c r="AX30" s="235"/>
      <c r="AY30" s="229"/>
      <c r="AZ30" s="230"/>
      <c r="BA30" s="170"/>
      <c r="BB30" s="171"/>
      <c r="BC30" s="229">
        <v>1</v>
      </c>
      <c r="BD30" s="230"/>
      <c r="BE30" s="170"/>
      <c r="BF30" s="171"/>
      <c r="BG30" s="229">
        <v>1</v>
      </c>
      <c r="BH30" s="230"/>
      <c r="BI30" s="170"/>
      <c r="BJ30" s="171"/>
      <c r="BK30" s="229">
        <v>1</v>
      </c>
      <c r="BL30" s="230"/>
      <c r="BM30" s="170"/>
      <c r="BN30" s="171"/>
      <c r="BO30" s="229">
        <v>1</v>
      </c>
      <c r="BP30" s="230"/>
      <c r="BQ30" s="170"/>
      <c r="BR30" s="171"/>
      <c r="BS30" s="229">
        <v>1</v>
      </c>
      <c r="BT30" s="230"/>
      <c r="BU30" s="170"/>
      <c r="BV30" s="171"/>
      <c r="BW30" s="229">
        <v>1</v>
      </c>
      <c r="BX30" s="230"/>
      <c r="BY30" s="170"/>
      <c r="BZ30" s="235"/>
      <c r="CA30" s="229"/>
      <c r="CB30" s="230"/>
      <c r="CC30" s="170"/>
      <c r="CD30" s="171"/>
      <c r="CE30" s="229">
        <v>1</v>
      </c>
      <c r="CF30" s="230"/>
      <c r="CG30" s="170"/>
      <c r="CH30" s="171"/>
      <c r="CI30" s="229">
        <v>1</v>
      </c>
      <c r="CJ30" s="230"/>
      <c r="CK30" s="170"/>
      <c r="CL30" s="171"/>
      <c r="CM30" s="229">
        <v>1</v>
      </c>
      <c r="CN30" s="230"/>
      <c r="CO30" s="170"/>
      <c r="CP30" s="171"/>
      <c r="CQ30" s="229">
        <v>1</v>
      </c>
      <c r="CR30" s="230"/>
      <c r="CS30" s="170"/>
      <c r="CT30" s="171"/>
      <c r="CU30" s="229">
        <v>1</v>
      </c>
      <c r="CV30" s="230"/>
      <c r="CW30" s="170"/>
      <c r="CX30" s="171"/>
      <c r="CY30" s="229">
        <v>1</v>
      </c>
      <c r="CZ30" s="230"/>
      <c r="DA30" s="170"/>
      <c r="DB30" s="235"/>
      <c r="DC30" s="229"/>
      <c r="DD30" s="230"/>
      <c r="DE30" s="170"/>
      <c r="DF30" s="171"/>
      <c r="DG30" s="229">
        <v>1</v>
      </c>
      <c r="DH30" s="230"/>
      <c r="DI30" s="170"/>
      <c r="DJ30" s="171"/>
      <c r="DK30" s="229">
        <v>1</v>
      </c>
      <c r="DL30" s="230"/>
      <c r="DM30" s="170"/>
      <c r="DN30" s="171"/>
      <c r="DO30" s="229"/>
      <c r="DP30" s="230"/>
      <c r="DQ30" s="170"/>
      <c r="DR30" s="171"/>
      <c r="DS30" s="229"/>
      <c r="DT30" s="230"/>
      <c r="DU30" s="170"/>
      <c r="DV30" s="171"/>
      <c r="DW30" s="229"/>
      <c r="DX30" s="230"/>
      <c r="DY30" s="170"/>
      <c r="DZ30" s="192">
        <f t="shared" si="1"/>
        <v>0</v>
      </c>
      <c r="EA30" s="199">
        <f t="shared" si="1"/>
        <v>24</v>
      </c>
      <c r="EB30" s="199">
        <f t="shared" si="1"/>
        <v>0</v>
      </c>
      <c r="EC30" s="200">
        <f t="shared" si="1"/>
        <v>0</v>
      </c>
      <c r="ED30" s="76"/>
    </row>
    <row r="31" spans="1:257" s="87" customFormat="1" ht="40.5" customHeight="1" x14ac:dyDescent="0.25">
      <c r="A31" s="222">
        <v>28</v>
      </c>
      <c r="B31" s="512"/>
      <c r="C31" s="388" t="s">
        <v>2874</v>
      </c>
      <c r="D31" s="386" t="s">
        <v>2875</v>
      </c>
      <c r="E31" s="196">
        <v>0</v>
      </c>
      <c r="F31" s="171"/>
      <c r="G31" s="229">
        <v>1</v>
      </c>
      <c r="H31" s="230"/>
      <c r="I31" s="170"/>
      <c r="J31" s="171"/>
      <c r="K31" s="229">
        <v>1</v>
      </c>
      <c r="L31" s="230"/>
      <c r="M31" s="170"/>
      <c r="N31" s="171"/>
      <c r="O31" s="229">
        <v>1</v>
      </c>
      <c r="P31" s="230"/>
      <c r="Q31" s="170"/>
      <c r="R31" s="171"/>
      <c r="S31" s="229">
        <v>1</v>
      </c>
      <c r="T31" s="230"/>
      <c r="U31" s="170"/>
      <c r="V31" s="235"/>
      <c r="W31" s="229"/>
      <c r="X31" s="230"/>
      <c r="Y31" s="170"/>
      <c r="Z31" s="171"/>
      <c r="AA31" s="229">
        <v>1</v>
      </c>
      <c r="AB31" s="230"/>
      <c r="AC31" s="170"/>
      <c r="AD31" s="171"/>
      <c r="AE31" s="229">
        <v>1</v>
      </c>
      <c r="AF31" s="230"/>
      <c r="AG31" s="170"/>
      <c r="AH31" s="171"/>
      <c r="AI31" s="229">
        <v>1</v>
      </c>
      <c r="AJ31" s="230"/>
      <c r="AK31" s="170"/>
      <c r="AL31" s="171"/>
      <c r="AM31" s="229">
        <v>1</v>
      </c>
      <c r="AN31" s="230"/>
      <c r="AO31" s="170"/>
      <c r="AP31" s="171"/>
      <c r="AQ31" s="229">
        <v>1</v>
      </c>
      <c r="AR31" s="230"/>
      <c r="AS31" s="170"/>
      <c r="AT31" s="171"/>
      <c r="AU31" s="229">
        <v>1</v>
      </c>
      <c r="AV31" s="230"/>
      <c r="AW31" s="170"/>
      <c r="AX31" s="235"/>
      <c r="AY31" s="229"/>
      <c r="AZ31" s="230"/>
      <c r="BA31" s="170"/>
      <c r="BB31" s="171"/>
      <c r="BC31" s="229">
        <v>1</v>
      </c>
      <c r="BD31" s="230"/>
      <c r="BE31" s="170"/>
      <c r="BF31" s="171"/>
      <c r="BG31" s="229">
        <v>1</v>
      </c>
      <c r="BH31" s="230"/>
      <c r="BI31" s="170"/>
      <c r="BJ31" s="171"/>
      <c r="BK31" s="229">
        <v>1</v>
      </c>
      <c r="BL31" s="230"/>
      <c r="BM31" s="170"/>
      <c r="BN31" s="171"/>
      <c r="BO31" s="229">
        <v>1</v>
      </c>
      <c r="BP31" s="230"/>
      <c r="BQ31" s="170"/>
      <c r="BR31" s="171"/>
      <c r="BS31" s="229">
        <v>1</v>
      </c>
      <c r="BT31" s="230"/>
      <c r="BU31" s="170"/>
      <c r="BV31" s="171"/>
      <c r="BW31" s="229">
        <v>1</v>
      </c>
      <c r="BX31" s="230"/>
      <c r="BY31" s="170"/>
      <c r="BZ31" s="235"/>
      <c r="CA31" s="229"/>
      <c r="CB31" s="230"/>
      <c r="CC31" s="170"/>
      <c r="CD31" s="171"/>
      <c r="CE31" s="229">
        <v>1</v>
      </c>
      <c r="CF31" s="230"/>
      <c r="CG31" s="170"/>
      <c r="CH31" s="171"/>
      <c r="CI31" s="229">
        <v>1</v>
      </c>
      <c r="CJ31" s="230"/>
      <c r="CK31" s="170"/>
      <c r="CL31" s="171"/>
      <c r="CM31" s="229">
        <v>1</v>
      </c>
      <c r="CN31" s="230"/>
      <c r="CO31" s="170"/>
      <c r="CP31" s="171"/>
      <c r="CQ31" s="229">
        <v>1</v>
      </c>
      <c r="CR31" s="230"/>
      <c r="CS31" s="170"/>
      <c r="CT31" s="171"/>
      <c r="CU31" s="229">
        <v>1</v>
      </c>
      <c r="CV31" s="230"/>
      <c r="CW31" s="170"/>
      <c r="CX31" s="171"/>
      <c r="CY31" s="229">
        <v>1</v>
      </c>
      <c r="CZ31" s="230"/>
      <c r="DA31" s="170"/>
      <c r="DB31" s="235"/>
      <c r="DC31" s="229"/>
      <c r="DD31" s="230"/>
      <c r="DE31" s="170"/>
      <c r="DF31" s="171"/>
      <c r="DG31" s="229">
        <v>1</v>
      </c>
      <c r="DH31" s="230"/>
      <c r="DI31" s="170"/>
      <c r="DJ31" s="171"/>
      <c r="DK31" s="229">
        <v>1</v>
      </c>
      <c r="DL31" s="230"/>
      <c r="DM31" s="170"/>
      <c r="DN31" s="171"/>
      <c r="DO31" s="229"/>
      <c r="DP31" s="230"/>
      <c r="DQ31" s="170"/>
      <c r="DR31" s="171"/>
      <c r="DS31" s="229"/>
      <c r="DT31" s="230"/>
      <c r="DU31" s="170"/>
      <c r="DV31" s="171"/>
      <c r="DW31" s="229"/>
      <c r="DX31" s="230"/>
      <c r="DY31" s="170"/>
      <c r="DZ31" s="192">
        <f t="shared" si="1"/>
        <v>0</v>
      </c>
      <c r="EA31" s="199">
        <f t="shared" si="1"/>
        <v>24</v>
      </c>
      <c r="EB31" s="199">
        <f t="shared" si="1"/>
        <v>0</v>
      </c>
      <c r="EC31" s="200">
        <f t="shared" si="1"/>
        <v>0</v>
      </c>
      <c r="ED31" s="76"/>
    </row>
    <row r="32" spans="1:257" s="87" customFormat="1" ht="34.5" customHeight="1" x14ac:dyDescent="0.25">
      <c r="A32" s="222">
        <v>29</v>
      </c>
      <c r="B32" s="512"/>
      <c r="C32" s="388" t="s">
        <v>2876</v>
      </c>
      <c r="D32" s="386" t="s">
        <v>2877</v>
      </c>
      <c r="E32" s="196">
        <v>0</v>
      </c>
      <c r="F32" s="171"/>
      <c r="G32" s="229">
        <v>1</v>
      </c>
      <c r="H32" s="230"/>
      <c r="I32" s="170"/>
      <c r="J32" s="171"/>
      <c r="K32" s="229">
        <v>1</v>
      </c>
      <c r="L32" s="230"/>
      <c r="M32" s="170"/>
      <c r="N32" s="171"/>
      <c r="O32" s="229">
        <v>1</v>
      </c>
      <c r="P32" s="230"/>
      <c r="Q32" s="170"/>
      <c r="R32" s="171"/>
      <c r="S32" s="229">
        <v>1</v>
      </c>
      <c r="T32" s="230"/>
      <c r="U32" s="170"/>
      <c r="V32" s="235"/>
      <c r="W32" s="229"/>
      <c r="X32" s="230"/>
      <c r="Y32" s="170"/>
      <c r="Z32" s="171"/>
      <c r="AA32" s="229">
        <v>1</v>
      </c>
      <c r="AB32" s="230"/>
      <c r="AC32" s="170"/>
      <c r="AD32" s="171"/>
      <c r="AE32" s="229">
        <v>1</v>
      </c>
      <c r="AF32" s="230"/>
      <c r="AG32" s="170"/>
      <c r="AH32" s="171"/>
      <c r="AI32" s="229">
        <v>1</v>
      </c>
      <c r="AJ32" s="230"/>
      <c r="AK32" s="170"/>
      <c r="AL32" s="171"/>
      <c r="AM32" s="229">
        <v>1</v>
      </c>
      <c r="AN32" s="230"/>
      <c r="AO32" s="170"/>
      <c r="AP32" s="171"/>
      <c r="AQ32" s="229">
        <v>1</v>
      </c>
      <c r="AR32" s="230"/>
      <c r="AS32" s="170"/>
      <c r="AT32" s="171"/>
      <c r="AU32" s="229">
        <v>1</v>
      </c>
      <c r="AV32" s="230"/>
      <c r="AW32" s="170"/>
      <c r="AX32" s="235"/>
      <c r="AY32" s="229"/>
      <c r="AZ32" s="230"/>
      <c r="BA32" s="170"/>
      <c r="BB32" s="171"/>
      <c r="BC32" s="229">
        <v>1</v>
      </c>
      <c r="BD32" s="230"/>
      <c r="BE32" s="170"/>
      <c r="BF32" s="171"/>
      <c r="BG32" s="229">
        <v>1</v>
      </c>
      <c r="BH32" s="230"/>
      <c r="BI32" s="170"/>
      <c r="BJ32" s="171"/>
      <c r="BK32" s="229">
        <v>1</v>
      </c>
      <c r="BL32" s="230"/>
      <c r="BM32" s="170"/>
      <c r="BN32" s="171"/>
      <c r="BO32" s="229">
        <v>1</v>
      </c>
      <c r="BP32" s="230"/>
      <c r="BQ32" s="170"/>
      <c r="BR32" s="171"/>
      <c r="BS32" s="229">
        <v>1</v>
      </c>
      <c r="BT32" s="230"/>
      <c r="BU32" s="170"/>
      <c r="BV32" s="171"/>
      <c r="BW32" s="229">
        <v>1</v>
      </c>
      <c r="BX32" s="230"/>
      <c r="BY32" s="170"/>
      <c r="BZ32" s="235"/>
      <c r="CA32" s="229"/>
      <c r="CB32" s="230"/>
      <c r="CC32" s="170"/>
      <c r="CD32" s="171"/>
      <c r="CE32" s="229">
        <v>1</v>
      </c>
      <c r="CF32" s="230"/>
      <c r="CG32" s="170"/>
      <c r="CH32" s="171"/>
      <c r="CI32" s="229">
        <v>1</v>
      </c>
      <c r="CJ32" s="230"/>
      <c r="CK32" s="170"/>
      <c r="CL32" s="171"/>
      <c r="CM32" s="229">
        <v>1</v>
      </c>
      <c r="CN32" s="230"/>
      <c r="CO32" s="170"/>
      <c r="CP32" s="171"/>
      <c r="CQ32" s="229">
        <v>1</v>
      </c>
      <c r="CR32" s="230"/>
      <c r="CS32" s="170"/>
      <c r="CT32" s="171"/>
      <c r="CU32" s="229">
        <v>1</v>
      </c>
      <c r="CV32" s="230"/>
      <c r="CW32" s="170"/>
      <c r="CX32" s="171"/>
      <c r="CY32" s="229">
        <v>1</v>
      </c>
      <c r="CZ32" s="230"/>
      <c r="DA32" s="170"/>
      <c r="DB32" s="235"/>
      <c r="DC32" s="229"/>
      <c r="DD32" s="230"/>
      <c r="DE32" s="170"/>
      <c r="DF32" s="171"/>
      <c r="DG32" s="229">
        <v>1</v>
      </c>
      <c r="DH32" s="230"/>
      <c r="DI32" s="170"/>
      <c r="DJ32" s="171"/>
      <c r="DK32" s="229">
        <v>1</v>
      </c>
      <c r="DL32" s="230"/>
      <c r="DM32" s="170"/>
      <c r="DN32" s="171"/>
      <c r="DO32" s="229"/>
      <c r="DP32" s="230"/>
      <c r="DQ32" s="170"/>
      <c r="DR32" s="171"/>
      <c r="DS32" s="229"/>
      <c r="DT32" s="230"/>
      <c r="DU32" s="170"/>
      <c r="DV32" s="171"/>
      <c r="DW32" s="229"/>
      <c r="DX32" s="230"/>
      <c r="DY32" s="170"/>
      <c r="DZ32" s="192">
        <f t="shared" si="1"/>
        <v>0</v>
      </c>
      <c r="EA32" s="199">
        <f t="shared" si="1"/>
        <v>24</v>
      </c>
      <c r="EB32" s="199">
        <f t="shared" si="1"/>
        <v>0</v>
      </c>
      <c r="EC32" s="200">
        <f t="shared" si="1"/>
        <v>0</v>
      </c>
      <c r="ED32" s="76"/>
    </row>
    <row r="33" spans="1:134" s="87" customFormat="1" ht="34.5" customHeight="1" x14ac:dyDescent="0.25">
      <c r="A33" s="222">
        <v>30</v>
      </c>
      <c r="B33" s="512" t="s">
        <v>971</v>
      </c>
      <c r="C33" s="388" t="s">
        <v>972</v>
      </c>
      <c r="D33" s="386" t="s">
        <v>2345</v>
      </c>
      <c r="E33" s="196">
        <v>0</v>
      </c>
      <c r="F33" s="171">
        <v>1</v>
      </c>
      <c r="G33" s="229"/>
      <c r="H33" s="230"/>
      <c r="I33" s="170"/>
      <c r="J33" s="171">
        <v>1</v>
      </c>
      <c r="K33" s="229"/>
      <c r="L33" s="230"/>
      <c r="M33" s="170"/>
      <c r="N33" s="171">
        <v>1</v>
      </c>
      <c r="O33" s="229"/>
      <c r="P33" s="230"/>
      <c r="Q33" s="170"/>
      <c r="R33" s="171">
        <v>1</v>
      </c>
      <c r="S33" s="229"/>
      <c r="T33" s="230"/>
      <c r="U33" s="170"/>
      <c r="V33" s="235"/>
      <c r="W33" s="229"/>
      <c r="X33" s="230"/>
      <c r="Y33" s="170"/>
      <c r="Z33" s="171">
        <v>1</v>
      </c>
      <c r="AA33" s="229"/>
      <c r="AB33" s="230"/>
      <c r="AC33" s="170"/>
      <c r="AD33" s="171">
        <v>1</v>
      </c>
      <c r="AE33" s="229"/>
      <c r="AF33" s="230"/>
      <c r="AG33" s="170"/>
      <c r="AH33" s="171">
        <v>1</v>
      </c>
      <c r="AI33" s="229"/>
      <c r="AJ33" s="230"/>
      <c r="AK33" s="170"/>
      <c r="AL33" s="171">
        <v>1</v>
      </c>
      <c r="AM33" s="229"/>
      <c r="AN33" s="230"/>
      <c r="AO33" s="170"/>
      <c r="AP33" s="171">
        <v>1</v>
      </c>
      <c r="AQ33" s="229"/>
      <c r="AR33" s="230"/>
      <c r="AS33" s="170"/>
      <c r="AT33" s="171">
        <v>1</v>
      </c>
      <c r="AU33" s="229"/>
      <c r="AV33" s="230"/>
      <c r="AW33" s="170"/>
      <c r="AX33" s="235"/>
      <c r="AY33" s="229"/>
      <c r="AZ33" s="230"/>
      <c r="BA33" s="170"/>
      <c r="BB33" s="171">
        <v>1</v>
      </c>
      <c r="BC33" s="229"/>
      <c r="BD33" s="230"/>
      <c r="BE33" s="170"/>
      <c r="BF33" s="171">
        <v>1</v>
      </c>
      <c r="BG33" s="229"/>
      <c r="BH33" s="230"/>
      <c r="BI33" s="170"/>
      <c r="BJ33" s="171">
        <v>1</v>
      </c>
      <c r="BK33" s="229"/>
      <c r="BL33" s="230"/>
      <c r="BM33" s="170"/>
      <c r="BN33" s="171"/>
      <c r="BO33" s="229"/>
      <c r="BP33" s="230"/>
      <c r="BQ33" s="170"/>
      <c r="BR33" s="171"/>
      <c r="BS33" s="229"/>
      <c r="BT33" s="230"/>
      <c r="BU33" s="170"/>
      <c r="BV33" s="171"/>
      <c r="BW33" s="229"/>
      <c r="BX33" s="230"/>
      <c r="BY33" s="170"/>
      <c r="BZ33" s="235"/>
      <c r="CA33" s="229"/>
      <c r="CB33" s="230"/>
      <c r="CC33" s="170"/>
      <c r="CD33" s="171"/>
      <c r="CE33" s="229"/>
      <c r="CF33" s="230"/>
      <c r="CG33" s="170"/>
      <c r="CH33" s="171"/>
      <c r="CI33" s="229"/>
      <c r="CJ33" s="230"/>
      <c r="CK33" s="170"/>
      <c r="CL33" s="171"/>
      <c r="CM33" s="229"/>
      <c r="CN33" s="230"/>
      <c r="CO33" s="170"/>
      <c r="CP33" s="171"/>
      <c r="CQ33" s="229"/>
      <c r="CR33" s="230"/>
      <c r="CS33" s="170"/>
      <c r="CT33" s="171"/>
      <c r="CU33" s="229"/>
      <c r="CV33" s="230"/>
      <c r="CW33" s="170"/>
      <c r="CX33" s="171"/>
      <c r="CY33" s="229"/>
      <c r="CZ33" s="230"/>
      <c r="DA33" s="170"/>
      <c r="DB33" s="235"/>
      <c r="DC33" s="229"/>
      <c r="DD33" s="230"/>
      <c r="DE33" s="170"/>
      <c r="DF33" s="171"/>
      <c r="DG33" s="229"/>
      <c r="DH33" s="230"/>
      <c r="DI33" s="170"/>
      <c r="DJ33" s="171"/>
      <c r="DK33" s="229"/>
      <c r="DL33" s="230"/>
      <c r="DM33" s="170"/>
      <c r="DN33" s="171"/>
      <c r="DO33" s="229"/>
      <c r="DP33" s="230"/>
      <c r="DQ33" s="170"/>
      <c r="DR33" s="171"/>
      <c r="DS33" s="229"/>
      <c r="DT33" s="230"/>
      <c r="DU33" s="170"/>
      <c r="DV33" s="171"/>
      <c r="DW33" s="229"/>
      <c r="DX33" s="230"/>
      <c r="DY33" s="170"/>
      <c r="DZ33" s="192">
        <f t="shared" si="1"/>
        <v>13</v>
      </c>
      <c r="EA33" s="199">
        <f t="shared" si="1"/>
        <v>0</v>
      </c>
      <c r="EB33" s="199">
        <f t="shared" si="1"/>
        <v>0</v>
      </c>
      <c r="EC33" s="200">
        <f t="shared" si="1"/>
        <v>0</v>
      </c>
      <c r="ED33" s="76"/>
    </row>
    <row r="34" spans="1:134" s="87" customFormat="1" ht="34.5" customHeight="1" x14ac:dyDescent="0.25">
      <c r="A34" s="222">
        <v>31</v>
      </c>
      <c r="B34" s="512" t="s">
        <v>2308</v>
      </c>
      <c r="C34" s="388" t="s">
        <v>2309</v>
      </c>
      <c r="D34" s="386" t="s">
        <v>2310</v>
      </c>
      <c r="E34" s="196">
        <v>0</v>
      </c>
      <c r="F34" s="171"/>
      <c r="G34" s="229">
        <v>1</v>
      </c>
      <c r="H34" s="230"/>
      <c r="I34" s="170"/>
      <c r="J34" s="171"/>
      <c r="K34" s="229">
        <v>1</v>
      </c>
      <c r="L34" s="230"/>
      <c r="M34" s="170"/>
      <c r="N34" s="171"/>
      <c r="O34" s="229">
        <v>1</v>
      </c>
      <c r="P34" s="230"/>
      <c r="Q34" s="170"/>
      <c r="R34" s="171"/>
      <c r="S34" s="229">
        <v>1</v>
      </c>
      <c r="T34" s="230"/>
      <c r="U34" s="170"/>
      <c r="V34" s="432"/>
      <c r="W34" s="232"/>
      <c r="X34" s="233"/>
      <c r="Y34" s="234"/>
      <c r="Z34" s="171"/>
      <c r="AA34" s="229">
        <v>1</v>
      </c>
      <c r="AB34" s="230"/>
      <c r="AC34" s="170"/>
      <c r="AD34" s="171"/>
      <c r="AE34" s="229">
        <v>1</v>
      </c>
      <c r="AF34" s="230"/>
      <c r="AG34" s="170"/>
      <c r="AH34" s="171"/>
      <c r="AI34" s="229">
        <v>1</v>
      </c>
      <c r="AJ34" s="230"/>
      <c r="AK34" s="170"/>
      <c r="AL34" s="171"/>
      <c r="AM34" s="229">
        <v>1</v>
      </c>
      <c r="AN34" s="230"/>
      <c r="AO34" s="170"/>
      <c r="AP34" s="171"/>
      <c r="AQ34" s="229">
        <v>1</v>
      </c>
      <c r="AR34" s="230"/>
      <c r="AS34" s="170"/>
      <c r="AT34" s="171"/>
      <c r="AU34" s="229">
        <v>1</v>
      </c>
      <c r="AV34" s="230"/>
      <c r="AW34" s="170"/>
      <c r="AX34" s="432"/>
      <c r="AY34" s="232"/>
      <c r="AZ34" s="233"/>
      <c r="BA34" s="234"/>
      <c r="BB34" s="171"/>
      <c r="BC34" s="229">
        <v>1</v>
      </c>
      <c r="BD34" s="230"/>
      <c r="BE34" s="170"/>
      <c r="BF34" s="171"/>
      <c r="BG34" s="229">
        <v>1</v>
      </c>
      <c r="BH34" s="230"/>
      <c r="BI34" s="170"/>
      <c r="BJ34" s="171"/>
      <c r="BK34" s="229">
        <v>1</v>
      </c>
      <c r="BL34" s="230"/>
      <c r="BM34" s="170"/>
      <c r="BN34" s="171"/>
      <c r="BO34" s="229">
        <v>1</v>
      </c>
      <c r="BP34" s="230"/>
      <c r="BQ34" s="170"/>
      <c r="BR34" s="171"/>
      <c r="BS34" s="229">
        <v>1</v>
      </c>
      <c r="BT34" s="230"/>
      <c r="BU34" s="170"/>
      <c r="BV34" s="171"/>
      <c r="BW34" s="229">
        <v>1</v>
      </c>
      <c r="BX34" s="230"/>
      <c r="BY34" s="170"/>
      <c r="BZ34" s="432"/>
      <c r="CA34" s="232"/>
      <c r="CB34" s="233"/>
      <c r="CC34" s="234"/>
      <c r="CD34" s="171"/>
      <c r="CE34" s="229">
        <v>1</v>
      </c>
      <c r="CF34" s="230"/>
      <c r="CG34" s="170"/>
      <c r="CH34" s="171"/>
      <c r="CI34" s="229">
        <v>1</v>
      </c>
      <c r="CJ34" s="230"/>
      <c r="CK34" s="170"/>
      <c r="CL34" s="171"/>
      <c r="CM34" s="229">
        <v>1</v>
      </c>
      <c r="CN34" s="230"/>
      <c r="CO34" s="170"/>
      <c r="CP34" s="171"/>
      <c r="CQ34" s="229">
        <v>1</v>
      </c>
      <c r="CR34" s="230"/>
      <c r="CS34" s="170"/>
      <c r="CT34" s="171"/>
      <c r="CU34" s="229">
        <v>1</v>
      </c>
      <c r="CV34" s="230"/>
      <c r="CW34" s="170"/>
      <c r="CX34" s="171"/>
      <c r="CY34" s="229">
        <v>1</v>
      </c>
      <c r="CZ34" s="230"/>
      <c r="DA34" s="170"/>
      <c r="DB34" s="432"/>
      <c r="DC34" s="232"/>
      <c r="DD34" s="233"/>
      <c r="DE34" s="234"/>
      <c r="DF34" s="171"/>
      <c r="DG34" s="229">
        <v>1</v>
      </c>
      <c r="DH34" s="230"/>
      <c r="DI34" s="170"/>
      <c r="DJ34" s="171"/>
      <c r="DK34" s="229">
        <v>1</v>
      </c>
      <c r="DL34" s="230"/>
      <c r="DM34" s="170"/>
      <c r="DN34" s="171"/>
      <c r="DO34" s="229"/>
      <c r="DP34" s="230"/>
      <c r="DQ34" s="170"/>
      <c r="DR34" s="171"/>
      <c r="DS34" s="229"/>
      <c r="DT34" s="230"/>
      <c r="DU34" s="170"/>
      <c r="DV34" s="171">
        <v>1</v>
      </c>
      <c r="DW34" s="229"/>
      <c r="DX34" s="230"/>
      <c r="DY34" s="170"/>
      <c r="DZ34" s="192">
        <f t="shared" si="1"/>
        <v>1</v>
      </c>
      <c r="EA34" s="199">
        <f t="shared" si="1"/>
        <v>24</v>
      </c>
      <c r="EB34" s="199">
        <f t="shared" si="1"/>
        <v>0</v>
      </c>
      <c r="EC34" s="200">
        <f t="shared" si="1"/>
        <v>0</v>
      </c>
      <c r="ED34" s="76"/>
    </row>
    <row r="35" spans="1:134" s="87" customFormat="1" ht="34.5" customHeight="1" x14ac:dyDescent="0.25">
      <c r="A35" s="222">
        <v>32</v>
      </c>
      <c r="B35" s="512" t="s">
        <v>2311</v>
      </c>
      <c r="C35" s="388" t="s">
        <v>2312</v>
      </c>
      <c r="D35" s="384" t="s">
        <v>2313</v>
      </c>
      <c r="E35" s="194">
        <v>0</v>
      </c>
      <c r="F35" s="171">
        <v>1</v>
      </c>
      <c r="G35" s="229"/>
      <c r="H35" s="230"/>
      <c r="I35" s="170"/>
      <c r="J35" s="171">
        <v>1</v>
      </c>
      <c r="K35" s="229"/>
      <c r="L35" s="230"/>
      <c r="M35" s="170"/>
      <c r="N35" s="171">
        <v>1</v>
      </c>
      <c r="O35" s="229"/>
      <c r="P35" s="230"/>
      <c r="Q35" s="170"/>
      <c r="R35" s="171">
        <v>1</v>
      </c>
      <c r="S35" s="229"/>
      <c r="T35" s="230"/>
      <c r="U35" s="170"/>
      <c r="V35" s="432"/>
      <c r="W35" s="232"/>
      <c r="X35" s="233"/>
      <c r="Y35" s="234"/>
      <c r="Z35" s="171">
        <v>1</v>
      </c>
      <c r="AA35" s="229"/>
      <c r="AB35" s="230"/>
      <c r="AC35" s="170"/>
      <c r="AD35" s="171">
        <v>1</v>
      </c>
      <c r="AE35" s="229"/>
      <c r="AF35" s="230"/>
      <c r="AG35" s="170"/>
      <c r="AH35" s="171">
        <v>1</v>
      </c>
      <c r="AI35" s="229"/>
      <c r="AJ35" s="230"/>
      <c r="AK35" s="170"/>
      <c r="AL35" s="171">
        <v>1</v>
      </c>
      <c r="AM35" s="229"/>
      <c r="AN35" s="230"/>
      <c r="AO35" s="170"/>
      <c r="AP35" s="171">
        <v>1</v>
      </c>
      <c r="AQ35" s="229"/>
      <c r="AR35" s="230"/>
      <c r="AS35" s="170"/>
      <c r="AT35" s="171">
        <v>1</v>
      </c>
      <c r="AU35" s="229"/>
      <c r="AV35" s="230"/>
      <c r="AW35" s="170"/>
      <c r="AX35" s="432"/>
      <c r="AY35" s="232"/>
      <c r="AZ35" s="233"/>
      <c r="BA35" s="234"/>
      <c r="BB35" s="171">
        <v>1</v>
      </c>
      <c r="BC35" s="229"/>
      <c r="BD35" s="230"/>
      <c r="BE35" s="170"/>
      <c r="BF35" s="171">
        <v>1</v>
      </c>
      <c r="BG35" s="229"/>
      <c r="BH35" s="230"/>
      <c r="BI35" s="170"/>
      <c r="BJ35" s="171">
        <v>1</v>
      </c>
      <c r="BK35" s="229"/>
      <c r="BL35" s="230"/>
      <c r="BM35" s="170"/>
      <c r="BN35" s="171"/>
      <c r="BO35" s="229"/>
      <c r="BP35" s="230"/>
      <c r="BQ35" s="170"/>
      <c r="BR35" s="171"/>
      <c r="BS35" s="229"/>
      <c r="BT35" s="230"/>
      <c r="BU35" s="170"/>
      <c r="BV35" s="171"/>
      <c r="BW35" s="229"/>
      <c r="BX35" s="230"/>
      <c r="BY35" s="170"/>
      <c r="BZ35" s="432"/>
      <c r="CA35" s="232"/>
      <c r="CB35" s="233"/>
      <c r="CC35" s="234"/>
      <c r="CD35" s="171"/>
      <c r="CE35" s="229"/>
      <c r="CF35" s="230"/>
      <c r="CG35" s="170"/>
      <c r="CH35" s="171"/>
      <c r="CI35" s="229"/>
      <c r="CJ35" s="230"/>
      <c r="CK35" s="170"/>
      <c r="CL35" s="171"/>
      <c r="CM35" s="229"/>
      <c r="CN35" s="230"/>
      <c r="CO35" s="170"/>
      <c r="CP35" s="171"/>
      <c r="CQ35" s="229"/>
      <c r="CR35" s="230"/>
      <c r="CS35" s="170"/>
      <c r="CT35" s="171"/>
      <c r="CU35" s="229"/>
      <c r="CV35" s="230"/>
      <c r="CW35" s="170"/>
      <c r="CX35" s="171"/>
      <c r="CY35" s="229"/>
      <c r="CZ35" s="230"/>
      <c r="DA35" s="170"/>
      <c r="DB35" s="432"/>
      <c r="DC35" s="232"/>
      <c r="DD35" s="233"/>
      <c r="DE35" s="234"/>
      <c r="DF35" s="171"/>
      <c r="DG35" s="229"/>
      <c r="DH35" s="230"/>
      <c r="DI35" s="170"/>
      <c r="DJ35" s="171"/>
      <c r="DK35" s="229"/>
      <c r="DL35" s="230"/>
      <c r="DM35" s="170"/>
      <c r="DN35" s="171"/>
      <c r="DO35" s="229"/>
      <c r="DP35" s="230"/>
      <c r="DQ35" s="170"/>
      <c r="DR35" s="171"/>
      <c r="DS35" s="229"/>
      <c r="DT35" s="230"/>
      <c r="DU35" s="170"/>
      <c r="DV35" s="171"/>
      <c r="DW35" s="229"/>
      <c r="DX35" s="230"/>
      <c r="DY35" s="170"/>
      <c r="DZ35" s="192">
        <f t="shared" si="1"/>
        <v>13</v>
      </c>
      <c r="EA35" s="199">
        <f t="shared" si="1"/>
        <v>0</v>
      </c>
      <c r="EB35" s="199">
        <f t="shared" si="1"/>
        <v>0</v>
      </c>
      <c r="EC35" s="200">
        <f t="shared" si="1"/>
        <v>0</v>
      </c>
      <c r="ED35" s="76"/>
    </row>
    <row r="36" spans="1:134" s="87" customFormat="1" ht="34.5" customHeight="1" thickBot="1" x14ac:dyDescent="0.3">
      <c r="A36" s="222">
        <v>33</v>
      </c>
      <c r="B36" s="512" t="s">
        <v>973</v>
      </c>
      <c r="C36" s="388" t="s">
        <v>192</v>
      </c>
      <c r="D36" s="386" t="s">
        <v>2346</v>
      </c>
      <c r="E36" s="518">
        <v>0</v>
      </c>
      <c r="F36" s="239"/>
      <c r="G36" s="240">
        <v>1</v>
      </c>
      <c r="H36" s="241"/>
      <c r="I36" s="242"/>
      <c r="J36" s="239"/>
      <c r="K36" s="240">
        <v>1</v>
      </c>
      <c r="L36" s="241"/>
      <c r="M36" s="242"/>
      <c r="N36" s="239"/>
      <c r="O36" s="240">
        <v>1</v>
      </c>
      <c r="P36" s="241"/>
      <c r="Q36" s="242"/>
      <c r="R36" s="239"/>
      <c r="S36" s="240">
        <v>1</v>
      </c>
      <c r="T36" s="241"/>
      <c r="U36" s="242"/>
      <c r="V36" s="235"/>
      <c r="W36" s="229"/>
      <c r="X36" s="230"/>
      <c r="Y36" s="170"/>
      <c r="Z36" s="239"/>
      <c r="AA36" s="240">
        <v>1</v>
      </c>
      <c r="AB36" s="241"/>
      <c r="AC36" s="242"/>
      <c r="AD36" s="239"/>
      <c r="AE36" s="240">
        <v>1</v>
      </c>
      <c r="AF36" s="241"/>
      <c r="AG36" s="242"/>
      <c r="AH36" s="239"/>
      <c r="AI36" s="240">
        <v>1</v>
      </c>
      <c r="AJ36" s="241"/>
      <c r="AK36" s="242"/>
      <c r="AL36" s="239"/>
      <c r="AM36" s="240">
        <v>1</v>
      </c>
      <c r="AN36" s="241"/>
      <c r="AO36" s="242"/>
      <c r="AP36" s="239"/>
      <c r="AQ36" s="240">
        <v>1</v>
      </c>
      <c r="AR36" s="241"/>
      <c r="AS36" s="242"/>
      <c r="AT36" s="239"/>
      <c r="AU36" s="240">
        <v>1</v>
      </c>
      <c r="AV36" s="241"/>
      <c r="AW36" s="242"/>
      <c r="AX36" s="235"/>
      <c r="AY36" s="229"/>
      <c r="AZ36" s="230"/>
      <c r="BA36" s="170"/>
      <c r="BB36" s="239"/>
      <c r="BC36" s="240">
        <v>1</v>
      </c>
      <c r="BD36" s="241"/>
      <c r="BE36" s="242"/>
      <c r="BF36" s="239"/>
      <c r="BG36" s="240">
        <v>1</v>
      </c>
      <c r="BH36" s="241"/>
      <c r="BI36" s="242"/>
      <c r="BJ36" s="239"/>
      <c r="BK36" s="240">
        <v>1</v>
      </c>
      <c r="BL36" s="241"/>
      <c r="BM36" s="242"/>
      <c r="BN36" s="239"/>
      <c r="BO36" s="240">
        <v>1</v>
      </c>
      <c r="BP36" s="241"/>
      <c r="BQ36" s="242"/>
      <c r="BR36" s="239"/>
      <c r="BS36" s="240">
        <v>1</v>
      </c>
      <c r="BT36" s="241"/>
      <c r="BU36" s="242"/>
      <c r="BV36" s="239"/>
      <c r="BW36" s="240">
        <v>1</v>
      </c>
      <c r="BX36" s="241"/>
      <c r="BY36" s="242"/>
      <c r="BZ36" s="235"/>
      <c r="CA36" s="229"/>
      <c r="CB36" s="230"/>
      <c r="CC36" s="170"/>
      <c r="CD36" s="239"/>
      <c r="CE36" s="240">
        <v>1</v>
      </c>
      <c r="CF36" s="241"/>
      <c r="CG36" s="242"/>
      <c r="CH36" s="239"/>
      <c r="CI36" s="240">
        <v>1</v>
      </c>
      <c r="CJ36" s="241"/>
      <c r="CK36" s="242"/>
      <c r="CL36" s="239"/>
      <c r="CM36" s="240">
        <v>1</v>
      </c>
      <c r="CN36" s="241"/>
      <c r="CO36" s="242"/>
      <c r="CP36" s="239"/>
      <c r="CQ36" s="240">
        <v>1</v>
      </c>
      <c r="CR36" s="241"/>
      <c r="CS36" s="242"/>
      <c r="CT36" s="239"/>
      <c r="CU36" s="240">
        <v>1</v>
      </c>
      <c r="CV36" s="241"/>
      <c r="CW36" s="242"/>
      <c r="CX36" s="239"/>
      <c r="CY36" s="240">
        <v>1</v>
      </c>
      <c r="CZ36" s="241"/>
      <c r="DA36" s="242"/>
      <c r="DB36" s="235"/>
      <c r="DC36" s="229"/>
      <c r="DD36" s="230"/>
      <c r="DE36" s="170"/>
      <c r="DF36" s="239"/>
      <c r="DG36" s="240">
        <v>1</v>
      </c>
      <c r="DH36" s="241"/>
      <c r="DI36" s="242"/>
      <c r="DJ36" s="239"/>
      <c r="DK36" s="240">
        <v>1</v>
      </c>
      <c r="DL36" s="241"/>
      <c r="DM36" s="242"/>
      <c r="DN36" s="239"/>
      <c r="DO36" s="240"/>
      <c r="DP36" s="241"/>
      <c r="DQ36" s="242"/>
      <c r="DR36" s="239"/>
      <c r="DS36" s="240"/>
      <c r="DT36" s="241"/>
      <c r="DU36" s="242"/>
      <c r="DV36" s="239"/>
      <c r="DW36" s="240"/>
      <c r="DX36" s="241"/>
      <c r="DY36" s="242"/>
      <c r="DZ36" s="192">
        <f t="shared" ref="DZ36" si="8">F36+J36+N36+R36+V36+Z36+AD36+AH36+AL36+AP36+AT36+AX36+BB36+BF36+BJ36+BN36+BR36+BV36+BZ36+CD36+CH36+CL36+CP36+CT36+CX36+DB36+DF36+DJ36+DN36+DR36+DV36</f>
        <v>0</v>
      </c>
      <c r="EA36" s="199">
        <f t="shared" ref="EA36" si="9">G36+K36+O36+S36+W36+AA36+AE36+AI36+AM36+AQ36+AU36+AY36+BC36+BG36+BK36+BO36+BS36+BW36+CA36+CE36+CI36+CM36+CQ36+CU36+CY36+DC36+DG36+DK36+DO36+DS36+DW36</f>
        <v>24</v>
      </c>
      <c r="EB36" s="199">
        <f t="shared" ref="EB36" si="10">H36+L36+P36+T36+X36+AB36+AF36+AJ36+AN36+AR36+AV36+AZ36+BD36+BH36+BL36+BP36+BT36+BX36+CB36+CF36+CJ36+CN36+CR36+CV36+CZ36+DD36+DH36+DL36+DP36+DT36+DX36</f>
        <v>0</v>
      </c>
      <c r="EC36" s="200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68"/>
      <c r="B37" s="716" t="s">
        <v>2034</v>
      </c>
      <c r="C37" s="717"/>
      <c r="D37" s="717"/>
      <c r="E37" s="201"/>
      <c r="F37" s="451"/>
      <c r="G37" s="247"/>
      <c r="H37" s="248"/>
      <c r="I37" s="452"/>
      <c r="J37" s="451"/>
      <c r="K37" s="247"/>
      <c r="L37" s="248"/>
      <c r="M37" s="452"/>
      <c r="N37" s="451"/>
      <c r="O37" s="247"/>
      <c r="P37" s="248"/>
      <c r="Q37" s="452"/>
      <c r="R37" s="451"/>
      <c r="S37" s="247"/>
      <c r="T37" s="248"/>
      <c r="U37" s="452"/>
      <c r="V37" s="160"/>
      <c r="W37" s="160"/>
      <c r="X37" s="433"/>
      <c r="Y37" s="160"/>
      <c r="Z37" s="451"/>
      <c r="AA37" s="247"/>
      <c r="AB37" s="248"/>
      <c r="AC37" s="452"/>
      <c r="AD37" s="451"/>
      <c r="AE37" s="247"/>
      <c r="AF37" s="248"/>
      <c r="AG37" s="452"/>
      <c r="AH37" s="451"/>
      <c r="AI37" s="247"/>
      <c r="AJ37" s="248"/>
      <c r="AK37" s="452"/>
      <c r="AL37" s="451"/>
      <c r="AM37" s="247"/>
      <c r="AN37" s="248"/>
      <c r="AO37" s="452"/>
      <c r="AP37" s="451"/>
      <c r="AQ37" s="247"/>
      <c r="AR37" s="248"/>
      <c r="AS37" s="452"/>
      <c r="AT37" s="451"/>
      <c r="AU37" s="247"/>
      <c r="AV37" s="248"/>
      <c r="AW37" s="452"/>
      <c r="AX37" s="160"/>
      <c r="AY37" s="160"/>
      <c r="AZ37" s="433"/>
      <c r="BA37" s="160"/>
      <c r="BB37" s="451"/>
      <c r="BC37" s="247"/>
      <c r="BD37" s="248"/>
      <c r="BE37" s="452"/>
      <c r="BF37" s="451"/>
      <c r="BG37" s="247"/>
      <c r="BH37" s="248"/>
      <c r="BI37" s="452"/>
      <c r="BJ37" s="451"/>
      <c r="BK37" s="247"/>
      <c r="BL37" s="248"/>
      <c r="BM37" s="452"/>
      <c r="BN37" s="451"/>
      <c r="BO37" s="247"/>
      <c r="BP37" s="248"/>
      <c r="BQ37" s="452"/>
      <c r="BR37" s="451"/>
      <c r="BS37" s="247"/>
      <c r="BT37" s="248"/>
      <c r="BU37" s="452"/>
      <c r="BV37" s="451"/>
      <c r="BW37" s="247"/>
      <c r="BX37" s="248"/>
      <c r="BY37" s="452"/>
      <c r="BZ37" s="160"/>
      <c r="CA37" s="160"/>
      <c r="CB37" s="433"/>
      <c r="CC37" s="160"/>
      <c r="CD37" s="451"/>
      <c r="CE37" s="247"/>
      <c r="CF37" s="248"/>
      <c r="CG37" s="452"/>
      <c r="CH37" s="451"/>
      <c r="CI37" s="247"/>
      <c r="CJ37" s="248"/>
      <c r="CK37" s="452"/>
      <c r="CL37" s="451"/>
      <c r="CM37" s="247"/>
      <c r="CN37" s="248"/>
      <c r="CO37" s="452"/>
      <c r="CP37" s="451"/>
      <c r="CQ37" s="247"/>
      <c r="CR37" s="248"/>
      <c r="CS37" s="452"/>
      <c r="CT37" s="451"/>
      <c r="CU37" s="247"/>
      <c r="CV37" s="248"/>
      <c r="CW37" s="452"/>
      <c r="CX37" s="451"/>
      <c r="CY37" s="247"/>
      <c r="CZ37" s="248"/>
      <c r="DA37" s="452"/>
      <c r="DB37" s="160"/>
      <c r="DC37" s="160"/>
      <c r="DD37" s="433"/>
      <c r="DE37" s="160"/>
      <c r="DF37" s="451"/>
      <c r="DG37" s="247"/>
      <c r="DH37" s="248"/>
      <c r="DI37" s="452"/>
      <c r="DJ37" s="451"/>
      <c r="DK37" s="247"/>
      <c r="DL37" s="248"/>
      <c r="DM37" s="452"/>
      <c r="DN37" s="451"/>
      <c r="DO37" s="247"/>
      <c r="DP37" s="248"/>
      <c r="DQ37" s="452"/>
      <c r="DR37" s="451"/>
      <c r="DS37" s="247"/>
      <c r="DT37" s="248"/>
      <c r="DU37" s="452"/>
      <c r="DV37" s="451"/>
      <c r="DW37" s="247"/>
      <c r="DX37" s="248"/>
      <c r="DY37" s="452"/>
      <c r="DZ37" s="181"/>
      <c r="EA37" s="182"/>
      <c r="EB37" s="182"/>
      <c r="EC37" s="165"/>
      <c r="ED37" s="76"/>
    </row>
    <row r="38" spans="1:134" s="87" customFormat="1" ht="60" x14ac:dyDescent="0.25">
      <c r="A38" s="222">
        <v>1</v>
      </c>
      <c r="B38" s="512" t="s">
        <v>2177</v>
      </c>
      <c r="C38" s="388" t="s">
        <v>2178</v>
      </c>
      <c r="D38" s="564" t="s">
        <v>2878</v>
      </c>
      <c r="E38" s="536">
        <v>6</v>
      </c>
      <c r="F38" s="171">
        <v>3</v>
      </c>
      <c r="G38" s="229"/>
      <c r="H38" s="230"/>
      <c r="I38" s="170"/>
      <c r="J38" s="171">
        <v>3</v>
      </c>
      <c r="K38" s="229"/>
      <c r="L38" s="230"/>
      <c r="M38" s="170"/>
      <c r="N38" s="171">
        <v>3</v>
      </c>
      <c r="O38" s="229"/>
      <c r="P38" s="230"/>
      <c r="Q38" s="170"/>
      <c r="R38" s="171">
        <v>3</v>
      </c>
      <c r="S38" s="229"/>
      <c r="T38" s="230"/>
      <c r="U38" s="170"/>
      <c r="V38" s="171"/>
      <c r="W38" s="229"/>
      <c r="X38" s="230"/>
      <c r="Y38" s="170"/>
      <c r="Z38" s="171">
        <v>3</v>
      </c>
      <c r="AA38" s="229"/>
      <c r="AB38" s="230"/>
      <c r="AC38" s="170"/>
      <c r="AD38" s="171">
        <v>3</v>
      </c>
      <c r="AE38" s="229"/>
      <c r="AF38" s="230"/>
      <c r="AG38" s="170"/>
      <c r="AH38" s="171">
        <v>3</v>
      </c>
      <c r="AI38" s="229"/>
      <c r="AJ38" s="230"/>
      <c r="AK38" s="170"/>
      <c r="AL38" s="171">
        <v>3</v>
      </c>
      <c r="AM38" s="229"/>
      <c r="AN38" s="230"/>
      <c r="AO38" s="170"/>
      <c r="AP38" s="171">
        <v>3</v>
      </c>
      <c r="AQ38" s="229"/>
      <c r="AR38" s="230"/>
      <c r="AS38" s="170"/>
      <c r="AT38" s="171">
        <v>3</v>
      </c>
      <c r="AU38" s="229"/>
      <c r="AV38" s="230"/>
      <c r="AW38" s="170"/>
      <c r="AX38" s="171"/>
      <c r="AY38" s="229"/>
      <c r="AZ38" s="230"/>
      <c r="BA38" s="170"/>
      <c r="BB38" s="171">
        <v>3</v>
      </c>
      <c r="BC38" s="229"/>
      <c r="BD38" s="230"/>
      <c r="BE38" s="170"/>
      <c r="BF38" s="171">
        <v>3</v>
      </c>
      <c r="BG38" s="229"/>
      <c r="BH38" s="230"/>
      <c r="BI38" s="170"/>
      <c r="BJ38" s="171">
        <v>3</v>
      </c>
      <c r="BK38" s="229"/>
      <c r="BL38" s="230"/>
      <c r="BM38" s="170"/>
      <c r="BN38" s="171">
        <v>3</v>
      </c>
      <c r="BO38" s="229"/>
      <c r="BP38" s="230"/>
      <c r="BQ38" s="170"/>
      <c r="BR38" s="171">
        <v>3</v>
      </c>
      <c r="BS38" s="229"/>
      <c r="BT38" s="230"/>
      <c r="BU38" s="170"/>
      <c r="BV38" s="171">
        <v>3</v>
      </c>
      <c r="BW38" s="229"/>
      <c r="BX38" s="230"/>
      <c r="BY38" s="170"/>
      <c r="BZ38" s="171"/>
      <c r="CA38" s="229"/>
      <c r="CB38" s="230"/>
      <c r="CC38" s="170"/>
      <c r="CD38" s="171">
        <v>3</v>
      </c>
      <c r="CE38" s="229"/>
      <c r="CF38" s="230"/>
      <c r="CG38" s="170"/>
      <c r="CH38" s="171">
        <v>3</v>
      </c>
      <c r="CI38" s="229"/>
      <c r="CJ38" s="230"/>
      <c r="CK38" s="170"/>
      <c r="CL38" s="171">
        <v>3</v>
      </c>
      <c r="CM38" s="229"/>
      <c r="CN38" s="230"/>
      <c r="CO38" s="170"/>
      <c r="CP38" s="171">
        <v>3</v>
      </c>
      <c r="CQ38" s="229"/>
      <c r="CR38" s="230"/>
      <c r="CS38" s="170"/>
      <c r="CT38" s="171">
        <v>3</v>
      </c>
      <c r="CU38" s="229"/>
      <c r="CV38" s="230"/>
      <c r="CW38" s="170"/>
      <c r="CX38" s="171">
        <v>3</v>
      </c>
      <c r="CY38" s="229"/>
      <c r="CZ38" s="230"/>
      <c r="DA38" s="170"/>
      <c r="DB38" s="171"/>
      <c r="DC38" s="229"/>
      <c r="DD38" s="230"/>
      <c r="DE38" s="170"/>
      <c r="DF38" s="171">
        <v>3</v>
      </c>
      <c r="DG38" s="229"/>
      <c r="DH38" s="230"/>
      <c r="DI38" s="170"/>
      <c r="DJ38" s="171">
        <v>3</v>
      </c>
      <c r="DK38" s="229"/>
      <c r="DL38" s="230"/>
      <c r="DM38" s="170"/>
      <c r="DN38" s="171">
        <v>3</v>
      </c>
      <c r="DO38" s="229"/>
      <c r="DP38" s="230"/>
      <c r="DQ38" s="170"/>
      <c r="DR38" s="171">
        <v>3</v>
      </c>
      <c r="DS38" s="229"/>
      <c r="DT38" s="230"/>
      <c r="DU38" s="170"/>
      <c r="DV38" s="171">
        <v>3</v>
      </c>
      <c r="DW38" s="229"/>
      <c r="DX38" s="230"/>
      <c r="DY38" s="170"/>
      <c r="DZ38" s="192">
        <f t="shared" ref="DZ38:DZ54" si="12">F38+J38+N38+R38+V38+Z38+AD38+AH38+AL38+AP38+AT38+AX38+BB38+BF38+BJ38+BN38+BR38+BV38+BZ38+CD38+CH38+CL38+CP38+CT38+CX38+DB38+DF38+DJ38+DN38+DR38+DV38</f>
        <v>81</v>
      </c>
      <c r="EA38" s="199">
        <f t="shared" ref="EA38:EA54" si="13">G38+K38+O38+S38+W38+AA38+AE38+AI38+AM38+AQ38+AU38+AY38+BC38+BG38+BK38+BO38+BS38+BW38+CA38+CE38+CI38+CM38+CQ38+CU38+CY38+DC38+DG38+DK38+DO38+DS38+DW38</f>
        <v>0</v>
      </c>
      <c r="EB38" s="199">
        <f t="shared" ref="EB38:EB54" si="14">H38+L38+P38+T38+X38+AB38+AF38+AJ38+AN38+AR38+AV38+AZ38+BD38+BH38+BL38+BP38+BT38+BX38+CB38+CF38+CJ38+CN38+CR38+CV38+CZ38+DD38+DH38+DL38+DP38+DT38+DX38</f>
        <v>0</v>
      </c>
      <c r="EC38" s="200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2">
        <v>2</v>
      </c>
      <c r="B39" s="512" t="s">
        <v>2179</v>
      </c>
      <c r="C39" s="388" t="s">
        <v>2180</v>
      </c>
      <c r="D39" s="420" t="s">
        <v>2181</v>
      </c>
      <c r="E39" s="518">
        <v>6</v>
      </c>
      <c r="F39" s="171">
        <v>3</v>
      </c>
      <c r="G39" s="229"/>
      <c r="H39" s="230"/>
      <c r="I39" s="170"/>
      <c r="J39" s="171">
        <v>3</v>
      </c>
      <c r="K39" s="229"/>
      <c r="L39" s="230"/>
      <c r="M39" s="170"/>
      <c r="N39" s="171">
        <v>3</v>
      </c>
      <c r="O39" s="229"/>
      <c r="P39" s="230"/>
      <c r="Q39" s="170"/>
      <c r="R39" s="171">
        <v>3</v>
      </c>
      <c r="S39" s="229"/>
      <c r="T39" s="230"/>
      <c r="U39" s="170"/>
      <c r="V39" s="171"/>
      <c r="W39" s="229"/>
      <c r="X39" s="230"/>
      <c r="Y39" s="170"/>
      <c r="Z39" s="171">
        <v>3</v>
      </c>
      <c r="AA39" s="229"/>
      <c r="AB39" s="230"/>
      <c r="AC39" s="170"/>
      <c r="AD39" s="171">
        <v>3</v>
      </c>
      <c r="AE39" s="229"/>
      <c r="AF39" s="230"/>
      <c r="AG39" s="170"/>
      <c r="AH39" s="171">
        <v>3</v>
      </c>
      <c r="AI39" s="229"/>
      <c r="AJ39" s="230"/>
      <c r="AK39" s="170"/>
      <c r="AL39" s="171">
        <v>3</v>
      </c>
      <c r="AM39" s="229"/>
      <c r="AN39" s="230"/>
      <c r="AO39" s="170"/>
      <c r="AP39" s="171">
        <v>3</v>
      </c>
      <c r="AQ39" s="229"/>
      <c r="AR39" s="230"/>
      <c r="AS39" s="170"/>
      <c r="AT39" s="171">
        <v>3</v>
      </c>
      <c r="AU39" s="229"/>
      <c r="AV39" s="230"/>
      <c r="AW39" s="170"/>
      <c r="AX39" s="171"/>
      <c r="AY39" s="229"/>
      <c r="AZ39" s="230"/>
      <c r="BA39" s="170"/>
      <c r="BB39" s="171">
        <v>3</v>
      </c>
      <c r="BC39" s="229"/>
      <c r="BD39" s="230"/>
      <c r="BE39" s="170"/>
      <c r="BF39" s="171">
        <v>3</v>
      </c>
      <c r="BG39" s="229"/>
      <c r="BH39" s="230"/>
      <c r="BI39" s="170"/>
      <c r="BJ39" s="171">
        <v>3</v>
      </c>
      <c r="BK39" s="229"/>
      <c r="BL39" s="230"/>
      <c r="BM39" s="170"/>
      <c r="BN39" s="171">
        <v>3</v>
      </c>
      <c r="BO39" s="229"/>
      <c r="BP39" s="230"/>
      <c r="BQ39" s="170"/>
      <c r="BR39" s="171">
        <v>3</v>
      </c>
      <c r="BS39" s="229"/>
      <c r="BT39" s="230"/>
      <c r="BU39" s="170"/>
      <c r="BV39" s="171">
        <v>3</v>
      </c>
      <c r="BW39" s="229"/>
      <c r="BX39" s="230"/>
      <c r="BY39" s="170"/>
      <c r="BZ39" s="171"/>
      <c r="CA39" s="229"/>
      <c r="CB39" s="230"/>
      <c r="CC39" s="170"/>
      <c r="CD39" s="171">
        <v>3</v>
      </c>
      <c r="CE39" s="229"/>
      <c r="CF39" s="230"/>
      <c r="CG39" s="170"/>
      <c r="CH39" s="171">
        <v>3</v>
      </c>
      <c r="CI39" s="229"/>
      <c r="CJ39" s="230"/>
      <c r="CK39" s="170"/>
      <c r="CL39" s="171">
        <v>3</v>
      </c>
      <c r="CM39" s="229"/>
      <c r="CN39" s="230"/>
      <c r="CO39" s="170"/>
      <c r="CP39" s="171">
        <v>3</v>
      </c>
      <c r="CQ39" s="229"/>
      <c r="CR39" s="230"/>
      <c r="CS39" s="170"/>
      <c r="CT39" s="171">
        <v>3</v>
      </c>
      <c r="CU39" s="229"/>
      <c r="CV39" s="230"/>
      <c r="CW39" s="170"/>
      <c r="CX39" s="171">
        <v>3</v>
      </c>
      <c r="CY39" s="229"/>
      <c r="CZ39" s="230"/>
      <c r="DA39" s="170"/>
      <c r="DB39" s="171"/>
      <c r="DC39" s="229"/>
      <c r="DD39" s="230"/>
      <c r="DE39" s="170"/>
      <c r="DF39" s="171">
        <v>3</v>
      </c>
      <c r="DG39" s="229"/>
      <c r="DH39" s="230"/>
      <c r="DI39" s="170"/>
      <c r="DJ39" s="171">
        <v>3</v>
      </c>
      <c r="DK39" s="229"/>
      <c r="DL39" s="230"/>
      <c r="DM39" s="170"/>
      <c r="DN39" s="171">
        <v>3</v>
      </c>
      <c r="DO39" s="229"/>
      <c r="DP39" s="230"/>
      <c r="DQ39" s="170"/>
      <c r="DR39" s="171">
        <v>3</v>
      </c>
      <c r="DS39" s="229"/>
      <c r="DT39" s="230"/>
      <c r="DU39" s="170"/>
      <c r="DV39" s="171">
        <v>3</v>
      </c>
      <c r="DW39" s="229"/>
      <c r="DX39" s="230"/>
      <c r="DY39" s="170"/>
      <c r="DZ39" s="192">
        <f t="shared" si="12"/>
        <v>81</v>
      </c>
      <c r="EA39" s="199">
        <f t="shared" si="13"/>
        <v>0</v>
      </c>
      <c r="EB39" s="199">
        <f t="shared" si="14"/>
        <v>0</v>
      </c>
      <c r="EC39" s="200">
        <f t="shared" si="15"/>
        <v>0</v>
      </c>
      <c r="ED39" s="76"/>
    </row>
    <row r="40" spans="1:134" s="87" customFormat="1" ht="60" x14ac:dyDescent="0.25">
      <c r="A40" s="222">
        <v>3</v>
      </c>
      <c r="B40" s="512" t="s">
        <v>2182</v>
      </c>
      <c r="C40" s="388" t="s">
        <v>2183</v>
      </c>
      <c r="D40" s="420" t="s">
        <v>2184</v>
      </c>
      <c r="E40" s="518">
        <v>6</v>
      </c>
      <c r="F40" s="171">
        <v>3</v>
      </c>
      <c r="G40" s="229">
        <v>1</v>
      </c>
      <c r="H40" s="230"/>
      <c r="I40" s="170"/>
      <c r="J40" s="171">
        <v>3</v>
      </c>
      <c r="K40" s="229">
        <v>1</v>
      </c>
      <c r="L40" s="230"/>
      <c r="M40" s="170"/>
      <c r="N40" s="171">
        <v>3</v>
      </c>
      <c r="O40" s="229">
        <v>1</v>
      </c>
      <c r="P40" s="230"/>
      <c r="Q40" s="170"/>
      <c r="R40" s="171">
        <v>3</v>
      </c>
      <c r="S40" s="229">
        <v>1</v>
      </c>
      <c r="T40" s="230"/>
      <c r="U40" s="170"/>
      <c r="V40" s="171"/>
      <c r="W40" s="229"/>
      <c r="X40" s="230"/>
      <c r="Y40" s="170"/>
      <c r="Z40" s="171">
        <v>3</v>
      </c>
      <c r="AA40" s="229">
        <v>1</v>
      </c>
      <c r="AB40" s="230"/>
      <c r="AC40" s="170"/>
      <c r="AD40" s="171">
        <v>3</v>
      </c>
      <c r="AE40" s="229">
        <v>1</v>
      </c>
      <c r="AF40" s="230"/>
      <c r="AG40" s="170"/>
      <c r="AH40" s="171">
        <v>3</v>
      </c>
      <c r="AI40" s="229">
        <v>1</v>
      </c>
      <c r="AJ40" s="230"/>
      <c r="AK40" s="170"/>
      <c r="AL40" s="171">
        <v>3</v>
      </c>
      <c r="AM40" s="229">
        <v>1</v>
      </c>
      <c r="AN40" s="230"/>
      <c r="AO40" s="170"/>
      <c r="AP40" s="171">
        <v>3</v>
      </c>
      <c r="AQ40" s="229">
        <v>1</v>
      </c>
      <c r="AR40" s="230"/>
      <c r="AS40" s="170"/>
      <c r="AT40" s="171">
        <v>3</v>
      </c>
      <c r="AU40" s="229">
        <v>1</v>
      </c>
      <c r="AV40" s="230"/>
      <c r="AW40" s="170"/>
      <c r="AX40" s="171"/>
      <c r="AY40" s="229"/>
      <c r="AZ40" s="230"/>
      <c r="BA40" s="170"/>
      <c r="BB40" s="171">
        <v>3</v>
      </c>
      <c r="BC40" s="229">
        <v>1</v>
      </c>
      <c r="BD40" s="230"/>
      <c r="BE40" s="170"/>
      <c r="BF40" s="171">
        <v>3</v>
      </c>
      <c r="BG40" s="229">
        <v>1</v>
      </c>
      <c r="BH40" s="230"/>
      <c r="BI40" s="170"/>
      <c r="BJ40" s="171">
        <v>3</v>
      </c>
      <c r="BK40" s="229">
        <v>1</v>
      </c>
      <c r="BL40" s="230"/>
      <c r="BM40" s="170"/>
      <c r="BN40" s="171">
        <v>3</v>
      </c>
      <c r="BO40" s="229">
        <v>1</v>
      </c>
      <c r="BP40" s="230"/>
      <c r="BQ40" s="170"/>
      <c r="BR40" s="171">
        <v>3</v>
      </c>
      <c r="BS40" s="229">
        <v>1</v>
      </c>
      <c r="BT40" s="230"/>
      <c r="BU40" s="170"/>
      <c r="BV40" s="171">
        <v>3</v>
      </c>
      <c r="BW40" s="229">
        <v>1</v>
      </c>
      <c r="BX40" s="230"/>
      <c r="BY40" s="170"/>
      <c r="BZ40" s="171"/>
      <c r="CA40" s="229"/>
      <c r="CB40" s="230"/>
      <c r="CC40" s="170"/>
      <c r="CD40" s="171">
        <v>3</v>
      </c>
      <c r="CE40" s="229">
        <v>1</v>
      </c>
      <c r="CF40" s="230"/>
      <c r="CG40" s="170"/>
      <c r="CH40" s="171">
        <v>3</v>
      </c>
      <c r="CI40" s="229">
        <v>1</v>
      </c>
      <c r="CJ40" s="230"/>
      <c r="CK40" s="170"/>
      <c r="CL40" s="171">
        <v>3</v>
      </c>
      <c r="CM40" s="229">
        <v>1</v>
      </c>
      <c r="CN40" s="230"/>
      <c r="CO40" s="170"/>
      <c r="CP40" s="171">
        <v>3</v>
      </c>
      <c r="CQ40" s="229">
        <v>1</v>
      </c>
      <c r="CR40" s="230"/>
      <c r="CS40" s="170"/>
      <c r="CT40" s="171">
        <v>3</v>
      </c>
      <c r="CU40" s="229">
        <v>1</v>
      </c>
      <c r="CV40" s="230"/>
      <c r="CW40" s="170"/>
      <c r="CX40" s="171">
        <v>3</v>
      </c>
      <c r="CY40" s="229">
        <v>1</v>
      </c>
      <c r="CZ40" s="230"/>
      <c r="DA40" s="170"/>
      <c r="DB40" s="171"/>
      <c r="DC40" s="229"/>
      <c r="DD40" s="230"/>
      <c r="DE40" s="170"/>
      <c r="DF40" s="171">
        <v>3</v>
      </c>
      <c r="DG40" s="229">
        <v>1</v>
      </c>
      <c r="DH40" s="230"/>
      <c r="DI40" s="170"/>
      <c r="DJ40" s="171">
        <v>3</v>
      </c>
      <c r="DK40" s="229">
        <v>1</v>
      </c>
      <c r="DL40" s="230"/>
      <c r="DM40" s="170"/>
      <c r="DN40" s="171">
        <v>3</v>
      </c>
      <c r="DO40" s="229">
        <v>1</v>
      </c>
      <c r="DP40" s="230"/>
      <c r="DQ40" s="170"/>
      <c r="DR40" s="171">
        <v>3</v>
      </c>
      <c r="DS40" s="229">
        <v>1</v>
      </c>
      <c r="DT40" s="230"/>
      <c r="DU40" s="170"/>
      <c r="DV40" s="171">
        <v>3</v>
      </c>
      <c r="DW40" s="229">
        <v>1</v>
      </c>
      <c r="DX40" s="230"/>
      <c r="DY40" s="170"/>
      <c r="DZ40" s="192">
        <f t="shared" si="12"/>
        <v>81</v>
      </c>
      <c r="EA40" s="199">
        <f t="shared" si="13"/>
        <v>27</v>
      </c>
      <c r="EB40" s="199">
        <f t="shared" si="14"/>
        <v>0</v>
      </c>
      <c r="EC40" s="200">
        <f t="shared" si="15"/>
        <v>0</v>
      </c>
      <c r="ED40" s="76"/>
    </row>
    <row r="41" spans="1:134" s="87" customFormat="1" ht="60" x14ac:dyDescent="0.25">
      <c r="A41" s="222">
        <v>4</v>
      </c>
      <c r="B41" s="512" t="s">
        <v>2185</v>
      </c>
      <c r="C41" s="388" t="s">
        <v>2186</v>
      </c>
      <c r="D41" s="420" t="s">
        <v>2187</v>
      </c>
      <c r="E41" s="518">
        <v>6</v>
      </c>
      <c r="F41" s="171">
        <v>3</v>
      </c>
      <c r="G41" s="229"/>
      <c r="H41" s="230"/>
      <c r="I41" s="170"/>
      <c r="J41" s="171">
        <v>3</v>
      </c>
      <c r="K41" s="229"/>
      <c r="L41" s="230"/>
      <c r="M41" s="170"/>
      <c r="N41" s="171">
        <v>3</v>
      </c>
      <c r="O41" s="229"/>
      <c r="P41" s="230"/>
      <c r="Q41" s="170"/>
      <c r="R41" s="171">
        <v>3</v>
      </c>
      <c r="S41" s="229"/>
      <c r="T41" s="230"/>
      <c r="U41" s="170"/>
      <c r="V41" s="171"/>
      <c r="W41" s="229"/>
      <c r="X41" s="230"/>
      <c r="Y41" s="170"/>
      <c r="Z41" s="171">
        <v>3</v>
      </c>
      <c r="AA41" s="229"/>
      <c r="AB41" s="230"/>
      <c r="AC41" s="170"/>
      <c r="AD41" s="171">
        <v>3</v>
      </c>
      <c r="AE41" s="229"/>
      <c r="AF41" s="230"/>
      <c r="AG41" s="170"/>
      <c r="AH41" s="171">
        <v>3</v>
      </c>
      <c r="AI41" s="229"/>
      <c r="AJ41" s="230"/>
      <c r="AK41" s="170"/>
      <c r="AL41" s="171">
        <v>3</v>
      </c>
      <c r="AM41" s="229"/>
      <c r="AN41" s="230"/>
      <c r="AO41" s="170"/>
      <c r="AP41" s="171">
        <v>3</v>
      </c>
      <c r="AQ41" s="229"/>
      <c r="AR41" s="230"/>
      <c r="AS41" s="170"/>
      <c r="AT41" s="171">
        <v>3</v>
      </c>
      <c r="AU41" s="229"/>
      <c r="AV41" s="230"/>
      <c r="AW41" s="170"/>
      <c r="AX41" s="171"/>
      <c r="AY41" s="229"/>
      <c r="AZ41" s="230"/>
      <c r="BA41" s="170"/>
      <c r="BB41" s="171">
        <v>3</v>
      </c>
      <c r="BC41" s="229"/>
      <c r="BD41" s="230"/>
      <c r="BE41" s="170"/>
      <c r="BF41" s="171">
        <v>3</v>
      </c>
      <c r="BG41" s="229"/>
      <c r="BH41" s="230"/>
      <c r="BI41" s="170"/>
      <c r="BJ41" s="171">
        <v>3</v>
      </c>
      <c r="BK41" s="229"/>
      <c r="BL41" s="230"/>
      <c r="BM41" s="170"/>
      <c r="BN41" s="171">
        <v>3</v>
      </c>
      <c r="BO41" s="229"/>
      <c r="BP41" s="230"/>
      <c r="BQ41" s="170"/>
      <c r="BR41" s="171">
        <v>3</v>
      </c>
      <c r="BS41" s="229"/>
      <c r="BT41" s="230"/>
      <c r="BU41" s="170"/>
      <c r="BV41" s="171">
        <v>3</v>
      </c>
      <c r="BW41" s="229"/>
      <c r="BX41" s="230"/>
      <c r="BY41" s="170"/>
      <c r="BZ41" s="171"/>
      <c r="CA41" s="229"/>
      <c r="CB41" s="230"/>
      <c r="CC41" s="170"/>
      <c r="CD41" s="171">
        <v>3</v>
      </c>
      <c r="CE41" s="229"/>
      <c r="CF41" s="230"/>
      <c r="CG41" s="170"/>
      <c r="CH41" s="171">
        <v>3</v>
      </c>
      <c r="CI41" s="229"/>
      <c r="CJ41" s="230"/>
      <c r="CK41" s="170"/>
      <c r="CL41" s="171">
        <v>3</v>
      </c>
      <c r="CM41" s="229"/>
      <c r="CN41" s="230"/>
      <c r="CO41" s="170"/>
      <c r="CP41" s="171">
        <v>3</v>
      </c>
      <c r="CQ41" s="229"/>
      <c r="CR41" s="230"/>
      <c r="CS41" s="170"/>
      <c r="CT41" s="171">
        <v>3</v>
      </c>
      <c r="CU41" s="229"/>
      <c r="CV41" s="230"/>
      <c r="CW41" s="170"/>
      <c r="CX41" s="171">
        <v>3</v>
      </c>
      <c r="CY41" s="229"/>
      <c r="CZ41" s="230"/>
      <c r="DA41" s="170"/>
      <c r="DB41" s="171"/>
      <c r="DC41" s="229"/>
      <c r="DD41" s="230"/>
      <c r="DE41" s="170"/>
      <c r="DF41" s="171">
        <v>3</v>
      </c>
      <c r="DG41" s="229"/>
      <c r="DH41" s="230"/>
      <c r="DI41" s="170"/>
      <c r="DJ41" s="171">
        <v>3</v>
      </c>
      <c r="DK41" s="229"/>
      <c r="DL41" s="230"/>
      <c r="DM41" s="170"/>
      <c r="DN41" s="171">
        <v>3</v>
      </c>
      <c r="DO41" s="229"/>
      <c r="DP41" s="230"/>
      <c r="DQ41" s="170"/>
      <c r="DR41" s="171">
        <v>3</v>
      </c>
      <c r="DS41" s="229"/>
      <c r="DT41" s="230"/>
      <c r="DU41" s="170"/>
      <c r="DV41" s="171">
        <v>3</v>
      </c>
      <c r="DW41" s="229"/>
      <c r="DX41" s="230"/>
      <c r="DY41" s="170"/>
      <c r="DZ41" s="192">
        <f t="shared" si="12"/>
        <v>81</v>
      </c>
      <c r="EA41" s="199">
        <f t="shared" si="13"/>
        <v>0</v>
      </c>
      <c r="EB41" s="199">
        <f t="shared" si="14"/>
        <v>0</v>
      </c>
      <c r="EC41" s="200">
        <f t="shared" si="15"/>
        <v>0</v>
      </c>
      <c r="ED41" s="76"/>
    </row>
    <row r="42" spans="1:134" s="87" customFormat="1" ht="60" x14ac:dyDescent="0.25">
      <c r="A42" s="222">
        <v>5</v>
      </c>
      <c r="B42" s="512" t="s">
        <v>2188</v>
      </c>
      <c r="C42" s="388" t="s">
        <v>2189</v>
      </c>
      <c r="D42" s="420" t="s">
        <v>2190</v>
      </c>
      <c r="E42" s="518">
        <v>6</v>
      </c>
      <c r="F42" s="171">
        <v>3</v>
      </c>
      <c r="G42" s="229"/>
      <c r="H42" s="230"/>
      <c r="I42" s="170"/>
      <c r="J42" s="171">
        <v>3</v>
      </c>
      <c r="K42" s="229"/>
      <c r="L42" s="230"/>
      <c r="M42" s="170"/>
      <c r="N42" s="171">
        <v>3</v>
      </c>
      <c r="O42" s="229"/>
      <c r="P42" s="230"/>
      <c r="Q42" s="170"/>
      <c r="R42" s="171">
        <v>3</v>
      </c>
      <c r="S42" s="229"/>
      <c r="T42" s="230"/>
      <c r="U42" s="170"/>
      <c r="V42" s="171"/>
      <c r="W42" s="229"/>
      <c r="X42" s="230"/>
      <c r="Y42" s="170"/>
      <c r="Z42" s="171">
        <v>3</v>
      </c>
      <c r="AA42" s="229"/>
      <c r="AB42" s="230"/>
      <c r="AC42" s="170"/>
      <c r="AD42" s="171">
        <v>3</v>
      </c>
      <c r="AE42" s="229"/>
      <c r="AF42" s="230"/>
      <c r="AG42" s="170"/>
      <c r="AH42" s="171">
        <v>3</v>
      </c>
      <c r="AI42" s="229"/>
      <c r="AJ42" s="230"/>
      <c r="AK42" s="170"/>
      <c r="AL42" s="171">
        <v>3</v>
      </c>
      <c r="AM42" s="229"/>
      <c r="AN42" s="230"/>
      <c r="AO42" s="170"/>
      <c r="AP42" s="171">
        <v>3</v>
      </c>
      <c r="AQ42" s="229"/>
      <c r="AR42" s="230"/>
      <c r="AS42" s="170"/>
      <c r="AT42" s="171">
        <v>3</v>
      </c>
      <c r="AU42" s="229"/>
      <c r="AV42" s="230"/>
      <c r="AW42" s="170"/>
      <c r="AX42" s="171"/>
      <c r="AY42" s="229"/>
      <c r="AZ42" s="230"/>
      <c r="BA42" s="170"/>
      <c r="BB42" s="171">
        <v>3</v>
      </c>
      <c r="BC42" s="229"/>
      <c r="BD42" s="230"/>
      <c r="BE42" s="170"/>
      <c r="BF42" s="171">
        <v>3</v>
      </c>
      <c r="BG42" s="229"/>
      <c r="BH42" s="230"/>
      <c r="BI42" s="170"/>
      <c r="BJ42" s="171">
        <v>3</v>
      </c>
      <c r="BK42" s="229"/>
      <c r="BL42" s="230"/>
      <c r="BM42" s="170"/>
      <c r="BN42" s="171">
        <v>3</v>
      </c>
      <c r="BO42" s="229"/>
      <c r="BP42" s="230"/>
      <c r="BQ42" s="170"/>
      <c r="BR42" s="171">
        <v>3</v>
      </c>
      <c r="BS42" s="229"/>
      <c r="BT42" s="230"/>
      <c r="BU42" s="170"/>
      <c r="BV42" s="171">
        <v>3</v>
      </c>
      <c r="BW42" s="229"/>
      <c r="BX42" s="230"/>
      <c r="BY42" s="170"/>
      <c r="BZ42" s="171"/>
      <c r="CA42" s="229"/>
      <c r="CB42" s="230"/>
      <c r="CC42" s="170"/>
      <c r="CD42" s="171">
        <v>3</v>
      </c>
      <c r="CE42" s="229"/>
      <c r="CF42" s="230"/>
      <c r="CG42" s="170"/>
      <c r="CH42" s="171">
        <v>3</v>
      </c>
      <c r="CI42" s="229"/>
      <c r="CJ42" s="230"/>
      <c r="CK42" s="170"/>
      <c r="CL42" s="171">
        <v>3</v>
      </c>
      <c r="CM42" s="229"/>
      <c r="CN42" s="230"/>
      <c r="CO42" s="170"/>
      <c r="CP42" s="171">
        <v>3</v>
      </c>
      <c r="CQ42" s="229"/>
      <c r="CR42" s="230"/>
      <c r="CS42" s="170"/>
      <c r="CT42" s="171">
        <v>3</v>
      </c>
      <c r="CU42" s="229"/>
      <c r="CV42" s="230"/>
      <c r="CW42" s="170"/>
      <c r="CX42" s="171">
        <v>3</v>
      </c>
      <c r="CY42" s="229"/>
      <c r="CZ42" s="230"/>
      <c r="DA42" s="170"/>
      <c r="DB42" s="171"/>
      <c r="DC42" s="229"/>
      <c r="DD42" s="230"/>
      <c r="DE42" s="170"/>
      <c r="DF42" s="171">
        <v>3</v>
      </c>
      <c r="DG42" s="229"/>
      <c r="DH42" s="230"/>
      <c r="DI42" s="170"/>
      <c r="DJ42" s="171">
        <v>3</v>
      </c>
      <c r="DK42" s="229"/>
      <c r="DL42" s="230"/>
      <c r="DM42" s="170"/>
      <c r="DN42" s="171">
        <v>3</v>
      </c>
      <c r="DO42" s="229"/>
      <c r="DP42" s="230"/>
      <c r="DQ42" s="170"/>
      <c r="DR42" s="171">
        <v>3</v>
      </c>
      <c r="DS42" s="229"/>
      <c r="DT42" s="230"/>
      <c r="DU42" s="170"/>
      <c r="DV42" s="171">
        <v>3</v>
      </c>
      <c r="DW42" s="229"/>
      <c r="DX42" s="230"/>
      <c r="DY42" s="170"/>
      <c r="DZ42" s="192">
        <f t="shared" si="12"/>
        <v>81</v>
      </c>
      <c r="EA42" s="199">
        <f t="shared" si="13"/>
        <v>0</v>
      </c>
      <c r="EB42" s="199">
        <f t="shared" si="14"/>
        <v>0</v>
      </c>
      <c r="EC42" s="200">
        <f t="shared" si="15"/>
        <v>0</v>
      </c>
      <c r="ED42" s="76"/>
    </row>
    <row r="43" spans="1:134" s="87" customFormat="1" ht="60" x14ac:dyDescent="0.25">
      <c r="A43" s="222">
        <v>6</v>
      </c>
      <c r="B43" s="512" t="s">
        <v>2191</v>
      </c>
      <c r="C43" s="388" t="s">
        <v>2192</v>
      </c>
      <c r="D43" s="420" t="s">
        <v>2193</v>
      </c>
      <c r="E43" s="518">
        <v>6</v>
      </c>
      <c r="F43" s="171">
        <v>3</v>
      </c>
      <c r="G43" s="229"/>
      <c r="H43" s="230"/>
      <c r="I43" s="170"/>
      <c r="J43" s="171">
        <v>3</v>
      </c>
      <c r="K43" s="229"/>
      <c r="L43" s="230"/>
      <c r="M43" s="170"/>
      <c r="N43" s="171">
        <v>3</v>
      </c>
      <c r="O43" s="229"/>
      <c r="P43" s="230"/>
      <c r="Q43" s="170"/>
      <c r="R43" s="171">
        <v>3</v>
      </c>
      <c r="S43" s="229"/>
      <c r="T43" s="230"/>
      <c r="U43" s="170"/>
      <c r="V43" s="171"/>
      <c r="W43" s="229"/>
      <c r="X43" s="230"/>
      <c r="Y43" s="170"/>
      <c r="Z43" s="171">
        <v>3</v>
      </c>
      <c r="AA43" s="229"/>
      <c r="AB43" s="230"/>
      <c r="AC43" s="170"/>
      <c r="AD43" s="171">
        <v>3</v>
      </c>
      <c r="AE43" s="229"/>
      <c r="AF43" s="230"/>
      <c r="AG43" s="170"/>
      <c r="AH43" s="171">
        <v>3</v>
      </c>
      <c r="AI43" s="229"/>
      <c r="AJ43" s="230"/>
      <c r="AK43" s="170"/>
      <c r="AL43" s="171">
        <v>3</v>
      </c>
      <c r="AM43" s="229"/>
      <c r="AN43" s="230"/>
      <c r="AO43" s="170"/>
      <c r="AP43" s="171">
        <v>3</v>
      </c>
      <c r="AQ43" s="229"/>
      <c r="AR43" s="230"/>
      <c r="AS43" s="170"/>
      <c r="AT43" s="171">
        <v>3</v>
      </c>
      <c r="AU43" s="229"/>
      <c r="AV43" s="230"/>
      <c r="AW43" s="170"/>
      <c r="AX43" s="171"/>
      <c r="AY43" s="229"/>
      <c r="AZ43" s="230"/>
      <c r="BA43" s="170"/>
      <c r="BB43" s="171">
        <v>3</v>
      </c>
      <c r="BC43" s="229"/>
      <c r="BD43" s="230"/>
      <c r="BE43" s="170"/>
      <c r="BF43" s="171">
        <v>3</v>
      </c>
      <c r="BG43" s="229"/>
      <c r="BH43" s="230"/>
      <c r="BI43" s="170"/>
      <c r="BJ43" s="171">
        <v>3</v>
      </c>
      <c r="BK43" s="229"/>
      <c r="BL43" s="230"/>
      <c r="BM43" s="170"/>
      <c r="BN43" s="171">
        <v>3</v>
      </c>
      <c r="BO43" s="229"/>
      <c r="BP43" s="230"/>
      <c r="BQ43" s="170"/>
      <c r="BR43" s="171">
        <v>3</v>
      </c>
      <c r="BS43" s="229"/>
      <c r="BT43" s="230"/>
      <c r="BU43" s="170"/>
      <c r="BV43" s="171">
        <v>3</v>
      </c>
      <c r="BW43" s="229"/>
      <c r="BX43" s="230"/>
      <c r="BY43" s="170"/>
      <c r="BZ43" s="171"/>
      <c r="CA43" s="229"/>
      <c r="CB43" s="230"/>
      <c r="CC43" s="170"/>
      <c r="CD43" s="171">
        <v>3</v>
      </c>
      <c r="CE43" s="229"/>
      <c r="CF43" s="230"/>
      <c r="CG43" s="170"/>
      <c r="CH43" s="171">
        <v>3</v>
      </c>
      <c r="CI43" s="229"/>
      <c r="CJ43" s="230"/>
      <c r="CK43" s="170"/>
      <c r="CL43" s="171">
        <v>3</v>
      </c>
      <c r="CM43" s="229"/>
      <c r="CN43" s="230"/>
      <c r="CO43" s="170"/>
      <c r="CP43" s="171">
        <v>3</v>
      </c>
      <c r="CQ43" s="229"/>
      <c r="CR43" s="230"/>
      <c r="CS43" s="170"/>
      <c r="CT43" s="171">
        <v>3</v>
      </c>
      <c r="CU43" s="229"/>
      <c r="CV43" s="230"/>
      <c r="CW43" s="170"/>
      <c r="CX43" s="171">
        <v>3</v>
      </c>
      <c r="CY43" s="229"/>
      <c r="CZ43" s="230"/>
      <c r="DA43" s="170"/>
      <c r="DB43" s="171"/>
      <c r="DC43" s="229"/>
      <c r="DD43" s="230"/>
      <c r="DE43" s="170"/>
      <c r="DF43" s="171">
        <v>3</v>
      </c>
      <c r="DG43" s="229"/>
      <c r="DH43" s="230"/>
      <c r="DI43" s="170"/>
      <c r="DJ43" s="171">
        <v>3</v>
      </c>
      <c r="DK43" s="229"/>
      <c r="DL43" s="230"/>
      <c r="DM43" s="170"/>
      <c r="DN43" s="171">
        <v>3</v>
      </c>
      <c r="DO43" s="229"/>
      <c r="DP43" s="230"/>
      <c r="DQ43" s="170"/>
      <c r="DR43" s="171">
        <v>3</v>
      </c>
      <c r="DS43" s="229"/>
      <c r="DT43" s="230"/>
      <c r="DU43" s="170"/>
      <c r="DV43" s="171">
        <v>3</v>
      </c>
      <c r="DW43" s="229"/>
      <c r="DX43" s="230"/>
      <c r="DY43" s="170"/>
      <c r="DZ43" s="192">
        <f t="shared" si="12"/>
        <v>81</v>
      </c>
      <c r="EA43" s="199">
        <f t="shared" si="13"/>
        <v>0</v>
      </c>
      <c r="EB43" s="199">
        <f t="shared" si="14"/>
        <v>0</v>
      </c>
      <c r="EC43" s="200">
        <f t="shared" si="15"/>
        <v>0</v>
      </c>
      <c r="ED43" s="76"/>
    </row>
    <row r="44" spans="1:134" s="87" customFormat="1" ht="60" x14ac:dyDescent="0.25">
      <c r="A44" s="222">
        <v>7</v>
      </c>
      <c r="B44" s="512" t="s">
        <v>2194</v>
      </c>
      <c r="C44" s="388" t="s">
        <v>2195</v>
      </c>
      <c r="D44" s="420" t="s">
        <v>2196</v>
      </c>
      <c r="E44" s="518">
        <v>6</v>
      </c>
      <c r="F44" s="171">
        <v>3</v>
      </c>
      <c r="G44" s="229">
        <v>1</v>
      </c>
      <c r="H44" s="230"/>
      <c r="I44" s="170"/>
      <c r="J44" s="171">
        <v>3</v>
      </c>
      <c r="K44" s="229">
        <v>1</v>
      </c>
      <c r="L44" s="230"/>
      <c r="M44" s="170"/>
      <c r="N44" s="171">
        <v>3</v>
      </c>
      <c r="O44" s="229">
        <v>1</v>
      </c>
      <c r="P44" s="230"/>
      <c r="Q44" s="170"/>
      <c r="R44" s="171">
        <v>3</v>
      </c>
      <c r="S44" s="229">
        <v>1</v>
      </c>
      <c r="T44" s="230"/>
      <c r="U44" s="170"/>
      <c r="V44" s="171"/>
      <c r="W44" s="229"/>
      <c r="X44" s="230"/>
      <c r="Y44" s="170"/>
      <c r="Z44" s="171">
        <v>3</v>
      </c>
      <c r="AA44" s="229">
        <v>1</v>
      </c>
      <c r="AB44" s="230"/>
      <c r="AC44" s="170"/>
      <c r="AD44" s="171">
        <v>3</v>
      </c>
      <c r="AE44" s="229">
        <v>1</v>
      </c>
      <c r="AF44" s="230"/>
      <c r="AG44" s="170"/>
      <c r="AH44" s="171">
        <v>3</v>
      </c>
      <c r="AI44" s="229">
        <v>1</v>
      </c>
      <c r="AJ44" s="230"/>
      <c r="AK44" s="170"/>
      <c r="AL44" s="171">
        <v>3</v>
      </c>
      <c r="AM44" s="229">
        <v>1</v>
      </c>
      <c r="AN44" s="230"/>
      <c r="AO44" s="170"/>
      <c r="AP44" s="171">
        <v>3</v>
      </c>
      <c r="AQ44" s="229">
        <v>1</v>
      </c>
      <c r="AR44" s="230"/>
      <c r="AS44" s="170"/>
      <c r="AT44" s="171">
        <v>3</v>
      </c>
      <c r="AU44" s="229">
        <v>1</v>
      </c>
      <c r="AV44" s="230"/>
      <c r="AW44" s="170"/>
      <c r="AX44" s="171"/>
      <c r="AY44" s="229"/>
      <c r="AZ44" s="230"/>
      <c r="BA44" s="170"/>
      <c r="BB44" s="171">
        <v>3</v>
      </c>
      <c r="BC44" s="229">
        <v>1</v>
      </c>
      <c r="BD44" s="230"/>
      <c r="BE44" s="170"/>
      <c r="BF44" s="171">
        <v>3</v>
      </c>
      <c r="BG44" s="229">
        <v>1</v>
      </c>
      <c r="BH44" s="230"/>
      <c r="BI44" s="170"/>
      <c r="BJ44" s="171">
        <v>3</v>
      </c>
      <c r="BK44" s="229">
        <v>1</v>
      </c>
      <c r="BL44" s="230"/>
      <c r="BM44" s="170"/>
      <c r="BN44" s="171">
        <v>3</v>
      </c>
      <c r="BO44" s="229">
        <v>1</v>
      </c>
      <c r="BP44" s="230"/>
      <c r="BQ44" s="170"/>
      <c r="BR44" s="171">
        <v>3</v>
      </c>
      <c r="BS44" s="229">
        <v>1</v>
      </c>
      <c r="BT44" s="230"/>
      <c r="BU44" s="170"/>
      <c r="BV44" s="171">
        <v>3</v>
      </c>
      <c r="BW44" s="229">
        <v>1</v>
      </c>
      <c r="BX44" s="230"/>
      <c r="BY44" s="170"/>
      <c r="BZ44" s="171"/>
      <c r="CA44" s="229"/>
      <c r="CB44" s="230"/>
      <c r="CC44" s="170"/>
      <c r="CD44" s="171">
        <v>3</v>
      </c>
      <c r="CE44" s="229">
        <v>1</v>
      </c>
      <c r="CF44" s="230"/>
      <c r="CG44" s="170"/>
      <c r="CH44" s="171">
        <v>3</v>
      </c>
      <c r="CI44" s="229">
        <v>1</v>
      </c>
      <c r="CJ44" s="230"/>
      <c r="CK44" s="170"/>
      <c r="CL44" s="171">
        <v>3</v>
      </c>
      <c r="CM44" s="229">
        <v>1</v>
      </c>
      <c r="CN44" s="230"/>
      <c r="CO44" s="170"/>
      <c r="CP44" s="171">
        <v>3</v>
      </c>
      <c r="CQ44" s="229">
        <v>1</v>
      </c>
      <c r="CR44" s="230"/>
      <c r="CS44" s="170"/>
      <c r="CT44" s="171">
        <v>3</v>
      </c>
      <c r="CU44" s="229">
        <v>1</v>
      </c>
      <c r="CV44" s="230"/>
      <c r="CW44" s="170"/>
      <c r="CX44" s="171">
        <v>3</v>
      </c>
      <c r="CY44" s="229">
        <v>1</v>
      </c>
      <c r="CZ44" s="230"/>
      <c r="DA44" s="170"/>
      <c r="DB44" s="171"/>
      <c r="DC44" s="229"/>
      <c r="DD44" s="230"/>
      <c r="DE44" s="170"/>
      <c r="DF44" s="171">
        <v>3</v>
      </c>
      <c r="DG44" s="229">
        <v>1</v>
      </c>
      <c r="DH44" s="230"/>
      <c r="DI44" s="170"/>
      <c r="DJ44" s="171">
        <v>3</v>
      </c>
      <c r="DK44" s="229">
        <v>1</v>
      </c>
      <c r="DL44" s="230"/>
      <c r="DM44" s="170"/>
      <c r="DN44" s="171">
        <v>3</v>
      </c>
      <c r="DO44" s="229">
        <v>1</v>
      </c>
      <c r="DP44" s="230"/>
      <c r="DQ44" s="170"/>
      <c r="DR44" s="171">
        <v>3</v>
      </c>
      <c r="DS44" s="229">
        <v>1</v>
      </c>
      <c r="DT44" s="230"/>
      <c r="DU44" s="170"/>
      <c r="DV44" s="171">
        <v>3</v>
      </c>
      <c r="DW44" s="229">
        <v>1</v>
      </c>
      <c r="DX44" s="230"/>
      <c r="DY44" s="170"/>
      <c r="DZ44" s="192">
        <f t="shared" si="12"/>
        <v>81</v>
      </c>
      <c r="EA44" s="199">
        <f t="shared" si="13"/>
        <v>27</v>
      </c>
      <c r="EB44" s="199">
        <f t="shared" si="14"/>
        <v>0</v>
      </c>
      <c r="EC44" s="200">
        <f t="shared" si="15"/>
        <v>0</v>
      </c>
      <c r="ED44" s="76"/>
    </row>
    <row r="45" spans="1:134" s="87" customFormat="1" ht="23.25" customHeight="1" x14ac:dyDescent="0.25">
      <c r="A45" s="222">
        <v>8</v>
      </c>
      <c r="B45" s="512" t="s">
        <v>2197</v>
      </c>
      <c r="C45" s="388" t="s">
        <v>2198</v>
      </c>
      <c r="D45" s="420" t="s">
        <v>2199</v>
      </c>
      <c r="E45" s="518">
        <v>6</v>
      </c>
      <c r="F45" s="171">
        <v>3</v>
      </c>
      <c r="G45" s="229"/>
      <c r="H45" s="230"/>
      <c r="I45" s="170"/>
      <c r="J45" s="171">
        <v>3</v>
      </c>
      <c r="K45" s="229"/>
      <c r="L45" s="230"/>
      <c r="M45" s="170"/>
      <c r="N45" s="171">
        <v>3</v>
      </c>
      <c r="O45" s="229"/>
      <c r="P45" s="230"/>
      <c r="Q45" s="170"/>
      <c r="R45" s="171">
        <v>3</v>
      </c>
      <c r="S45" s="229"/>
      <c r="T45" s="230"/>
      <c r="U45" s="170"/>
      <c r="V45" s="171"/>
      <c r="W45" s="229"/>
      <c r="X45" s="230"/>
      <c r="Y45" s="170"/>
      <c r="Z45" s="171">
        <v>3</v>
      </c>
      <c r="AA45" s="229"/>
      <c r="AB45" s="230"/>
      <c r="AC45" s="170"/>
      <c r="AD45" s="171">
        <v>3</v>
      </c>
      <c r="AE45" s="229"/>
      <c r="AF45" s="230"/>
      <c r="AG45" s="170"/>
      <c r="AH45" s="171">
        <v>3</v>
      </c>
      <c r="AI45" s="229"/>
      <c r="AJ45" s="230"/>
      <c r="AK45" s="170"/>
      <c r="AL45" s="171">
        <v>3</v>
      </c>
      <c r="AM45" s="229"/>
      <c r="AN45" s="230"/>
      <c r="AO45" s="170"/>
      <c r="AP45" s="171">
        <v>3</v>
      </c>
      <c r="AQ45" s="229"/>
      <c r="AR45" s="230"/>
      <c r="AS45" s="170"/>
      <c r="AT45" s="171">
        <v>3</v>
      </c>
      <c r="AU45" s="229"/>
      <c r="AV45" s="230"/>
      <c r="AW45" s="170"/>
      <c r="AX45" s="171"/>
      <c r="AY45" s="229"/>
      <c r="AZ45" s="230"/>
      <c r="BA45" s="170"/>
      <c r="BB45" s="171">
        <v>3</v>
      </c>
      <c r="BC45" s="229"/>
      <c r="BD45" s="230"/>
      <c r="BE45" s="170"/>
      <c r="BF45" s="171">
        <v>3</v>
      </c>
      <c r="BG45" s="229"/>
      <c r="BH45" s="230"/>
      <c r="BI45" s="170"/>
      <c r="BJ45" s="171">
        <v>3</v>
      </c>
      <c r="BK45" s="229"/>
      <c r="BL45" s="230"/>
      <c r="BM45" s="170"/>
      <c r="BN45" s="171">
        <v>3</v>
      </c>
      <c r="BO45" s="229"/>
      <c r="BP45" s="230"/>
      <c r="BQ45" s="170"/>
      <c r="BR45" s="171">
        <v>3</v>
      </c>
      <c r="BS45" s="229"/>
      <c r="BT45" s="230"/>
      <c r="BU45" s="170"/>
      <c r="BV45" s="171">
        <v>3</v>
      </c>
      <c r="BW45" s="229"/>
      <c r="BX45" s="230"/>
      <c r="BY45" s="170"/>
      <c r="BZ45" s="171"/>
      <c r="CA45" s="229"/>
      <c r="CB45" s="230"/>
      <c r="CC45" s="170"/>
      <c r="CD45" s="171">
        <v>3</v>
      </c>
      <c r="CE45" s="229"/>
      <c r="CF45" s="230"/>
      <c r="CG45" s="170"/>
      <c r="CH45" s="171">
        <v>3</v>
      </c>
      <c r="CI45" s="229"/>
      <c r="CJ45" s="230"/>
      <c r="CK45" s="170"/>
      <c r="CL45" s="171">
        <v>3</v>
      </c>
      <c r="CM45" s="229"/>
      <c r="CN45" s="230"/>
      <c r="CO45" s="170"/>
      <c r="CP45" s="171">
        <v>3</v>
      </c>
      <c r="CQ45" s="229"/>
      <c r="CR45" s="230"/>
      <c r="CS45" s="170"/>
      <c r="CT45" s="171">
        <v>3</v>
      </c>
      <c r="CU45" s="229"/>
      <c r="CV45" s="230"/>
      <c r="CW45" s="170"/>
      <c r="CX45" s="171">
        <v>3</v>
      </c>
      <c r="CY45" s="229"/>
      <c r="CZ45" s="230"/>
      <c r="DA45" s="170"/>
      <c r="DB45" s="171"/>
      <c r="DC45" s="229"/>
      <c r="DD45" s="230"/>
      <c r="DE45" s="170"/>
      <c r="DF45" s="171">
        <v>3</v>
      </c>
      <c r="DG45" s="229"/>
      <c r="DH45" s="230"/>
      <c r="DI45" s="170"/>
      <c r="DJ45" s="171">
        <v>3</v>
      </c>
      <c r="DK45" s="229"/>
      <c r="DL45" s="230"/>
      <c r="DM45" s="170"/>
      <c r="DN45" s="171">
        <v>3</v>
      </c>
      <c r="DO45" s="229"/>
      <c r="DP45" s="230"/>
      <c r="DQ45" s="170"/>
      <c r="DR45" s="171">
        <v>3</v>
      </c>
      <c r="DS45" s="229"/>
      <c r="DT45" s="230"/>
      <c r="DU45" s="170"/>
      <c r="DV45" s="171">
        <v>3</v>
      </c>
      <c r="DW45" s="229"/>
      <c r="DX45" s="230"/>
      <c r="DY45" s="170"/>
      <c r="DZ45" s="192">
        <f t="shared" si="12"/>
        <v>81</v>
      </c>
      <c r="EA45" s="199">
        <f t="shared" si="13"/>
        <v>0</v>
      </c>
      <c r="EB45" s="199">
        <f t="shared" si="14"/>
        <v>0</v>
      </c>
      <c r="EC45" s="200">
        <f t="shared" si="15"/>
        <v>0</v>
      </c>
      <c r="ED45" s="76"/>
    </row>
    <row r="46" spans="1:134" s="87" customFormat="1" ht="60" x14ac:dyDescent="0.25">
      <c r="A46" s="222">
        <v>9</v>
      </c>
      <c r="B46" s="512" t="s">
        <v>2200</v>
      </c>
      <c r="C46" s="388" t="s">
        <v>2201</v>
      </c>
      <c r="D46" s="420" t="s">
        <v>2202</v>
      </c>
      <c r="E46" s="518">
        <v>6</v>
      </c>
      <c r="F46" s="171">
        <v>3</v>
      </c>
      <c r="G46" s="229"/>
      <c r="H46" s="230"/>
      <c r="I46" s="170"/>
      <c r="J46" s="171">
        <v>3</v>
      </c>
      <c r="K46" s="229"/>
      <c r="L46" s="230"/>
      <c r="M46" s="170"/>
      <c r="N46" s="171">
        <v>3</v>
      </c>
      <c r="O46" s="229"/>
      <c r="P46" s="230"/>
      <c r="Q46" s="170"/>
      <c r="R46" s="171">
        <v>3</v>
      </c>
      <c r="S46" s="229"/>
      <c r="T46" s="230"/>
      <c r="U46" s="170"/>
      <c r="V46" s="171"/>
      <c r="W46" s="229"/>
      <c r="X46" s="230"/>
      <c r="Y46" s="170"/>
      <c r="Z46" s="171">
        <v>3</v>
      </c>
      <c r="AA46" s="229"/>
      <c r="AB46" s="230"/>
      <c r="AC46" s="170"/>
      <c r="AD46" s="171">
        <v>3</v>
      </c>
      <c r="AE46" s="229"/>
      <c r="AF46" s="230"/>
      <c r="AG46" s="170"/>
      <c r="AH46" s="171">
        <v>3</v>
      </c>
      <c r="AI46" s="229"/>
      <c r="AJ46" s="230"/>
      <c r="AK46" s="170"/>
      <c r="AL46" s="171">
        <v>3</v>
      </c>
      <c r="AM46" s="229"/>
      <c r="AN46" s="230"/>
      <c r="AO46" s="170"/>
      <c r="AP46" s="171">
        <v>3</v>
      </c>
      <c r="AQ46" s="229"/>
      <c r="AR46" s="230"/>
      <c r="AS46" s="170"/>
      <c r="AT46" s="171">
        <v>3</v>
      </c>
      <c r="AU46" s="229"/>
      <c r="AV46" s="230"/>
      <c r="AW46" s="170"/>
      <c r="AX46" s="171"/>
      <c r="AY46" s="229"/>
      <c r="AZ46" s="230"/>
      <c r="BA46" s="170"/>
      <c r="BB46" s="171">
        <v>3</v>
      </c>
      <c r="BC46" s="229"/>
      <c r="BD46" s="230"/>
      <c r="BE46" s="170"/>
      <c r="BF46" s="171">
        <v>3</v>
      </c>
      <c r="BG46" s="229"/>
      <c r="BH46" s="230"/>
      <c r="BI46" s="170"/>
      <c r="BJ46" s="171">
        <v>3</v>
      </c>
      <c r="BK46" s="229"/>
      <c r="BL46" s="230"/>
      <c r="BM46" s="170"/>
      <c r="BN46" s="171">
        <v>3</v>
      </c>
      <c r="BO46" s="229"/>
      <c r="BP46" s="230"/>
      <c r="BQ46" s="170"/>
      <c r="BR46" s="171">
        <v>3</v>
      </c>
      <c r="BS46" s="229"/>
      <c r="BT46" s="230"/>
      <c r="BU46" s="170"/>
      <c r="BV46" s="171">
        <v>3</v>
      </c>
      <c r="BW46" s="229"/>
      <c r="BX46" s="230"/>
      <c r="BY46" s="170"/>
      <c r="BZ46" s="171"/>
      <c r="CA46" s="229"/>
      <c r="CB46" s="230"/>
      <c r="CC46" s="170"/>
      <c r="CD46" s="171">
        <v>3</v>
      </c>
      <c r="CE46" s="229"/>
      <c r="CF46" s="230"/>
      <c r="CG46" s="170"/>
      <c r="CH46" s="171">
        <v>3</v>
      </c>
      <c r="CI46" s="229"/>
      <c r="CJ46" s="230"/>
      <c r="CK46" s="170"/>
      <c r="CL46" s="171">
        <v>3</v>
      </c>
      <c r="CM46" s="229"/>
      <c r="CN46" s="230"/>
      <c r="CO46" s="170"/>
      <c r="CP46" s="171">
        <v>3</v>
      </c>
      <c r="CQ46" s="229"/>
      <c r="CR46" s="230"/>
      <c r="CS46" s="170"/>
      <c r="CT46" s="171">
        <v>3</v>
      </c>
      <c r="CU46" s="229"/>
      <c r="CV46" s="230"/>
      <c r="CW46" s="170"/>
      <c r="CX46" s="171">
        <v>3</v>
      </c>
      <c r="CY46" s="229"/>
      <c r="CZ46" s="230"/>
      <c r="DA46" s="170"/>
      <c r="DB46" s="171"/>
      <c r="DC46" s="229"/>
      <c r="DD46" s="230"/>
      <c r="DE46" s="170"/>
      <c r="DF46" s="171">
        <v>3</v>
      </c>
      <c r="DG46" s="229"/>
      <c r="DH46" s="230"/>
      <c r="DI46" s="170"/>
      <c r="DJ46" s="171">
        <v>3</v>
      </c>
      <c r="DK46" s="229"/>
      <c r="DL46" s="230"/>
      <c r="DM46" s="170"/>
      <c r="DN46" s="171">
        <v>3</v>
      </c>
      <c r="DO46" s="229"/>
      <c r="DP46" s="230"/>
      <c r="DQ46" s="170"/>
      <c r="DR46" s="171">
        <v>3</v>
      </c>
      <c r="DS46" s="229"/>
      <c r="DT46" s="230"/>
      <c r="DU46" s="170"/>
      <c r="DV46" s="171">
        <v>3</v>
      </c>
      <c r="DW46" s="229"/>
      <c r="DX46" s="230"/>
      <c r="DY46" s="170"/>
      <c r="DZ46" s="192">
        <f t="shared" si="12"/>
        <v>81</v>
      </c>
      <c r="EA46" s="199">
        <f t="shared" si="13"/>
        <v>0</v>
      </c>
      <c r="EB46" s="199">
        <f t="shared" si="14"/>
        <v>0</v>
      </c>
      <c r="EC46" s="200">
        <f t="shared" si="15"/>
        <v>0</v>
      </c>
      <c r="ED46" s="76"/>
    </row>
    <row r="47" spans="1:134" s="87" customFormat="1" ht="60" x14ac:dyDescent="0.25">
      <c r="A47" s="222">
        <v>10</v>
      </c>
      <c r="B47" s="512" t="s">
        <v>2203</v>
      </c>
      <c r="C47" s="388" t="s">
        <v>2204</v>
      </c>
      <c r="D47" s="420" t="s">
        <v>2205</v>
      </c>
      <c r="E47" s="518">
        <v>6</v>
      </c>
      <c r="F47" s="171">
        <v>3</v>
      </c>
      <c r="G47" s="229"/>
      <c r="H47" s="230"/>
      <c r="I47" s="170"/>
      <c r="J47" s="171">
        <v>3</v>
      </c>
      <c r="K47" s="229"/>
      <c r="L47" s="230"/>
      <c r="M47" s="170"/>
      <c r="N47" s="171">
        <v>3</v>
      </c>
      <c r="O47" s="229"/>
      <c r="P47" s="230"/>
      <c r="Q47" s="170"/>
      <c r="R47" s="171">
        <v>3</v>
      </c>
      <c r="S47" s="229"/>
      <c r="T47" s="230"/>
      <c r="U47" s="170"/>
      <c r="V47" s="171"/>
      <c r="W47" s="229"/>
      <c r="X47" s="230"/>
      <c r="Y47" s="170"/>
      <c r="Z47" s="171">
        <v>3</v>
      </c>
      <c r="AA47" s="229"/>
      <c r="AB47" s="230"/>
      <c r="AC47" s="170"/>
      <c r="AD47" s="171">
        <v>3</v>
      </c>
      <c r="AE47" s="229"/>
      <c r="AF47" s="230"/>
      <c r="AG47" s="170"/>
      <c r="AH47" s="171">
        <v>3</v>
      </c>
      <c r="AI47" s="229"/>
      <c r="AJ47" s="230"/>
      <c r="AK47" s="170"/>
      <c r="AL47" s="171">
        <v>3</v>
      </c>
      <c r="AM47" s="229"/>
      <c r="AN47" s="230"/>
      <c r="AO47" s="170"/>
      <c r="AP47" s="171">
        <v>3</v>
      </c>
      <c r="AQ47" s="229"/>
      <c r="AR47" s="230"/>
      <c r="AS47" s="170"/>
      <c r="AT47" s="171">
        <v>3</v>
      </c>
      <c r="AU47" s="229"/>
      <c r="AV47" s="230"/>
      <c r="AW47" s="170"/>
      <c r="AX47" s="171"/>
      <c r="AY47" s="229"/>
      <c r="AZ47" s="230"/>
      <c r="BA47" s="170"/>
      <c r="BB47" s="171">
        <v>3</v>
      </c>
      <c r="BC47" s="229"/>
      <c r="BD47" s="230"/>
      <c r="BE47" s="170"/>
      <c r="BF47" s="171">
        <v>3</v>
      </c>
      <c r="BG47" s="229"/>
      <c r="BH47" s="230"/>
      <c r="BI47" s="170"/>
      <c r="BJ47" s="171">
        <v>3</v>
      </c>
      <c r="BK47" s="229"/>
      <c r="BL47" s="230"/>
      <c r="BM47" s="170"/>
      <c r="BN47" s="171">
        <v>3</v>
      </c>
      <c r="BO47" s="229"/>
      <c r="BP47" s="230"/>
      <c r="BQ47" s="170"/>
      <c r="BR47" s="171">
        <v>3</v>
      </c>
      <c r="BS47" s="229"/>
      <c r="BT47" s="230"/>
      <c r="BU47" s="170"/>
      <c r="BV47" s="171">
        <v>3</v>
      </c>
      <c r="BW47" s="229"/>
      <c r="BX47" s="230"/>
      <c r="BY47" s="170"/>
      <c r="BZ47" s="171"/>
      <c r="CA47" s="229"/>
      <c r="CB47" s="230"/>
      <c r="CC47" s="170"/>
      <c r="CD47" s="171">
        <v>3</v>
      </c>
      <c r="CE47" s="229"/>
      <c r="CF47" s="230"/>
      <c r="CG47" s="170"/>
      <c r="CH47" s="171">
        <v>3</v>
      </c>
      <c r="CI47" s="229"/>
      <c r="CJ47" s="230"/>
      <c r="CK47" s="170"/>
      <c r="CL47" s="171">
        <v>3</v>
      </c>
      <c r="CM47" s="229"/>
      <c r="CN47" s="230"/>
      <c r="CO47" s="170"/>
      <c r="CP47" s="171">
        <v>3</v>
      </c>
      <c r="CQ47" s="229"/>
      <c r="CR47" s="230"/>
      <c r="CS47" s="170"/>
      <c r="CT47" s="171">
        <v>3</v>
      </c>
      <c r="CU47" s="229"/>
      <c r="CV47" s="230"/>
      <c r="CW47" s="170"/>
      <c r="CX47" s="171">
        <v>3</v>
      </c>
      <c r="CY47" s="229"/>
      <c r="CZ47" s="230"/>
      <c r="DA47" s="170"/>
      <c r="DB47" s="171"/>
      <c r="DC47" s="229"/>
      <c r="DD47" s="230"/>
      <c r="DE47" s="170"/>
      <c r="DF47" s="171">
        <v>3</v>
      </c>
      <c r="DG47" s="229"/>
      <c r="DH47" s="230"/>
      <c r="DI47" s="170"/>
      <c r="DJ47" s="171">
        <v>3</v>
      </c>
      <c r="DK47" s="229"/>
      <c r="DL47" s="230"/>
      <c r="DM47" s="170"/>
      <c r="DN47" s="171">
        <v>3</v>
      </c>
      <c r="DO47" s="229"/>
      <c r="DP47" s="230"/>
      <c r="DQ47" s="170"/>
      <c r="DR47" s="171">
        <v>3</v>
      </c>
      <c r="DS47" s="229"/>
      <c r="DT47" s="230"/>
      <c r="DU47" s="170"/>
      <c r="DV47" s="171">
        <v>3</v>
      </c>
      <c r="DW47" s="229"/>
      <c r="DX47" s="230"/>
      <c r="DY47" s="170"/>
      <c r="DZ47" s="192">
        <f t="shared" si="12"/>
        <v>81</v>
      </c>
      <c r="EA47" s="199">
        <f t="shared" si="13"/>
        <v>0</v>
      </c>
      <c r="EB47" s="199">
        <f t="shared" si="14"/>
        <v>0</v>
      </c>
      <c r="EC47" s="200">
        <f t="shared" si="15"/>
        <v>0</v>
      </c>
      <c r="ED47" s="76"/>
    </row>
    <row r="48" spans="1:134" s="87" customFormat="1" ht="60" x14ac:dyDescent="0.25">
      <c r="A48" s="222">
        <v>11</v>
      </c>
      <c r="B48" s="512" t="s">
        <v>2206</v>
      </c>
      <c r="C48" s="388" t="s">
        <v>2207</v>
      </c>
      <c r="D48" s="420" t="s">
        <v>2208</v>
      </c>
      <c r="E48" s="518">
        <v>6</v>
      </c>
      <c r="F48" s="171">
        <v>3</v>
      </c>
      <c r="G48" s="229">
        <v>1</v>
      </c>
      <c r="H48" s="230"/>
      <c r="I48" s="170"/>
      <c r="J48" s="171">
        <v>3</v>
      </c>
      <c r="K48" s="229">
        <v>1</v>
      </c>
      <c r="L48" s="230"/>
      <c r="M48" s="170"/>
      <c r="N48" s="171">
        <v>3</v>
      </c>
      <c r="O48" s="229">
        <v>1</v>
      </c>
      <c r="P48" s="230"/>
      <c r="Q48" s="170"/>
      <c r="R48" s="171">
        <v>3</v>
      </c>
      <c r="S48" s="229">
        <v>1</v>
      </c>
      <c r="T48" s="230"/>
      <c r="U48" s="170"/>
      <c r="V48" s="171"/>
      <c r="W48" s="229"/>
      <c r="X48" s="230"/>
      <c r="Y48" s="170"/>
      <c r="Z48" s="171">
        <v>3</v>
      </c>
      <c r="AA48" s="229">
        <v>1</v>
      </c>
      <c r="AB48" s="230"/>
      <c r="AC48" s="170"/>
      <c r="AD48" s="171">
        <v>3</v>
      </c>
      <c r="AE48" s="229">
        <v>1</v>
      </c>
      <c r="AF48" s="230"/>
      <c r="AG48" s="170"/>
      <c r="AH48" s="171">
        <v>3</v>
      </c>
      <c r="AI48" s="229">
        <v>1</v>
      </c>
      <c r="AJ48" s="230"/>
      <c r="AK48" s="170"/>
      <c r="AL48" s="171">
        <v>3</v>
      </c>
      <c r="AM48" s="229">
        <v>1</v>
      </c>
      <c r="AN48" s="230"/>
      <c r="AO48" s="170"/>
      <c r="AP48" s="171">
        <v>3</v>
      </c>
      <c r="AQ48" s="229">
        <v>1</v>
      </c>
      <c r="AR48" s="230"/>
      <c r="AS48" s="170"/>
      <c r="AT48" s="171">
        <v>3</v>
      </c>
      <c r="AU48" s="229">
        <v>1</v>
      </c>
      <c r="AV48" s="230"/>
      <c r="AW48" s="170"/>
      <c r="AX48" s="171"/>
      <c r="AY48" s="229"/>
      <c r="AZ48" s="230"/>
      <c r="BA48" s="170"/>
      <c r="BB48" s="171">
        <v>3</v>
      </c>
      <c r="BC48" s="229">
        <v>1</v>
      </c>
      <c r="BD48" s="230"/>
      <c r="BE48" s="170"/>
      <c r="BF48" s="171">
        <v>3</v>
      </c>
      <c r="BG48" s="229">
        <v>1</v>
      </c>
      <c r="BH48" s="230"/>
      <c r="BI48" s="170"/>
      <c r="BJ48" s="171">
        <v>3</v>
      </c>
      <c r="BK48" s="229">
        <v>1</v>
      </c>
      <c r="BL48" s="230"/>
      <c r="BM48" s="170"/>
      <c r="BN48" s="171">
        <v>3</v>
      </c>
      <c r="BO48" s="229">
        <v>1</v>
      </c>
      <c r="BP48" s="230"/>
      <c r="BQ48" s="170"/>
      <c r="BR48" s="171">
        <v>3</v>
      </c>
      <c r="BS48" s="229">
        <v>1</v>
      </c>
      <c r="BT48" s="230"/>
      <c r="BU48" s="170"/>
      <c r="BV48" s="171">
        <v>3</v>
      </c>
      <c r="BW48" s="229">
        <v>1</v>
      </c>
      <c r="BX48" s="230"/>
      <c r="BY48" s="170"/>
      <c r="BZ48" s="171"/>
      <c r="CA48" s="229"/>
      <c r="CB48" s="230"/>
      <c r="CC48" s="170"/>
      <c r="CD48" s="171">
        <v>3</v>
      </c>
      <c r="CE48" s="229">
        <v>1</v>
      </c>
      <c r="CF48" s="230"/>
      <c r="CG48" s="170"/>
      <c r="CH48" s="171">
        <v>3</v>
      </c>
      <c r="CI48" s="229">
        <v>1</v>
      </c>
      <c r="CJ48" s="230"/>
      <c r="CK48" s="170"/>
      <c r="CL48" s="171">
        <v>3</v>
      </c>
      <c r="CM48" s="229">
        <v>1</v>
      </c>
      <c r="CN48" s="230"/>
      <c r="CO48" s="170"/>
      <c r="CP48" s="171">
        <v>3</v>
      </c>
      <c r="CQ48" s="229">
        <v>1</v>
      </c>
      <c r="CR48" s="230"/>
      <c r="CS48" s="170"/>
      <c r="CT48" s="171">
        <v>3</v>
      </c>
      <c r="CU48" s="229">
        <v>1</v>
      </c>
      <c r="CV48" s="230"/>
      <c r="CW48" s="170"/>
      <c r="CX48" s="171">
        <v>3</v>
      </c>
      <c r="CY48" s="229">
        <v>1</v>
      </c>
      <c r="CZ48" s="230"/>
      <c r="DA48" s="170"/>
      <c r="DB48" s="171"/>
      <c r="DC48" s="229"/>
      <c r="DD48" s="230"/>
      <c r="DE48" s="170"/>
      <c r="DF48" s="171">
        <v>3</v>
      </c>
      <c r="DG48" s="229">
        <v>1</v>
      </c>
      <c r="DH48" s="230"/>
      <c r="DI48" s="170"/>
      <c r="DJ48" s="171">
        <v>3</v>
      </c>
      <c r="DK48" s="229">
        <v>1</v>
      </c>
      <c r="DL48" s="230"/>
      <c r="DM48" s="170"/>
      <c r="DN48" s="171">
        <v>3</v>
      </c>
      <c r="DO48" s="229">
        <v>1</v>
      </c>
      <c r="DP48" s="230"/>
      <c r="DQ48" s="170"/>
      <c r="DR48" s="171">
        <v>3</v>
      </c>
      <c r="DS48" s="229">
        <v>1</v>
      </c>
      <c r="DT48" s="230"/>
      <c r="DU48" s="170"/>
      <c r="DV48" s="171">
        <v>3</v>
      </c>
      <c r="DW48" s="229">
        <v>1</v>
      </c>
      <c r="DX48" s="230"/>
      <c r="DY48" s="170"/>
      <c r="DZ48" s="192">
        <f t="shared" si="12"/>
        <v>81</v>
      </c>
      <c r="EA48" s="199">
        <f t="shared" si="13"/>
        <v>27</v>
      </c>
      <c r="EB48" s="199">
        <f t="shared" si="14"/>
        <v>0</v>
      </c>
      <c r="EC48" s="200">
        <f t="shared" si="15"/>
        <v>0</v>
      </c>
      <c r="ED48" s="76"/>
    </row>
    <row r="49" spans="1:134" s="87" customFormat="1" ht="60" x14ac:dyDescent="0.25">
      <c r="A49" s="222">
        <v>12</v>
      </c>
      <c r="B49" s="512" t="s">
        <v>2209</v>
      </c>
      <c r="C49" s="388" t="s">
        <v>2210</v>
      </c>
      <c r="D49" s="420" t="s">
        <v>2879</v>
      </c>
      <c r="E49" s="518">
        <v>6</v>
      </c>
      <c r="F49" s="171">
        <v>3</v>
      </c>
      <c r="G49" s="229"/>
      <c r="H49" s="230"/>
      <c r="I49" s="170"/>
      <c r="J49" s="171">
        <v>3</v>
      </c>
      <c r="K49" s="229"/>
      <c r="L49" s="230"/>
      <c r="M49" s="170"/>
      <c r="N49" s="171">
        <v>3</v>
      </c>
      <c r="O49" s="229"/>
      <c r="P49" s="230"/>
      <c r="Q49" s="170"/>
      <c r="R49" s="171">
        <v>3</v>
      </c>
      <c r="S49" s="229"/>
      <c r="T49" s="230"/>
      <c r="U49" s="170"/>
      <c r="V49" s="171"/>
      <c r="W49" s="229"/>
      <c r="X49" s="230"/>
      <c r="Y49" s="170"/>
      <c r="Z49" s="171">
        <v>3</v>
      </c>
      <c r="AA49" s="229"/>
      <c r="AB49" s="230"/>
      <c r="AC49" s="170"/>
      <c r="AD49" s="171">
        <v>3</v>
      </c>
      <c r="AE49" s="229"/>
      <c r="AF49" s="230"/>
      <c r="AG49" s="170"/>
      <c r="AH49" s="171">
        <v>3</v>
      </c>
      <c r="AI49" s="229"/>
      <c r="AJ49" s="230"/>
      <c r="AK49" s="170"/>
      <c r="AL49" s="171">
        <v>3</v>
      </c>
      <c r="AM49" s="229"/>
      <c r="AN49" s="230"/>
      <c r="AO49" s="170"/>
      <c r="AP49" s="171">
        <v>3</v>
      </c>
      <c r="AQ49" s="229"/>
      <c r="AR49" s="230"/>
      <c r="AS49" s="170"/>
      <c r="AT49" s="171">
        <v>3</v>
      </c>
      <c r="AU49" s="229"/>
      <c r="AV49" s="230"/>
      <c r="AW49" s="170"/>
      <c r="AX49" s="171"/>
      <c r="AY49" s="229"/>
      <c r="AZ49" s="230"/>
      <c r="BA49" s="170"/>
      <c r="BB49" s="171">
        <v>3</v>
      </c>
      <c r="BC49" s="229"/>
      <c r="BD49" s="230"/>
      <c r="BE49" s="170"/>
      <c r="BF49" s="171">
        <v>3</v>
      </c>
      <c r="BG49" s="229"/>
      <c r="BH49" s="230"/>
      <c r="BI49" s="170"/>
      <c r="BJ49" s="171">
        <v>3</v>
      </c>
      <c r="BK49" s="229"/>
      <c r="BL49" s="230"/>
      <c r="BM49" s="170"/>
      <c r="BN49" s="171">
        <v>3</v>
      </c>
      <c r="BO49" s="229"/>
      <c r="BP49" s="230"/>
      <c r="BQ49" s="170"/>
      <c r="BR49" s="171">
        <v>3</v>
      </c>
      <c r="BS49" s="229"/>
      <c r="BT49" s="230"/>
      <c r="BU49" s="170"/>
      <c r="BV49" s="171">
        <v>3</v>
      </c>
      <c r="BW49" s="229"/>
      <c r="BX49" s="230"/>
      <c r="BY49" s="170"/>
      <c r="BZ49" s="171"/>
      <c r="CA49" s="229"/>
      <c r="CB49" s="230"/>
      <c r="CC49" s="170"/>
      <c r="CD49" s="171">
        <v>3</v>
      </c>
      <c r="CE49" s="229"/>
      <c r="CF49" s="230"/>
      <c r="CG49" s="170"/>
      <c r="CH49" s="171">
        <v>3</v>
      </c>
      <c r="CI49" s="229"/>
      <c r="CJ49" s="230"/>
      <c r="CK49" s="170"/>
      <c r="CL49" s="171">
        <v>3</v>
      </c>
      <c r="CM49" s="229"/>
      <c r="CN49" s="230"/>
      <c r="CO49" s="170"/>
      <c r="CP49" s="171">
        <v>3</v>
      </c>
      <c r="CQ49" s="229"/>
      <c r="CR49" s="230"/>
      <c r="CS49" s="170"/>
      <c r="CT49" s="171">
        <v>3</v>
      </c>
      <c r="CU49" s="229"/>
      <c r="CV49" s="230"/>
      <c r="CW49" s="170"/>
      <c r="CX49" s="171">
        <v>3</v>
      </c>
      <c r="CY49" s="229"/>
      <c r="CZ49" s="230"/>
      <c r="DA49" s="170"/>
      <c r="DB49" s="171"/>
      <c r="DC49" s="229"/>
      <c r="DD49" s="230"/>
      <c r="DE49" s="170"/>
      <c r="DF49" s="171">
        <v>3</v>
      </c>
      <c r="DG49" s="229"/>
      <c r="DH49" s="230"/>
      <c r="DI49" s="170"/>
      <c r="DJ49" s="171">
        <v>3</v>
      </c>
      <c r="DK49" s="229"/>
      <c r="DL49" s="230"/>
      <c r="DM49" s="170"/>
      <c r="DN49" s="171">
        <v>3</v>
      </c>
      <c r="DO49" s="229"/>
      <c r="DP49" s="230"/>
      <c r="DQ49" s="170"/>
      <c r="DR49" s="171">
        <v>3</v>
      </c>
      <c r="DS49" s="229"/>
      <c r="DT49" s="230"/>
      <c r="DU49" s="170"/>
      <c r="DV49" s="171">
        <v>3</v>
      </c>
      <c r="DW49" s="229"/>
      <c r="DX49" s="230"/>
      <c r="DY49" s="170"/>
      <c r="DZ49" s="192">
        <f t="shared" si="12"/>
        <v>81</v>
      </c>
      <c r="EA49" s="199">
        <f t="shared" si="13"/>
        <v>0</v>
      </c>
      <c r="EB49" s="199">
        <f t="shared" si="14"/>
        <v>0</v>
      </c>
      <c r="EC49" s="200">
        <f t="shared" si="15"/>
        <v>0</v>
      </c>
      <c r="ED49" s="76"/>
    </row>
    <row r="50" spans="1:134" s="87" customFormat="1" ht="60" x14ac:dyDescent="0.25">
      <c r="A50" s="222">
        <v>13</v>
      </c>
      <c r="B50" s="512" t="s">
        <v>2211</v>
      </c>
      <c r="C50" s="388" t="s">
        <v>2212</v>
      </c>
      <c r="D50" s="420" t="s">
        <v>2213</v>
      </c>
      <c r="E50" s="518">
        <v>6</v>
      </c>
      <c r="F50" s="171">
        <v>3</v>
      </c>
      <c r="G50" s="229"/>
      <c r="H50" s="230"/>
      <c r="I50" s="170"/>
      <c r="J50" s="171">
        <v>3</v>
      </c>
      <c r="K50" s="229"/>
      <c r="L50" s="230"/>
      <c r="M50" s="170"/>
      <c r="N50" s="171">
        <v>3</v>
      </c>
      <c r="O50" s="229"/>
      <c r="P50" s="230"/>
      <c r="Q50" s="170"/>
      <c r="R50" s="171">
        <v>3</v>
      </c>
      <c r="S50" s="229"/>
      <c r="T50" s="230"/>
      <c r="U50" s="170"/>
      <c r="V50" s="171"/>
      <c r="W50" s="229"/>
      <c r="X50" s="230"/>
      <c r="Y50" s="170"/>
      <c r="Z50" s="171">
        <v>3</v>
      </c>
      <c r="AA50" s="229"/>
      <c r="AB50" s="230"/>
      <c r="AC50" s="170"/>
      <c r="AD50" s="171">
        <v>3</v>
      </c>
      <c r="AE50" s="229"/>
      <c r="AF50" s="230"/>
      <c r="AG50" s="170"/>
      <c r="AH50" s="171">
        <v>3</v>
      </c>
      <c r="AI50" s="229"/>
      <c r="AJ50" s="230"/>
      <c r="AK50" s="170"/>
      <c r="AL50" s="171">
        <v>3</v>
      </c>
      <c r="AM50" s="229"/>
      <c r="AN50" s="230"/>
      <c r="AO50" s="170"/>
      <c r="AP50" s="171">
        <v>3</v>
      </c>
      <c r="AQ50" s="229"/>
      <c r="AR50" s="230"/>
      <c r="AS50" s="170"/>
      <c r="AT50" s="171">
        <v>3</v>
      </c>
      <c r="AU50" s="229"/>
      <c r="AV50" s="230"/>
      <c r="AW50" s="170"/>
      <c r="AX50" s="171"/>
      <c r="AY50" s="229"/>
      <c r="AZ50" s="230"/>
      <c r="BA50" s="170"/>
      <c r="BB50" s="171">
        <v>3</v>
      </c>
      <c r="BC50" s="229"/>
      <c r="BD50" s="230"/>
      <c r="BE50" s="170"/>
      <c r="BF50" s="171">
        <v>3</v>
      </c>
      <c r="BG50" s="229"/>
      <c r="BH50" s="230"/>
      <c r="BI50" s="170"/>
      <c r="BJ50" s="171">
        <v>3</v>
      </c>
      <c r="BK50" s="229"/>
      <c r="BL50" s="230"/>
      <c r="BM50" s="170"/>
      <c r="BN50" s="171">
        <v>3</v>
      </c>
      <c r="BO50" s="229"/>
      <c r="BP50" s="230"/>
      <c r="BQ50" s="170"/>
      <c r="BR50" s="171">
        <v>3</v>
      </c>
      <c r="BS50" s="229"/>
      <c r="BT50" s="230"/>
      <c r="BU50" s="170"/>
      <c r="BV50" s="171">
        <v>3</v>
      </c>
      <c r="BW50" s="229"/>
      <c r="BX50" s="230"/>
      <c r="BY50" s="170"/>
      <c r="BZ50" s="171"/>
      <c r="CA50" s="229"/>
      <c r="CB50" s="230"/>
      <c r="CC50" s="170"/>
      <c r="CD50" s="171">
        <v>3</v>
      </c>
      <c r="CE50" s="229"/>
      <c r="CF50" s="230"/>
      <c r="CG50" s="170"/>
      <c r="CH50" s="171">
        <v>3</v>
      </c>
      <c r="CI50" s="229"/>
      <c r="CJ50" s="230"/>
      <c r="CK50" s="170"/>
      <c r="CL50" s="171">
        <v>3</v>
      </c>
      <c r="CM50" s="229"/>
      <c r="CN50" s="230"/>
      <c r="CO50" s="170"/>
      <c r="CP50" s="171">
        <v>3</v>
      </c>
      <c r="CQ50" s="229"/>
      <c r="CR50" s="230"/>
      <c r="CS50" s="170"/>
      <c r="CT50" s="171">
        <v>3</v>
      </c>
      <c r="CU50" s="229"/>
      <c r="CV50" s="230"/>
      <c r="CW50" s="170"/>
      <c r="CX50" s="171">
        <v>3</v>
      </c>
      <c r="CY50" s="229"/>
      <c r="CZ50" s="230"/>
      <c r="DA50" s="170"/>
      <c r="DB50" s="171"/>
      <c r="DC50" s="229"/>
      <c r="DD50" s="230"/>
      <c r="DE50" s="170"/>
      <c r="DF50" s="171">
        <v>3</v>
      </c>
      <c r="DG50" s="229"/>
      <c r="DH50" s="230"/>
      <c r="DI50" s="170"/>
      <c r="DJ50" s="171">
        <v>3</v>
      </c>
      <c r="DK50" s="229"/>
      <c r="DL50" s="230"/>
      <c r="DM50" s="170"/>
      <c r="DN50" s="171">
        <v>3</v>
      </c>
      <c r="DO50" s="229"/>
      <c r="DP50" s="230"/>
      <c r="DQ50" s="170"/>
      <c r="DR50" s="171">
        <v>3</v>
      </c>
      <c r="DS50" s="229"/>
      <c r="DT50" s="230"/>
      <c r="DU50" s="170"/>
      <c r="DV50" s="171">
        <v>3</v>
      </c>
      <c r="DW50" s="229"/>
      <c r="DX50" s="230"/>
      <c r="DY50" s="170"/>
      <c r="DZ50" s="192">
        <f t="shared" si="12"/>
        <v>81</v>
      </c>
      <c r="EA50" s="199">
        <f t="shared" si="13"/>
        <v>0</v>
      </c>
      <c r="EB50" s="199">
        <f t="shared" si="14"/>
        <v>0</v>
      </c>
      <c r="EC50" s="200">
        <f t="shared" si="15"/>
        <v>0</v>
      </c>
      <c r="ED50" s="76"/>
    </row>
    <row r="51" spans="1:134" s="87" customFormat="1" ht="60" x14ac:dyDescent="0.25">
      <c r="A51" s="222">
        <v>14</v>
      </c>
      <c r="B51" s="512" t="s">
        <v>2214</v>
      </c>
      <c r="C51" s="388" t="s">
        <v>2215</v>
      </c>
      <c r="D51" s="420" t="s">
        <v>2216</v>
      </c>
      <c r="E51" s="518">
        <v>6</v>
      </c>
      <c r="F51" s="171">
        <v>3</v>
      </c>
      <c r="G51" s="229"/>
      <c r="H51" s="230"/>
      <c r="I51" s="170"/>
      <c r="J51" s="171">
        <v>3</v>
      </c>
      <c r="K51" s="229"/>
      <c r="L51" s="230"/>
      <c r="M51" s="170"/>
      <c r="N51" s="171">
        <v>3</v>
      </c>
      <c r="O51" s="229"/>
      <c r="P51" s="230"/>
      <c r="Q51" s="170"/>
      <c r="R51" s="171">
        <v>3</v>
      </c>
      <c r="S51" s="229"/>
      <c r="T51" s="230"/>
      <c r="U51" s="170"/>
      <c r="V51" s="171"/>
      <c r="W51" s="229"/>
      <c r="X51" s="230"/>
      <c r="Y51" s="170"/>
      <c r="Z51" s="171">
        <v>3</v>
      </c>
      <c r="AA51" s="229"/>
      <c r="AB51" s="230"/>
      <c r="AC51" s="170"/>
      <c r="AD51" s="171">
        <v>3</v>
      </c>
      <c r="AE51" s="229"/>
      <c r="AF51" s="230"/>
      <c r="AG51" s="170"/>
      <c r="AH51" s="171">
        <v>3</v>
      </c>
      <c r="AI51" s="229"/>
      <c r="AJ51" s="230"/>
      <c r="AK51" s="170"/>
      <c r="AL51" s="171">
        <v>3</v>
      </c>
      <c r="AM51" s="229"/>
      <c r="AN51" s="230"/>
      <c r="AO51" s="170"/>
      <c r="AP51" s="171">
        <v>3</v>
      </c>
      <c r="AQ51" s="229"/>
      <c r="AR51" s="230"/>
      <c r="AS51" s="170"/>
      <c r="AT51" s="171">
        <v>3</v>
      </c>
      <c r="AU51" s="229"/>
      <c r="AV51" s="230"/>
      <c r="AW51" s="170"/>
      <c r="AX51" s="171"/>
      <c r="AY51" s="229"/>
      <c r="AZ51" s="230"/>
      <c r="BA51" s="170"/>
      <c r="BB51" s="171">
        <v>3</v>
      </c>
      <c r="BC51" s="229"/>
      <c r="BD51" s="230"/>
      <c r="BE51" s="170"/>
      <c r="BF51" s="171">
        <v>3</v>
      </c>
      <c r="BG51" s="229"/>
      <c r="BH51" s="230"/>
      <c r="BI51" s="170"/>
      <c r="BJ51" s="171">
        <v>3</v>
      </c>
      <c r="BK51" s="229"/>
      <c r="BL51" s="230"/>
      <c r="BM51" s="170"/>
      <c r="BN51" s="171">
        <v>3</v>
      </c>
      <c r="BO51" s="229"/>
      <c r="BP51" s="230"/>
      <c r="BQ51" s="170"/>
      <c r="BR51" s="171">
        <v>3</v>
      </c>
      <c r="BS51" s="229"/>
      <c r="BT51" s="230"/>
      <c r="BU51" s="170"/>
      <c r="BV51" s="171">
        <v>3</v>
      </c>
      <c r="BW51" s="229"/>
      <c r="BX51" s="230"/>
      <c r="BY51" s="170"/>
      <c r="BZ51" s="171"/>
      <c r="CA51" s="229"/>
      <c r="CB51" s="230"/>
      <c r="CC51" s="170"/>
      <c r="CD51" s="171">
        <v>3</v>
      </c>
      <c r="CE51" s="229"/>
      <c r="CF51" s="230"/>
      <c r="CG51" s="170"/>
      <c r="CH51" s="171">
        <v>3</v>
      </c>
      <c r="CI51" s="229"/>
      <c r="CJ51" s="230"/>
      <c r="CK51" s="170"/>
      <c r="CL51" s="171">
        <v>3</v>
      </c>
      <c r="CM51" s="229"/>
      <c r="CN51" s="230"/>
      <c r="CO51" s="170"/>
      <c r="CP51" s="171">
        <v>3</v>
      </c>
      <c r="CQ51" s="229"/>
      <c r="CR51" s="230"/>
      <c r="CS51" s="170"/>
      <c r="CT51" s="171">
        <v>3</v>
      </c>
      <c r="CU51" s="229"/>
      <c r="CV51" s="230"/>
      <c r="CW51" s="170"/>
      <c r="CX51" s="171">
        <v>3</v>
      </c>
      <c r="CY51" s="229"/>
      <c r="CZ51" s="230"/>
      <c r="DA51" s="170"/>
      <c r="DB51" s="171"/>
      <c r="DC51" s="229"/>
      <c r="DD51" s="230"/>
      <c r="DE51" s="170"/>
      <c r="DF51" s="171">
        <v>3</v>
      </c>
      <c r="DG51" s="229"/>
      <c r="DH51" s="230"/>
      <c r="DI51" s="170"/>
      <c r="DJ51" s="171">
        <v>3</v>
      </c>
      <c r="DK51" s="229"/>
      <c r="DL51" s="230"/>
      <c r="DM51" s="170"/>
      <c r="DN51" s="171">
        <v>3</v>
      </c>
      <c r="DO51" s="229"/>
      <c r="DP51" s="230"/>
      <c r="DQ51" s="170"/>
      <c r="DR51" s="171">
        <v>3</v>
      </c>
      <c r="DS51" s="229"/>
      <c r="DT51" s="230"/>
      <c r="DU51" s="170"/>
      <c r="DV51" s="171">
        <v>3</v>
      </c>
      <c r="DW51" s="229"/>
      <c r="DX51" s="230"/>
      <c r="DY51" s="170"/>
      <c r="DZ51" s="192">
        <f t="shared" si="12"/>
        <v>81</v>
      </c>
      <c r="EA51" s="199">
        <f t="shared" si="13"/>
        <v>0</v>
      </c>
      <c r="EB51" s="199">
        <f t="shared" si="14"/>
        <v>0</v>
      </c>
      <c r="EC51" s="200">
        <f t="shared" si="15"/>
        <v>0</v>
      </c>
      <c r="ED51" s="76"/>
    </row>
    <row r="52" spans="1:134" s="87" customFormat="1" ht="60" x14ac:dyDescent="0.25">
      <c r="A52" s="222">
        <v>15</v>
      </c>
      <c r="B52" s="512" t="s">
        <v>2217</v>
      </c>
      <c r="C52" s="388" t="s">
        <v>2218</v>
      </c>
      <c r="D52" s="420" t="s">
        <v>2219</v>
      </c>
      <c r="E52" s="518">
        <v>6</v>
      </c>
      <c r="F52" s="171">
        <v>3</v>
      </c>
      <c r="G52" s="229">
        <v>1</v>
      </c>
      <c r="H52" s="230"/>
      <c r="I52" s="170"/>
      <c r="J52" s="171">
        <v>3</v>
      </c>
      <c r="K52" s="229">
        <v>1</v>
      </c>
      <c r="L52" s="230"/>
      <c r="M52" s="170"/>
      <c r="N52" s="171">
        <v>3</v>
      </c>
      <c r="O52" s="229">
        <v>1</v>
      </c>
      <c r="P52" s="230"/>
      <c r="Q52" s="170"/>
      <c r="R52" s="171">
        <v>3</v>
      </c>
      <c r="S52" s="229">
        <v>1</v>
      </c>
      <c r="T52" s="230"/>
      <c r="U52" s="170"/>
      <c r="V52" s="171"/>
      <c r="W52" s="229"/>
      <c r="X52" s="230"/>
      <c r="Y52" s="170"/>
      <c r="Z52" s="171">
        <v>3</v>
      </c>
      <c r="AA52" s="229">
        <v>1</v>
      </c>
      <c r="AB52" s="230"/>
      <c r="AC52" s="170"/>
      <c r="AD52" s="171">
        <v>3</v>
      </c>
      <c r="AE52" s="229">
        <v>1</v>
      </c>
      <c r="AF52" s="230"/>
      <c r="AG52" s="170"/>
      <c r="AH52" s="171">
        <v>3</v>
      </c>
      <c r="AI52" s="229">
        <v>1</v>
      </c>
      <c r="AJ52" s="230"/>
      <c r="AK52" s="170"/>
      <c r="AL52" s="171">
        <v>3</v>
      </c>
      <c r="AM52" s="229">
        <v>1</v>
      </c>
      <c r="AN52" s="230"/>
      <c r="AO52" s="170"/>
      <c r="AP52" s="171">
        <v>3</v>
      </c>
      <c r="AQ52" s="229">
        <v>1</v>
      </c>
      <c r="AR52" s="230"/>
      <c r="AS52" s="170"/>
      <c r="AT52" s="171">
        <v>3</v>
      </c>
      <c r="AU52" s="229">
        <v>1</v>
      </c>
      <c r="AV52" s="230"/>
      <c r="AW52" s="170"/>
      <c r="AX52" s="171"/>
      <c r="AY52" s="229"/>
      <c r="AZ52" s="230"/>
      <c r="BA52" s="170"/>
      <c r="BB52" s="171">
        <v>3</v>
      </c>
      <c r="BC52" s="229">
        <v>1</v>
      </c>
      <c r="BD52" s="230"/>
      <c r="BE52" s="170"/>
      <c r="BF52" s="171">
        <v>3</v>
      </c>
      <c r="BG52" s="229">
        <v>1</v>
      </c>
      <c r="BH52" s="230"/>
      <c r="BI52" s="170"/>
      <c r="BJ52" s="171">
        <v>3</v>
      </c>
      <c r="BK52" s="229">
        <v>1</v>
      </c>
      <c r="BL52" s="230"/>
      <c r="BM52" s="170"/>
      <c r="BN52" s="171">
        <v>3</v>
      </c>
      <c r="BO52" s="229">
        <v>1</v>
      </c>
      <c r="BP52" s="230"/>
      <c r="BQ52" s="170"/>
      <c r="BR52" s="171">
        <v>3</v>
      </c>
      <c r="BS52" s="229">
        <v>1</v>
      </c>
      <c r="BT52" s="230"/>
      <c r="BU52" s="170"/>
      <c r="BV52" s="171">
        <v>3</v>
      </c>
      <c r="BW52" s="229">
        <v>1</v>
      </c>
      <c r="BX52" s="230"/>
      <c r="BY52" s="170"/>
      <c r="BZ52" s="171"/>
      <c r="CA52" s="229"/>
      <c r="CB52" s="230"/>
      <c r="CC52" s="170"/>
      <c r="CD52" s="171">
        <v>3</v>
      </c>
      <c r="CE52" s="229">
        <v>1</v>
      </c>
      <c r="CF52" s="230"/>
      <c r="CG52" s="170"/>
      <c r="CH52" s="171">
        <v>3</v>
      </c>
      <c r="CI52" s="229">
        <v>1</v>
      </c>
      <c r="CJ52" s="230"/>
      <c r="CK52" s="170"/>
      <c r="CL52" s="171">
        <v>3</v>
      </c>
      <c r="CM52" s="229">
        <v>1</v>
      </c>
      <c r="CN52" s="230"/>
      <c r="CO52" s="170"/>
      <c r="CP52" s="171">
        <v>3</v>
      </c>
      <c r="CQ52" s="229">
        <v>1</v>
      </c>
      <c r="CR52" s="230"/>
      <c r="CS52" s="170"/>
      <c r="CT52" s="171">
        <v>3</v>
      </c>
      <c r="CU52" s="229">
        <v>1</v>
      </c>
      <c r="CV52" s="230"/>
      <c r="CW52" s="170"/>
      <c r="CX52" s="171">
        <v>3</v>
      </c>
      <c r="CY52" s="229">
        <v>1</v>
      </c>
      <c r="CZ52" s="230"/>
      <c r="DA52" s="170"/>
      <c r="DB52" s="171"/>
      <c r="DC52" s="229"/>
      <c r="DD52" s="230"/>
      <c r="DE52" s="170"/>
      <c r="DF52" s="171">
        <v>3</v>
      </c>
      <c r="DG52" s="229">
        <v>1</v>
      </c>
      <c r="DH52" s="230"/>
      <c r="DI52" s="170"/>
      <c r="DJ52" s="171">
        <v>3</v>
      </c>
      <c r="DK52" s="229">
        <v>1</v>
      </c>
      <c r="DL52" s="230"/>
      <c r="DM52" s="170"/>
      <c r="DN52" s="171">
        <v>3</v>
      </c>
      <c r="DO52" s="229">
        <v>1</v>
      </c>
      <c r="DP52" s="230"/>
      <c r="DQ52" s="170"/>
      <c r="DR52" s="171">
        <v>3</v>
      </c>
      <c r="DS52" s="229">
        <v>1</v>
      </c>
      <c r="DT52" s="230"/>
      <c r="DU52" s="170"/>
      <c r="DV52" s="171">
        <v>3</v>
      </c>
      <c r="DW52" s="229">
        <v>1</v>
      </c>
      <c r="DX52" s="230"/>
      <c r="DY52" s="170"/>
      <c r="DZ52" s="192">
        <f t="shared" si="12"/>
        <v>81</v>
      </c>
      <c r="EA52" s="199">
        <f t="shared" si="13"/>
        <v>27</v>
      </c>
      <c r="EB52" s="199">
        <f t="shared" si="14"/>
        <v>0</v>
      </c>
      <c r="EC52" s="200">
        <f t="shared" si="15"/>
        <v>0</v>
      </c>
      <c r="ED52" s="76"/>
    </row>
    <row r="53" spans="1:134" s="87" customFormat="1" ht="60" x14ac:dyDescent="0.25">
      <c r="A53" s="222">
        <v>16</v>
      </c>
      <c r="B53" s="512" t="s">
        <v>2220</v>
      </c>
      <c r="C53" s="388" t="s">
        <v>2221</v>
      </c>
      <c r="D53" s="420" t="s">
        <v>2222</v>
      </c>
      <c r="E53" s="518">
        <v>6</v>
      </c>
      <c r="F53" s="171">
        <v>3</v>
      </c>
      <c r="G53" s="229"/>
      <c r="H53" s="230"/>
      <c r="I53" s="170"/>
      <c r="J53" s="171">
        <v>3</v>
      </c>
      <c r="K53" s="229"/>
      <c r="L53" s="230"/>
      <c r="M53" s="170"/>
      <c r="N53" s="171">
        <v>3</v>
      </c>
      <c r="O53" s="229"/>
      <c r="P53" s="230"/>
      <c r="Q53" s="170"/>
      <c r="R53" s="171">
        <v>3</v>
      </c>
      <c r="S53" s="229"/>
      <c r="T53" s="230"/>
      <c r="U53" s="170"/>
      <c r="V53" s="171"/>
      <c r="W53" s="229"/>
      <c r="X53" s="230"/>
      <c r="Y53" s="170"/>
      <c r="Z53" s="171">
        <v>3</v>
      </c>
      <c r="AA53" s="229"/>
      <c r="AB53" s="230"/>
      <c r="AC53" s="170"/>
      <c r="AD53" s="171">
        <v>3</v>
      </c>
      <c r="AE53" s="229"/>
      <c r="AF53" s="230"/>
      <c r="AG53" s="170"/>
      <c r="AH53" s="171">
        <v>3</v>
      </c>
      <c r="AI53" s="229"/>
      <c r="AJ53" s="230"/>
      <c r="AK53" s="170"/>
      <c r="AL53" s="171">
        <v>3</v>
      </c>
      <c r="AM53" s="229"/>
      <c r="AN53" s="230"/>
      <c r="AO53" s="170"/>
      <c r="AP53" s="171">
        <v>3</v>
      </c>
      <c r="AQ53" s="229"/>
      <c r="AR53" s="230"/>
      <c r="AS53" s="170"/>
      <c r="AT53" s="171">
        <v>3</v>
      </c>
      <c r="AU53" s="229"/>
      <c r="AV53" s="230"/>
      <c r="AW53" s="170"/>
      <c r="AX53" s="171"/>
      <c r="AY53" s="229"/>
      <c r="AZ53" s="230"/>
      <c r="BA53" s="170"/>
      <c r="BB53" s="171">
        <v>3</v>
      </c>
      <c r="BC53" s="229"/>
      <c r="BD53" s="230"/>
      <c r="BE53" s="170"/>
      <c r="BF53" s="171">
        <v>3</v>
      </c>
      <c r="BG53" s="229"/>
      <c r="BH53" s="230"/>
      <c r="BI53" s="170"/>
      <c r="BJ53" s="171">
        <v>3</v>
      </c>
      <c r="BK53" s="229"/>
      <c r="BL53" s="230"/>
      <c r="BM53" s="170"/>
      <c r="BN53" s="171">
        <v>3</v>
      </c>
      <c r="BO53" s="229"/>
      <c r="BP53" s="230"/>
      <c r="BQ53" s="170"/>
      <c r="BR53" s="171">
        <v>3</v>
      </c>
      <c r="BS53" s="229"/>
      <c r="BT53" s="230"/>
      <c r="BU53" s="170"/>
      <c r="BV53" s="171">
        <v>3</v>
      </c>
      <c r="BW53" s="229"/>
      <c r="BX53" s="230"/>
      <c r="BY53" s="170"/>
      <c r="BZ53" s="171"/>
      <c r="CA53" s="229"/>
      <c r="CB53" s="230"/>
      <c r="CC53" s="170"/>
      <c r="CD53" s="171">
        <v>3</v>
      </c>
      <c r="CE53" s="229"/>
      <c r="CF53" s="230"/>
      <c r="CG53" s="170"/>
      <c r="CH53" s="171">
        <v>3</v>
      </c>
      <c r="CI53" s="229"/>
      <c r="CJ53" s="230"/>
      <c r="CK53" s="170"/>
      <c r="CL53" s="171">
        <v>3</v>
      </c>
      <c r="CM53" s="229"/>
      <c r="CN53" s="230"/>
      <c r="CO53" s="170"/>
      <c r="CP53" s="171">
        <v>3</v>
      </c>
      <c r="CQ53" s="229"/>
      <c r="CR53" s="230"/>
      <c r="CS53" s="170"/>
      <c r="CT53" s="171">
        <v>3</v>
      </c>
      <c r="CU53" s="229"/>
      <c r="CV53" s="230"/>
      <c r="CW53" s="170"/>
      <c r="CX53" s="171">
        <v>3</v>
      </c>
      <c r="CY53" s="229"/>
      <c r="CZ53" s="230"/>
      <c r="DA53" s="170"/>
      <c r="DB53" s="171"/>
      <c r="DC53" s="229"/>
      <c r="DD53" s="230"/>
      <c r="DE53" s="170"/>
      <c r="DF53" s="171">
        <v>3</v>
      </c>
      <c r="DG53" s="229"/>
      <c r="DH53" s="230"/>
      <c r="DI53" s="170"/>
      <c r="DJ53" s="171">
        <v>3</v>
      </c>
      <c r="DK53" s="229"/>
      <c r="DL53" s="230"/>
      <c r="DM53" s="170"/>
      <c r="DN53" s="171">
        <v>3</v>
      </c>
      <c r="DO53" s="229"/>
      <c r="DP53" s="230"/>
      <c r="DQ53" s="170"/>
      <c r="DR53" s="171">
        <v>3</v>
      </c>
      <c r="DS53" s="229"/>
      <c r="DT53" s="230"/>
      <c r="DU53" s="170"/>
      <c r="DV53" s="171">
        <v>3</v>
      </c>
      <c r="DW53" s="229"/>
      <c r="DX53" s="230"/>
      <c r="DY53" s="170"/>
      <c r="DZ53" s="192">
        <f t="shared" si="12"/>
        <v>81</v>
      </c>
      <c r="EA53" s="199">
        <f t="shared" si="13"/>
        <v>0</v>
      </c>
      <c r="EB53" s="199">
        <f t="shared" si="14"/>
        <v>0</v>
      </c>
      <c r="EC53" s="200">
        <f t="shared" si="15"/>
        <v>0</v>
      </c>
      <c r="ED53" s="76"/>
    </row>
    <row r="54" spans="1:134" s="87" customFormat="1" ht="60" x14ac:dyDescent="0.25">
      <c r="A54" s="222">
        <v>17</v>
      </c>
      <c r="B54" s="512" t="s">
        <v>2223</v>
      </c>
      <c r="C54" s="388" t="s">
        <v>2224</v>
      </c>
      <c r="D54" s="420" t="s">
        <v>2225</v>
      </c>
      <c r="E54" s="518">
        <v>6</v>
      </c>
      <c r="F54" s="171">
        <v>3</v>
      </c>
      <c r="G54" s="229"/>
      <c r="H54" s="230"/>
      <c r="I54" s="170"/>
      <c r="J54" s="171">
        <v>3</v>
      </c>
      <c r="K54" s="229"/>
      <c r="L54" s="230"/>
      <c r="M54" s="170"/>
      <c r="N54" s="171">
        <v>3</v>
      </c>
      <c r="O54" s="229"/>
      <c r="P54" s="230"/>
      <c r="Q54" s="170"/>
      <c r="R54" s="171">
        <v>3</v>
      </c>
      <c r="S54" s="229"/>
      <c r="T54" s="230"/>
      <c r="U54" s="170"/>
      <c r="V54" s="171"/>
      <c r="W54" s="229"/>
      <c r="X54" s="230"/>
      <c r="Y54" s="170"/>
      <c r="Z54" s="171">
        <v>3</v>
      </c>
      <c r="AA54" s="229"/>
      <c r="AB54" s="230"/>
      <c r="AC54" s="170"/>
      <c r="AD54" s="171">
        <v>3</v>
      </c>
      <c r="AE54" s="229"/>
      <c r="AF54" s="230"/>
      <c r="AG54" s="170"/>
      <c r="AH54" s="171">
        <v>3</v>
      </c>
      <c r="AI54" s="229"/>
      <c r="AJ54" s="230"/>
      <c r="AK54" s="170"/>
      <c r="AL54" s="171">
        <v>3</v>
      </c>
      <c r="AM54" s="229"/>
      <c r="AN54" s="230"/>
      <c r="AO54" s="170"/>
      <c r="AP54" s="171">
        <v>3</v>
      </c>
      <c r="AQ54" s="229"/>
      <c r="AR54" s="230"/>
      <c r="AS54" s="170"/>
      <c r="AT54" s="171">
        <v>3</v>
      </c>
      <c r="AU54" s="229"/>
      <c r="AV54" s="230"/>
      <c r="AW54" s="170"/>
      <c r="AX54" s="171"/>
      <c r="AY54" s="229"/>
      <c r="AZ54" s="230"/>
      <c r="BA54" s="170"/>
      <c r="BB54" s="171">
        <v>3</v>
      </c>
      <c r="BC54" s="229"/>
      <c r="BD54" s="230"/>
      <c r="BE54" s="170"/>
      <c r="BF54" s="171">
        <v>3</v>
      </c>
      <c r="BG54" s="229"/>
      <c r="BH54" s="230"/>
      <c r="BI54" s="170"/>
      <c r="BJ54" s="171">
        <v>3</v>
      </c>
      <c r="BK54" s="229"/>
      <c r="BL54" s="230"/>
      <c r="BM54" s="170"/>
      <c r="BN54" s="171">
        <v>3</v>
      </c>
      <c r="BO54" s="229"/>
      <c r="BP54" s="230"/>
      <c r="BQ54" s="170"/>
      <c r="BR54" s="171">
        <v>3</v>
      </c>
      <c r="BS54" s="229"/>
      <c r="BT54" s="230"/>
      <c r="BU54" s="170"/>
      <c r="BV54" s="171">
        <v>3</v>
      </c>
      <c r="BW54" s="229"/>
      <c r="BX54" s="230"/>
      <c r="BY54" s="170"/>
      <c r="BZ54" s="171"/>
      <c r="CA54" s="229"/>
      <c r="CB54" s="230"/>
      <c r="CC54" s="170"/>
      <c r="CD54" s="171">
        <v>3</v>
      </c>
      <c r="CE54" s="229"/>
      <c r="CF54" s="230"/>
      <c r="CG54" s="170"/>
      <c r="CH54" s="171">
        <v>3</v>
      </c>
      <c r="CI54" s="229"/>
      <c r="CJ54" s="230"/>
      <c r="CK54" s="170"/>
      <c r="CL54" s="171">
        <v>3</v>
      </c>
      <c r="CM54" s="229"/>
      <c r="CN54" s="230"/>
      <c r="CO54" s="170"/>
      <c r="CP54" s="171">
        <v>3</v>
      </c>
      <c r="CQ54" s="229"/>
      <c r="CR54" s="230"/>
      <c r="CS54" s="170"/>
      <c r="CT54" s="171">
        <v>3</v>
      </c>
      <c r="CU54" s="229"/>
      <c r="CV54" s="230"/>
      <c r="CW54" s="170"/>
      <c r="CX54" s="171">
        <v>3</v>
      </c>
      <c r="CY54" s="229"/>
      <c r="CZ54" s="230"/>
      <c r="DA54" s="170"/>
      <c r="DB54" s="171"/>
      <c r="DC54" s="229"/>
      <c r="DD54" s="230"/>
      <c r="DE54" s="170"/>
      <c r="DF54" s="171">
        <v>3</v>
      </c>
      <c r="DG54" s="229"/>
      <c r="DH54" s="230"/>
      <c r="DI54" s="170"/>
      <c r="DJ54" s="171">
        <v>3</v>
      </c>
      <c r="DK54" s="229"/>
      <c r="DL54" s="230"/>
      <c r="DM54" s="170"/>
      <c r="DN54" s="171">
        <v>3</v>
      </c>
      <c r="DO54" s="229"/>
      <c r="DP54" s="230"/>
      <c r="DQ54" s="170"/>
      <c r="DR54" s="171">
        <v>3</v>
      </c>
      <c r="DS54" s="229"/>
      <c r="DT54" s="230"/>
      <c r="DU54" s="170"/>
      <c r="DV54" s="171">
        <v>3</v>
      </c>
      <c r="DW54" s="229"/>
      <c r="DX54" s="230"/>
      <c r="DY54" s="170"/>
      <c r="DZ54" s="192">
        <f t="shared" si="12"/>
        <v>81</v>
      </c>
      <c r="EA54" s="199">
        <f t="shared" si="13"/>
        <v>0</v>
      </c>
      <c r="EB54" s="199">
        <f t="shared" si="14"/>
        <v>0</v>
      </c>
      <c r="EC54" s="200">
        <f t="shared" si="15"/>
        <v>0</v>
      </c>
      <c r="ED54" s="76"/>
    </row>
    <row r="55" spans="1:134" s="87" customFormat="1" ht="60" x14ac:dyDescent="0.25">
      <c r="A55" s="222">
        <v>18</v>
      </c>
      <c r="B55" s="512" t="s">
        <v>2226</v>
      </c>
      <c r="C55" s="388" t="s">
        <v>2227</v>
      </c>
      <c r="D55" s="420" t="s">
        <v>2228</v>
      </c>
      <c r="E55" s="518">
        <v>6</v>
      </c>
      <c r="F55" s="171">
        <v>3</v>
      </c>
      <c r="G55" s="229"/>
      <c r="H55" s="230"/>
      <c r="I55" s="170"/>
      <c r="J55" s="171">
        <v>3</v>
      </c>
      <c r="K55" s="229"/>
      <c r="L55" s="230"/>
      <c r="M55" s="170"/>
      <c r="N55" s="171">
        <v>3</v>
      </c>
      <c r="O55" s="229"/>
      <c r="P55" s="230"/>
      <c r="Q55" s="170"/>
      <c r="R55" s="171">
        <v>3</v>
      </c>
      <c r="S55" s="229"/>
      <c r="T55" s="230"/>
      <c r="U55" s="170"/>
      <c r="V55" s="171"/>
      <c r="W55" s="229"/>
      <c r="X55" s="230"/>
      <c r="Y55" s="170"/>
      <c r="Z55" s="171">
        <v>3</v>
      </c>
      <c r="AA55" s="229"/>
      <c r="AB55" s="230"/>
      <c r="AC55" s="170"/>
      <c r="AD55" s="171">
        <v>3</v>
      </c>
      <c r="AE55" s="229"/>
      <c r="AF55" s="230"/>
      <c r="AG55" s="170"/>
      <c r="AH55" s="171">
        <v>3</v>
      </c>
      <c r="AI55" s="229"/>
      <c r="AJ55" s="230"/>
      <c r="AK55" s="170"/>
      <c r="AL55" s="171">
        <v>3</v>
      </c>
      <c r="AM55" s="229"/>
      <c r="AN55" s="230"/>
      <c r="AO55" s="170"/>
      <c r="AP55" s="171">
        <v>3</v>
      </c>
      <c r="AQ55" s="229"/>
      <c r="AR55" s="230"/>
      <c r="AS55" s="170"/>
      <c r="AT55" s="171">
        <v>3</v>
      </c>
      <c r="AU55" s="229"/>
      <c r="AV55" s="230"/>
      <c r="AW55" s="170"/>
      <c r="AX55" s="171"/>
      <c r="AY55" s="229"/>
      <c r="AZ55" s="230"/>
      <c r="BA55" s="170"/>
      <c r="BB55" s="171">
        <v>3</v>
      </c>
      <c r="BC55" s="229"/>
      <c r="BD55" s="230"/>
      <c r="BE55" s="170"/>
      <c r="BF55" s="171">
        <v>3</v>
      </c>
      <c r="BG55" s="229"/>
      <c r="BH55" s="230"/>
      <c r="BI55" s="170"/>
      <c r="BJ55" s="171">
        <v>3</v>
      </c>
      <c r="BK55" s="229"/>
      <c r="BL55" s="230"/>
      <c r="BM55" s="170"/>
      <c r="BN55" s="171">
        <v>3</v>
      </c>
      <c r="BO55" s="229"/>
      <c r="BP55" s="230"/>
      <c r="BQ55" s="170"/>
      <c r="BR55" s="171">
        <v>3</v>
      </c>
      <c r="BS55" s="229"/>
      <c r="BT55" s="230"/>
      <c r="BU55" s="170"/>
      <c r="BV55" s="171">
        <v>3</v>
      </c>
      <c r="BW55" s="229"/>
      <c r="BX55" s="230"/>
      <c r="BY55" s="170"/>
      <c r="BZ55" s="171"/>
      <c r="CA55" s="229"/>
      <c r="CB55" s="230"/>
      <c r="CC55" s="170"/>
      <c r="CD55" s="171">
        <v>3</v>
      </c>
      <c r="CE55" s="229"/>
      <c r="CF55" s="230"/>
      <c r="CG55" s="170"/>
      <c r="CH55" s="171">
        <v>3</v>
      </c>
      <c r="CI55" s="229"/>
      <c r="CJ55" s="230"/>
      <c r="CK55" s="170"/>
      <c r="CL55" s="171">
        <v>3</v>
      </c>
      <c r="CM55" s="229"/>
      <c r="CN55" s="230"/>
      <c r="CO55" s="170"/>
      <c r="CP55" s="171">
        <v>3</v>
      </c>
      <c r="CQ55" s="229"/>
      <c r="CR55" s="230"/>
      <c r="CS55" s="170"/>
      <c r="CT55" s="171">
        <v>3</v>
      </c>
      <c r="CU55" s="229"/>
      <c r="CV55" s="230"/>
      <c r="CW55" s="170"/>
      <c r="CX55" s="171">
        <v>3</v>
      </c>
      <c r="CY55" s="229"/>
      <c r="CZ55" s="230"/>
      <c r="DA55" s="170"/>
      <c r="DB55" s="171"/>
      <c r="DC55" s="229"/>
      <c r="DD55" s="230"/>
      <c r="DE55" s="170"/>
      <c r="DF55" s="171">
        <v>3</v>
      </c>
      <c r="DG55" s="229"/>
      <c r="DH55" s="230"/>
      <c r="DI55" s="170"/>
      <c r="DJ55" s="171">
        <v>3</v>
      </c>
      <c r="DK55" s="229"/>
      <c r="DL55" s="230"/>
      <c r="DM55" s="170"/>
      <c r="DN55" s="171">
        <v>3</v>
      </c>
      <c r="DO55" s="229"/>
      <c r="DP55" s="230"/>
      <c r="DQ55" s="170"/>
      <c r="DR55" s="171">
        <v>3</v>
      </c>
      <c r="DS55" s="229"/>
      <c r="DT55" s="230"/>
      <c r="DU55" s="170"/>
      <c r="DV55" s="171">
        <v>3</v>
      </c>
      <c r="DW55" s="229"/>
      <c r="DX55" s="230"/>
      <c r="DY55" s="170"/>
      <c r="DZ55" s="192">
        <f t="shared" ref="DZ55:DZ57" si="16">F55+J55+N55+R55+V55+Z55+AD55+AH55+AL55+AP55+AT55+AX55+BB55+BF55+BJ55+BN55+BR55+BV55+BZ55+CD55+CH55+CL55+CP55+CT55+CX55+DB55+DF55+DJ55+DN55+DR55+DV55</f>
        <v>81</v>
      </c>
      <c r="EA55" s="199">
        <f t="shared" ref="EA55:EA57" si="17">G55+K55+O55+S55+W55+AA55+AE55+AI55+AM55+AQ55+AU55+AY55+BC55+BG55+BK55+BO55+BS55+BW55+CA55+CE55+CI55+CM55+CQ55+CU55+CY55+DC55+DG55+DK55+DO55+DS55+DW55</f>
        <v>0</v>
      </c>
      <c r="EB55" s="199">
        <f t="shared" ref="EB55:EB57" si="18">H55+L55+P55+T55+X55+AB55+AF55+AJ55+AN55+AR55+AV55+AZ55+BD55+BH55+BL55+BP55+BT55+BX55+CB55+CF55+CJ55+CN55+CR55+CV55+CZ55+DD55+DH55+DL55+DP55+DT55+DX55</f>
        <v>0</v>
      </c>
      <c r="EC55" s="200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2">
        <v>19</v>
      </c>
      <c r="B56" s="512" t="s">
        <v>2229</v>
      </c>
      <c r="C56" s="388" t="s">
        <v>2230</v>
      </c>
      <c r="D56" s="420" t="s">
        <v>2231</v>
      </c>
      <c r="E56" s="518">
        <v>6</v>
      </c>
      <c r="F56" s="171">
        <v>3</v>
      </c>
      <c r="G56" s="229">
        <v>1</v>
      </c>
      <c r="H56" s="230"/>
      <c r="I56" s="170"/>
      <c r="J56" s="171">
        <v>3</v>
      </c>
      <c r="K56" s="229">
        <v>1</v>
      </c>
      <c r="L56" s="230"/>
      <c r="M56" s="170"/>
      <c r="N56" s="171">
        <v>3</v>
      </c>
      <c r="O56" s="229">
        <v>1</v>
      </c>
      <c r="P56" s="230"/>
      <c r="Q56" s="170"/>
      <c r="R56" s="171">
        <v>3</v>
      </c>
      <c r="S56" s="229">
        <v>1</v>
      </c>
      <c r="T56" s="230"/>
      <c r="U56" s="170"/>
      <c r="V56" s="171"/>
      <c r="W56" s="229"/>
      <c r="X56" s="230"/>
      <c r="Y56" s="170"/>
      <c r="Z56" s="171">
        <v>3</v>
      </c>
      <c r="AA56" s="229">
        <v>1</v>
      </c>
      <c r="AB56" s="230"/>
      <c r="AC56" s="170"/>
      <c r="AD56" s="171">
        <v>3</v>
      </c>
      <c r="AE56" s="229">
        <v>1</v>
      </c>
      <c r="AF56" s="230"/>
      <c r="AG56" s="170"/>
      <c r="AH56" s="171">
        <v>3</v>
      </c>
      <c r="AI56" s="229">
        <v>1</v>
      </c>
      <c r="AJ56" s="230"/>
      <c r="AK56" s="170"/>
      <c r="AL56" s="171">
        <v>3</v>
      </c>
      <c r="AM56" s="229">
        <v>1</v>
      </c>
      <c r="AN56" s="230"/>
      <c r="AO56" s="170"/>
      <c r="AP56" s="171">
        <v>3</v>
      </c>
      <c r="AQ56" s="229">
        <v>1</v>
      </c>
      <c r="AR56" s="230"/>
      <c r="AS56" s="170"/>
      <c r="AT56" s="171">
        <v>3</v>
      </c>
      <c r="AU56" s="229">
        <v>1</v>
      </c>
      <c r="AV56" s="230"/>
      <c r="AW56" s="170"/>
      <c r="AX56" s="171"/>
      <c r="AY56" s="229"/>
      <c r="AZ56" s="230"/>
      <c r="BA56" s="170"/>
      <c r="BB56" s="171">
        <v>3</v>
      </c>
      <c r="BC56" s="229">
        <v>1</v>
      </c>
      <c r="BD56" s="230"/>
      <c r="BE56" s="170"/>
      <c r="BF56" s="171">
        <v>3</v>
      </c>
      <c r="BG56" s="229">
        <v>1</v>
      </c>
      <c r="BH56" s="230"/>
      <c r="BI56" s="170"/>
      <c r="BJ56" s="171">
        <v>3</v>
      </c>
      <c r="BK56" s="229">
        <v>1</v>
      </c>
      <c r="BL56" s="230"/>
      <c r="BM56" s="170"/>
      <c r="BN56" s="171">
        <v>3</v>
      </c>
      <c r="BO56" s="229">
        <v>1</v>
      </c>
      <c r="BP56" s="230"/>
      <c r="BQ56" s="170"/>
      <c r="BR56" s="171">
        <v>3</v>
      </c>
      <c r="BS56" s="229">
        <v>1</v>
      </c>
      <c r="BT56" s="230"/>
      <c r="BU56" s="170"/>
      <c r="BV56" s="171">
        <v>3</v>
      </c>
      <c r="BW56" s="229">
        <v>1</v>
      </c>
      <c r="BX56" s="230"/>
      <c r="BY56" s="170"/>
      <c r="BZ56" s="171"/>
      <c r="CA56" s="229"/>
      <c r="CB56" s="230"/>
      <c r="CC56" s="170"/>
      <c r="CD56" s="171">
        <v>3</v>
      </c>
      <c r="CE56" s="229">
        <v>1</v>
      </c>
      <c r="CF56" s="230"/>
      <c r="CG56" s="170"/>
      <c r="CH56" s="171">
        <v>3</v>
      </c>
      <c r="CI56" s="229">
        <v>1</v>
      </c>
      <c r="CJ56" s="230"/>
      <c r="CK56" s="170"/>
      <c r="CL56" s="171">
        <v>3</v>
      </c>
      <c r="CM56" s="229">
        <v>1</v>
      </c>
      <c r="CN56" s="230"/>
      <c r="CO56" s="170"/>
      <c r="CP56" s="171">
        <v>3</v>
      </c>
      <c r="CQ56" s="229">
        <v>1</v>
      </c>
      <c r="CR56" s="230"/>
      <c r="CS56" s="170"/>
      <c r="CT56" s="171">
        <v>3</v>
      </c>
      <c r="CU56" s="229">
        <v>1</v>
      </c>
      <c r="CV56" s="230"/>
      <c r="CW56" s="170"/>
      <c r="CX56" s="171">
        <v>3</v>
      </c>
      <c r="CY56" s="229">
        <v>1</v>
      </c>
      <c r="CZ56" s="230"/>
      <c r="DA56" s="170"/>
      <c r="DB56" s="171"/>
      <c r="DC56" s="229"/>
      <c r="DD56" s="230"/>
      <c r="DE56" s="170"/>
      <c r="DF56" s="171">
        <v>3</v>
      </c>
      <c r="DG56" s="229">
        <v>1</v>
      </c>
      <c r="DH56" s="230"/>
      <c r="DI56" s="170"/>
      <c r="DJ56" s="171">
        <v>3</v>
      </c>
      <c r="DK56" s="229">
        <v>1</v>
      </c>
      <c r="DL56" s="230"/>
      <c r="DM56" s="170"/>
      <c r="DN56" s="171">
        <v>3</v>
      </c>
      <c r="DO56" s="229">
        <v>1</v>
      </c>
      <c r="DP56" s="230"/>
      <c r="DQ56" s="170"/>
      <c r="DR56" s="171">
        <v>3</v>
      </c>
      <c r="DS56" s="229">
        <v>1</v>
      </c>
      <c r="DT56" s="230"/>
      <c r="DU56" s="170"/>
      <c r="DV56" s="171">
        <v>3</v>
      </c>
      <c r="DW56" s="229">
        <v>1</v>
      </c>
      <c r="DX56" s="230"/>
      <c r="DY56" s="170"/>
      <c r="DZ56" s="192">
        <f t="shared" si="16"/>
        <v>81</v>
      </c>
      <c r="EA56" s="199">
        <f t="shared" si="17"/>
        <v>27</v>
      </c>
      <c r="EB56" s="199">
        <f t="shared" si="18"/>
        <v>0</v>
      </c>
      <c r="EC56" s="200">
        <f t="shared" si="19"/>
        <v>0</v>
      </c>
      <c r="ED56" s="76"/>
    </row>
    <row r="57" spans="1:134" s="87" customFormat="1" ht="75.75" thickBot="1" x14ac:dyDescent="0.3">
      <c r="A57" s="222">
        <v>21</v>
      </c>
      <c r="B57" s="512" t="s">
        <v>2235</v>
      </c>
      <c r="C57" s="388" t="s">
        <v>2236</v>
      </c>
      <c r="D57" s="420" t="s">
        <v>2880</v>
      </c>
      <c r="E57" s="518">
        <v>6</v>
      </c>
      <c r="F57" s="171">
        <v>3</v>
      </c>
      <c r="G57" s="229"/>
      <c r="H57" s="230"/>
      <c r="I57" s="170"/>
      <c r="J57" s="171">
        <v>3</v>
      </c>
      <c r="K57" s="229"/>
      <c r="L57" s="230"/>
      <c r="M57" s="170"/>
      <c r="N57" s="171">
        <v>3</v>
      </c>
      <c r="O57" s="229"/>
      <c r="P57" s="230"/>
      <c r="Q57" s="170"/>
      <c r="R57" s="171">
        <v>3</v>
      </c>
      <c r="S57" s="229"/>
      <c r="T57" s="230"/>
      <c r="U57" s="170"/>
      <c r="V57" s="171"/>
      <c r="W57" s="229"/>
      <c r="X57" s="230"/>
      <c r="Y57" s="170"/>
      <c r="Z57" s="171">
        <v>3</v>
      </c>
      <c r="AA57" s="229"/>
      <c r="AB57" s="230"/>
      <c r="AC57" s="170"/>
      <c r="AD57" s="171">
        <v>3</v>
      </c>
      <c r="AE57" s="229"/>
      <c r="AF57" s="230"/>
      <c r="AG57" s="170"/>
      <c r="AH57" s="171">
        <v>3</v>
      </c>
      <c r="AI57" s="229"/>
      <c r="AJ57" s="230"/>
      <c r="AK57" s="170"/>
      <c r="AL57" s="171">
        <v>3</v>
      </c>
      <c r="AM57" s="229"/>
      <c r="AN57" s="230"/>
      <c r="AO57" s="170"/>
      <c r="AP57" s="171">
        <v>3</v>
      </c>
      <c r="AQ57" s="229"/>
      <c r="AR57" s="230"/>
      <c r="AS57" s="170"/>
      <c r="AT57" s="171">
        <v>3</v>
      </c>
      <c r="AU57" s="229"/>
      <c r="AV57" s="230"/>
      <c r="AW57" s="170"/>
      <c r="AX57" s="171"/>
      <c r="AY57" s="229"/>
      <c r="AZ57" s="230"/>
      <c r="BA57" s="170"/>
      <c r="BB57" s="171">
        <v>3</v>
      </c>
      <c r="BC57" s="229"/>
      <c r="BD57" s="230"/>
      <c r="BE57" s="170"/>
      <c r="BF57" s="171">
        <v>3</v>
      </c>
      <c r="BG57" s="229"/>
      <c r="BH57" s="230"/>
      <c r="BI57" s="170"/>
      <c r="BJ57" s="171">
        <v>3</v>
      </c>
      <c r="BK57" s="229"/>
      <c r="BL57" s="230"/>
      <c r="BM57" s="170"/>
      <c r="BN57" s="171">
        <v>3</v>
      </c>
      <c r="BO57" s="229"/>
      <c r="BP57" s="230"/>
      <c r="BQ57" s="170"/>
      <c r="BR57" s="171">
        <v>3</v>
      </c>
      <c r="BS57" s="229"/>
      <c r="BT57" s="230"/>
      <c r="BU57" s="170"/>
      <c r="BV57" s="171">
        <v>3</v>
      </c>
      <c r="BW57" s="229"/>
      <c r="BX57" s="230"/>
      <c r="BY57" s="170"/>
      <c r="BZ57" s="171"/>
      <c r="CA57" s="229"/>
      <c r="CB57" s="230"/>
      <c r="CC57" s="170"/>
      <c r="CD57" s="171">
        <v>3</v>
      </c>
      <c r="CE57" s="229"/>
      <c r="CF57" s="230"/>
      <c r="CG57" s="170"/>
      <c r="CH57" s="171">
        <v>3</v>
      </c>
      <c r="CI57" s="229"/>
      <c r="CJ57" s="230"/>
      <c r="CK57" s="170"/>
      <c r="CL57" s="171">
        <v>3</v>
      </c>
      <c r="CM57" s="229"/>
      <c r="CN57" s="230"/>
      <c r="CO57" s="170"/>
      <c r="CP57" s="171">
        <v>3</v>
      </c>
      <c r="CQ57" s="229"/>
      <c r="CR57" s="230"/>
      <c r="CS57" s="170"/>
      <c r="CT57" s="171">
        <v>3</v>
      </c>
      <c r="CU57" s="229"/>
      <c r="CV57" s="230"/>
      <c r="CW57" s="170"/>
      <c r="CX57" s="171">
        <v>3</v>
      </c>
      <c r="CY57" s="229"/>
      <c r="CZ57" s="230"/>
      <c r="DA57" s="170"/>
      <c r="DB57" s="171"/>
      <c r="DC57" s="229"/>
      <c r="DD57" s="230"/>
      <c r="DE57" s="170"/>
      <c r="DF57" s="171">
        <v>3</v>
      </c>
      <c r="DG57" s="229"/>
      <c r="DH57" s="230"/>
      <c r="DI57" s="170"/>
      <c r="DJ57" s="171">
        <v>3</v>
      </c>
      <c r="DK57" s="229"/>
      <c r="DL57" s="230"/>
      <c r="DM57" s="170"/>
      <c r="DN57" s="171">
        <v>3</v>
      </c>
      <c r="DO57" s="229"/>
      <c r="DP57" s="230"/>
      <c r="DQ57" s="170"/>
      <c r="DR57" s="171">
        <v>3</v>
      </c>
      <c r="DS57" s="229"/>
      <c r="DT57" s="230"/>
      <c r="DU57" s="170"/>
      <c r="DV57" s="171">
        <v>3</v>
      </c>
      <c r="DW57" s="229"/>
      <c r="DX57" s="230"/>
      <c r="DY57" s="170"/>
      <c r="DZ57" s="192">
        <f t="shared" si="16"/>
        <v>81</v>
      </c>
      <c r="EA57" s="199">
        <f t="shared" si="17"/>
        <v>0</v>
      </c>
      <c r="EB57" s="199">
        <f t="shared" si="18"/>
        <v>0</v>
      </c>
      <c r="EC57" s="200">
        <f t="shared" si="19"/>
        <v>0</v>
      </c>
      <c r="ED57" s="76"/>
    </row>
    <row r="58" spans="1:134" s="79" customFormat="1" ht="75.75" thickBot="1" x14ac:dyDescent="0.3">
      <c r="A58" s="222">
        <v>22</v>
      </c>
      <c r="B58" s="512" t="s">
        <v>2237</v>
      </c>
      <c r="C58" s="388" t="s">
        <v>2238</v>
      </c>
      <c r="D58" s="442" t="s">
        <v>2881</v>
      </c>
      <c r="E58" s="537">
        <v>6</v>
      </c>
      <c r="F58" s="171">
        <v>3</v>
      </c>
      <c r="G58" s="240"/>
      <c r="H58" s="241"/>
      <c r="I58" s="242"/>
      <c r="J58" s="171">
        <v>3</v>
      </c>
      <c r="K58" s="240"/>
      <c r="L58" s="241"/>
      <c r="M58" s="242"/>
      <c r="N58" s="171">
        <v>3</v>
      </c>
      <c r="O58" s="240"/>
      <c r="P58" s="241"/>
      <c r="Q58" s="242"/>
      <c r="R58" s="171">
        <v>3</v>
      </c>
      <c r="S58" s="240"/>
      <c r="T58" s="241"/>
      <c r="U58" s="242"/>
      <c r="V58" s="171"/>
      <c r="W58" s="229"/>
      <c r="X58" s="230"/>
      <c r="Y58" s="170"/>
      <c r="Z58" s="171">
        <v>3</v>
      </c>
      <c r="AA58" s="240"/>
      <c r="AB58" s="241"/>
      <c r="AC58" s="242"/>
      <c r="AD58" s="171">
        <v>3</v>
      </c>
      <c r="AE58" s="240"/>
      <c r="AF58" s="241"/>
      <c r="AG58" s="242"/>
      <c r="AH58" s="171">
        <v>3</v>
      </c>
      <c r="AI58" s="240"/>
      <c r="AJ58" s="241"/>
      <c r="AK58" s="242"/>
      <c r="AL58" s="171">
        <v>3</v>
      </c>
      <c r="AM58" s="240"/>
      <c r="AN58" s="241"/>
      <c r="AO58" s="242"/>
      <c r="AP58" s="171">
        <v>3</v>
      </c>
      <c r="AQ58" s="240"/>
      <c r="AR58" s="241"/>
      <c r="AS58" s="242"/>
      <c r="AT58" s="171">
        <v>3</v>
      </c>
      <c r="AU58" s="240"/>
      <c r="AV58" s="241"/>
      <c r="AW58" s="242"/>
      <c r="AX58" s="171"/>
      <c r="AY58" s="229"/>
      <c r="AZ58" s="230"/>
      <c r="BA58" s="170"/>
      <c r="BB58" s="171">
        <v>3</v>
      </c>
      <c r="BC58" s="240"/>
      <c r="BD58" s="241"/>
      <c r="BE58" s="242"/>
      <c r="BF58" s="171">
        <v>3</v>
      </c>
      <c r="BG58" s="240"/>
      <c r="BH58" s="241"/>
      <c r="BI58" s="242"/>
      <c r="BJ58" s="171">
        <v>3</v>
      </c>
      <c r="BK58" s="240"/>
      <c r="BL58" s="241"/>
      <c r="BM58" s="242"/>
      <c r="BN58" s="171">
        <v>3</v>
      </c>
      <c r="BO58" s="240"/>
      <c r="BP58" s="241"/>
      <c r="BQ58" s="242"/>
      <c r="BR58" s="171">
        <v>3</v>
      </c>
      <c r="BS58" s="240"/>
      <c r="BT58" s="241"/>
      <c r="BU58" s="242"/>
      <c r="BV58" s="171">
        <v>3</v>
      </c>
      <c r="BW58" s="240"/>
      <c r="BX58" s="241"/>
      <c r="BY58" s="242"/>
      <c r="BZ58" s="171"/>
      <c r="CA58" s="229"/>
      <c r="CB58" s="230"/>
      <c r="CC58" s="170"/>
      <c r="CD58" s="171">
        <v>3</v>
      </c>
      <c r="CE58" s="240"/>
      <c r="CF58" s="241"/>
      <c r="CG58" s="242"/>
      <c r="CH58" s="171">
        <v>3</v>
      </c>
      <c r="CI58" s="240"/>
      <c r="CJ58" s="241"/>
      <c r="CK58" s="242"/>
      <c r="CL58" s="171">
        <v>3</v>
      </c>
      <c r="CM58" s="240"/>
      <c r="CN58" s="241"/>
      <c r="CO58" s="242"/>
      <c r="CP58" s="171">
        <v>3</v>
      </c>
      <c r="CQ58" s="240"/>
      <c r="CR58" s="241"/>
      <c r="CS58" s="242"/>
      <c r="CT58" s="171">
        <v>3</v>
      </c>
      <c r="CU58" s="240"/>
      <c r="CV58" s="241"/>
      <c r="CW58" s="242"/>
      <c r="CX58" s="171">
        <v>3</v>
      </c>
      <c r="CY58" s="240"/>
      <c r="CZ58" s="241"/>
      <c r="DA58" s="242"/>
      <c r="DB58" s="171"/>
      <c r="DC58" s="229"/>
      <c r="DD58" s="230"/>
      <c r="DE58" s="170"/>
      <c r="DF58" s="171">
        <v>3</v>
      </c>
      <c r="DG58" s="240"/>
      <c r="DH58" s="241"/>
      <c r="DI58" s="242"/>
      <c r="DJ58" s="171">
        <v>3</v>
      </c>
      <c r="DK58" s="240"/>
      <c r="DL58" s="241"/>
      <c r="DM58" s="242"/>
      <c r="DN58" s="171">
        <v>3</v>
      </c>
      <c r="DO58" s="240"/>
      <c r="DP58" s="241"/>
      <c r="DQ58" s="242"/>
      <c r="DR58" s="171">
        <v>3</v>
      </c>
      <c r="DS58" s="240"/>
      <c r="DT58" s="241"/>
      <c r="DU58" s="242"/>
      <c r="DV58" s="171">
        <v>3</v>
      </c>
      <c r="DW58" s="240"/>
      <c r="DX58" s="241"/>
      <c r="DY58" s="242"/>
      <c r="DZ58" s="192">
        <f t="shared" ref="DZ58:DZ59" si="20">F58+J58+N58+R58+V58+Z58+AD58+AH58+AL58+AP58+AT58+AX58+BB58+BF58+BJ58+BN58+BR58+BV58+BZ58+CD58+CH58+CL58+CP58+CT58+CX58+DB58+DF58+DJ58+DN58+DR58+DV58</f>
        <v>81</v>
      </c>
      <c r="EA58" s="199">
        <f t="shared" ref="EA58:EA59" si="21">G58+K58+O58+S58+W58+AA58+AE58+AI58+AM58+AQ58+AU58+AY58+BC58+BG58+BK58+BO58+BS58+BW58+CA58+CE58+CI58+CM58+CQ58+CU58+CY58+DC58+DG58+DK58+DO58+DS58+DW58</f>
        <v>0</v>
      </c>
      <c r="EB58" s="199">
        <f t="shared" ref="EB58:EB59" si="22">H58+L58+P58+T58+X58+AB58+AF58+AJ58+AN58+AR58+AV58+AZ58+BD58+BH58+BL58+BP58+BT58+BX58+CB58+CF58+CJ58+CN58+CR58+CV58+CZ58+DD58+DH58+DL58+DP58+DT58+DX58</f>
        <v>0</v>
      </c>
      <c r="EC58" s="200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2">
        <v>20</v>
      </c>
      <c r="B59" s="512" t="s">
        <v>2232</v>
      </c>
      <c r="C59" s="388" t="s">
        <v>2233</v>
      </c>
      <c r="D59" s="420" t="s">
        <v>2234</v>
      </c>
      <c r="E59" s="518">
        <v>3</v>
      </c>
      <c r="F59" s="151"/>
      <c r="G59" s="152">
        <v>1</v>
      </c>
      <c r="H59" s="153"/>
      <c r="I59" s="154"/>
      <c r="J59" s="151"/>
      <c r="K59" s="152">
        <v>1</v>
      </c>
      <c r="L59" s="153"/>
      <c r="M59" s="154"/>
      <c r="N59" s="151"/>
      <c r="O59" s="152">
        <v>1</v>
      </c>
      <c r="P59" s="153"/>
      <c r="Q59" s="154"/>
      <c r="R59" s="151"/>
      <c r="S59" s="152">
        <v>1</v>
      </c>
      <c r="T59" s="153"/>
      <c r="U59" s="154"/>
      <c r="V59" s="171"/>
      <c r="W59" s="229"/>
      <c r="X59" s="230"/>
      <c r="Y59" s="170"/>
      <c r="Z59" s="151"/>
      <c r="AA59" s="152">
        <v>1</v>
      </c>
      <c r="AB59" s="153"/>
      <c r="AC59" s="154"/>
      <c r="AD59" s="151"/>
      <c r="AE59" s="152">
        <v>1</v>
      </c>
      <c r="AF59" s="153"/>
      <c r="AG59" s="154"/>
      <c r="AH59" s="151"/>
      <c r="AI59" s="152">
        <v>1</v>
      </c>
      <c r="AJ59" s="153"/>
      <c r="AK59" s="154"/>
      <c r="AL59" s="151"/>
      <c r="AM59" s="152">
        <v>1</v>
      </c>
      <c r="AN59" s="153"/>
      <c r="AO59" s="154"/>
      <c r="AP59" s="151"/>
      <c r="AQ59" s="152">
        <v>1</v>
      </c>
      <c r="AR59" s="153"/>
      <c r="AS59" s="154"/>
      <c r="AT59" s="151"/>
      <c r="AU59" s="152">
        <v>1</v>
      </c>
      <c r="AV59" s="153"/>
      <c r="AW59" s="154"/>
      <c r="AX59" s="171"/>
      <c r="AY59" s="229"/>
      <c r="AZ59" s="230"/>
      <c r="BA59" s="170"/>
      <c r="BB59" s="151"/>
      <c r="BC59" s="152">
        <v>1</v>
      </c>
      <c r="BD59" s="153"/>
      <c r="BE59" s="154"/>
      <c r="BF59" s="151"/>
      <c r="BG59" s="152">
        <v>1</v>
      </c>
      <c r="BH59" s="153"/>
      <c r="BI59" s="154"/>
      <c r="BJ59" s="151"/>
      <c r="BK59" s="152">
        <v>1</v>
      </c>
      <c r="BL59" s="153"/>
      <c r="BM59" s="154"/>
      <c r="BN59" s="151"/>
      <c r="BO59" s="152">
        <v>1</v>
      </c>
      <c r="BP59" s="153"/>
      <c r="BQ59" s="154"/>
      <c r="BR59" s="151"/>
      <c r="BS59" s="152">
        <v>1</v>
      </c>
      <c r="BT59" s="153"/>
      <c r="BU59" s="154"/>
      <c r="BV59" s="151"/>
      <c r="BW59" s="152">
        <v>1</v>
      </c>
      <c r="BX59" s="153"/>
      <c r="BY59" s="154"/>
      <c r="BZ59" s="171"/>
      <c r="CA59" s="229"/>
      <c r="CB59" s="230"/>
      <c r="CC59" s="170"/>
      <c r="CD59" s="151"/>
      <c r="CE59" s="152">
        <v>1</v>
      </c>
      <c r="CF59" s="153"/>
      <c r="CG59" s="154"/>
      <c r="CH59" s="151"/>
      <c r="CI59" s="152">
        <v>1</v>
      </c>
      <c r="CJ59" s="153"/>
      <c r="CK59" s="154"/>
      <c r="CL59" s="151"/>
      <c r="CM59" s="152">
        <v>1</v>
      </c>
      <c r="CN59" s="153"/>
      <c r="CO59" s="154"/>
      <c r="CP59" s="151"/>
      <c r="CQ59" s="152">
        <v>1</v>
      </c>
      <c r="CR59" s="153"/>
      <c r="CS59" s="154"/>
      <c r="CT59" s="151"/>
      <c r="CU59" s="152">
        <v>1</v>
      </c>
      <c r="CV59" s="153"/>
      <c r="CW59" s="154"/>
      <c r="CX59" s="151"/>
      <c r="CY59" s="152">
        <v>1</v>
      </c>
      <c r="CZ59" s="153"/>
      <c r="DA59" s="154"/>
      <c r="DB59" s="171"/>
      <c r="DC59" s="229"/>
      <c r="DD59" s="230"/>
      <c r="DE59" s="170"/>
      <c r="DF59" s="151"/>
      <c r="DG59" s="152">
        <v>1</v>
      </c>
      <c r="DH59" s="153"/>
      <c r="DI59" s="154"/>
      <c r="DJ59" s="151"/>
      <c r="DK59" s="152">
        <v>1</v>
      </c>
      <c r="DL59" s="153"/>
      <c r="DM59" s="154"/>
      <c r="DN59" s="151"/>
      <c r="DO59" s="152">
        <v>1</v>
      </c>
      <c r="DP59" s="153"/>
      <c r="DQ59" s="154"/>
      <c r="DR59" s="151"/>
      <c r="DS59" s="152">
        <v>1</v>
      </c>
      <c r="DT59" s="153"/>
      <c r="DU59" s="154"/>
      <c r="DV59" s="151"/>
      <c r="DW59" s="152">
        <v>1</v>
      </c>
      <c r="DX59" s="153"/>
      <c r="DY59" s="154"/>
      <c r="DZ59" s="192">
        <f t="shared" si="20"/>
        <v>0</v>
      </c>
      <c r="EA59" s="199">
        <f t="shared" si="21"/>
        <v>27</v>
      </c>
      <c r="EB59" s="199">
        <f t="shared" si="22"/>
        <v>0</v>
      </c>
      <c r="EC59" s="200">
        <f t="shared" si="23"/>
        <v>0</v>
      </c>
      <c r="ED59" s="76"/>
    </row>
    <row r="60" spans="1:134" ht="22.5" customHeight="1" thickBot="1" x14ac:dyDescent="0.3">
      <c r="A60" s="373"/>
      <c r="B60" s="374"/>
      <c r="C60" s="571" t="s">
        <v>115</v>
      </c>
      <c r="D60" s="572"/>
      <c r="E60" s="165">
        <f>SUM(E4:E59)</f>
        <v>579</v>
      </c>
      <c r="F60" s="206">
        <f>SUM(F4:F59)</f>
        <v>94</v>
      </c>
      <c r="G60" s="207">
        <f>SUM(G4:G59)</f>
        <v>26</v>
      </c>
      <c r="H60" s="208">
        <f>SUM(H4:H59)</f>
        <v>0</v>
      </c>
      <c r="I60" s="209">
        <f>SUM(I4:I59)</f>
        <v>0</v>
      </c>
      <c r="J60" s="206">
        <f t="shared" ref="J60:BU60" si="24">SUM(J4:J59)</f>
        <v>94</v>
      </c>
      <c r="K60" s="207">
        <f t="shared" si="24"/>
        <v>26</v>
      </c>
      <c r="L60" s="208">
        <f t="shared" si="24"/>
        <v>0</v>
      </c>
      <c r="M60" s="209">
        <f t="shared" si="24"/>
        <v>0</v>
      </c>
      <c r="N60" s="206">
        <f t="shared" si="24"/>
        <v>94</v>
      </c>
      <c r="O60" s="207">
        <f t="shared" si="24"/>
        <v>26</v>
      </c>
      <c r="P60" s="208">
        <f t="shared" si="24"/>
        <v>0</v>
      </c>
      <c r="Q60" s="209">
        <f t="shared" si="24"/>
        <v>0</v>
      </c>
      <c r="R60" s="206">
        <f t="shared" si="24"/>
        <v>94</v>
      </c>
      <c r="S60" s="207">
        <f t="shared" si="24"/>
        <v>26</v>
      </c>
      <c r="T60" s="208">
        <f t="shared" si="24"/>
        <v>0</v>
      </c>
      <c r="U60" s="209">
        <f t="shared" si="24"/>
        <v>0</v>
      </c>
      <c r="V60" s="206">
        <f t="shared" si="24"/>
        <v>0</v>
      </c>
      <c r="W60" s="207">
        <f t="shared" si="24"/>
        <v>0</v>
      </c>
      <c r="X60" s="208">
        <f t="shared" si="24"/>
        <v>0</v>
      </c>
      <c r="Y60" s="209">
        <f t="shared" si="24"/>
        <v>0</v>
      </c>
      <c r="Z60" s="206">
        <f t="shared" si="24"/>
        <v>94</v>
      </c>
      <c r="AA60" s="207">
        <f t="shared" si="24"/>
        <v>26</v>
      </c>
      <c r="AB60" s="208">
        <f t="shared" si="24"/>
        <v>0</v>
      </c>
      <c r="AC60" s="209">
        <f t="shared" si="24"/>
        <v>0</v>
      </c>
      <c r="AD60" s="206">
        <f t="shared" si="24"/>
        <v>94</v>
      </c>
      <c r="AE60" s="207">
        <f t="shared" si="24"/>
        <v>26</v>
      </c>
      <c r="AF60" s="208">
        <f t="shared" si="24"/>
        <v>0</v>
      </c>
      <c r="AG60" s="209">
        <f t="shared" si="24"/>
        <v>0</v>
      </c>
      <c r="AH60" s="206">
        <f t="shared" si="24"/>
        <v>94</v>
      </c>
      <c r="AI60" s="207">
        <f t="shared" si="24"/>
        <v>26</v>
      </c>
      <c r="AJ60" s="208">
        <f t="shared" si="24"/>
        <v>0</v>
      </c>
      <c r="AK60" s="209">
        <f t="shared" si="24"/>
        <v>0</v>
      </c>
      <c r="AL60" s="206">
        <f t="shared" si="24"/>
        <v>94</v>
      </c>
      <c r="AM60" s="207">
        <f t="shared" si="24"/>
        <v>26</v>
      </c>
      <c r="AN60" s="208">
        <f t="shared" si="24"/>
        <v>0</v>
      </c>
      <c r="AO60" s="209">
        <f t="shared" si="24"/>
        <v>0</v>
      </c>
      <c r="AP60" s="206">
        <f t="shared" si="24"/>
        <v>94</v>
      </c>
      <c r="AQ60" s="207">
        <f t="shared" si="24"/>
        <v>26</v>
      </c>
      <c r="AR60" s="208">
        <f t="shared" si="24"/>
        <v>0</v>
      </c>
      <c r="AS60" s="209">
        <f t="shared" si="24"/>
        <v>0</v>
      </c>
      <c r="AT60" s="206">
        <f t="shared" si="24"/>
        <v>94</v>
      </c>
      <c r="AU60" s="207">
        <f t="shared" si="24"/>
        <v>26</v>
      </c>
      <c r="AV60" s="208">
        <f t="shared" si="24"/>
        <v>0</v>
      </c>
      <c r="AW60" s="209">
        <f t="shared" si="24"/>
        <v>0</v>
      </c>
      <c r="AX60" s="206">
        <f t="shared" si="24"/>
        <v>0</v>
      </c>
      <c r="AY60" s="207">
        <f t="shared" si="24"/>
        <v>0</v>
      </c>
      <c r="AZ60" s="208">
        <f t="shared" si="24"/>
        <v>0</v>
      </c>
      <c r="BA60" s="209">
        <f t="shared" si="24"/>
        <v>0</v>
      </c>
      <c r="BB60" s="206">
        <f t="shared" si="24"/>
        <v>94</v>
      </c>
      <c r="BC60" s="207">
        <f t="shared" si="24"/>
        <v>26</v>
      </c>
      <c r="BD60" s="208">
        <f t="shared" si="24"/>
        <v>0</v>
      </c>
      <c r="BE60" s="209">
        <f t="shared" si="24"/>
        <v>0</v>
      </c>
      <c r="BF60" s="206">
        <f t="shared" si="24"/>
        <v>94</v>
      </c>
      <c r="BG60" s="207">
        <f t="shared" si="24"/>
        <v>26</v>
      </c>
      <c r="BH60" s="208">
        <f t="shared" si="24"/>
        <v>0</v>
      </c>
      <c r="BI60" s="209">
        <f t="shared" si="24"/>
        <v>0</v>
      </c>
      <c r="BJ60" s="206">
        <f t="shared" si="24"/>
        <v>94</v>
      </c>
      <c r="BK60" s="207">
        <f t="shared" si="24"/>
        <v>26</v>
      </c>
      <c r="BL60" s="208">
        <f t="shared" si="24"/>
        <v>0</v>
      </c>
      <c r="BM60" s="209">
        <f t="shared" si="24"/>
        <v>0</v>
      </c>
      <c r="BN60" s="206">
        <f t="shared" si="24"/>
        <v>91</v>
      </c>
      <c r="BO60" s="207">
        <f t="shared" si="24"/>
        <v>24</v>
      </c>
      <c r="BP60" s="208">
        <f t="shared" si="24"/>
        <v>0</v>
      </c>
      <c r="BQ60" s="209">
        <f t="shared" si="24"/>
        <v>0</v>
      </c>
      <c r="BR60" s="206">
        <f t="shared" si="24"/>
        <v>91</v>
      </c>
      <c r="BS60" s="207">
        <f t="shared" si="24"/>
        <v>24</v>
      </c>
      <c r="BT60" s="208">
        <f t="shared" si="24"/>
        <v>0</v>
      </c>
      <c r="BU60" s="209">
        <f t="shared" si="24"/>
        <v>0</v>
      </c>
      <c r="BV60" s="206">
        <f t="shared" ref="BV60:EC60" si="25">SUM(BV4:BV59)</f>
        <v>91</v>
      </c>
      <c r="BW60" s="207">
        <f t="shared" si="25"/>
        <v>24</v>
      </c>
      <c r="BX60" s="208">
        <f t="shared" si="25"/>
        <v>0</v>
      </c>
      <c r="BY60" s="209">
        <f t="shared" si="25"/>
        <v>0</v>
      </c>
      <c r="BZ60" s="206">
        <f t="shared" si="25"/>
        <v>0</v>
      </c>
      <c r="CA60" s="207">
        <f t="shared" si="25"/>
        <v>0</v>
      </c>
      <c r="CB60" s="208">
        <f t="shared" si="25"/>
        <v>0</v>
      </c>
      <c r="CC60" s="209">
        <f t="shared" si="25"/>
        <v>0</v>
      </c>
      <c r="CD60" s="206">
        <f t="shared" si="25"/>
        <v>91</v>
      </c>
      <c r="CE60" s="207">
        <f t="shared" si="25"/>
        <v>24</v>
      </c>
      <c r="CF60" s="208">
        <f t="shared" si="25"/>
        <v>0</v>
      </c>
      <c r="CG60" s="209">
        <f t="shared" si="25"/>
        <v>0</v>
      </c>
      <c r="CH60" s="206">
        <f t="shared" si="25"/>
        <v>91</v>
      </c>
      <c r="CI60" s="207">
        <f t="shared" si="25"/>
        <v>24</v>
      </c>
      <c r="CJ60" s="208">
        <f t="shared" si="25"/>
        <v>0</v>
      </c>
      <c r="CK60" s="209">
        <f t="shared" si="25"/>
        <v>0</v>
      </c>
      <c r="CL60" s="206">
        <f t="shared" si="25"/>
        <v>91</v>
      </c>
      <c r="CM60" s="207">
        <f t="shared" si="25"/>
        <v>24</v>
      </c>
      <c r="CN60" s="208">
        <f t="shared" si="25"/>
        <v>0</v>
      </c>
      <c r="CO60" s="209">
        <f t="shared" si="25"/>
        <v>0</v>
      </c>
      <c r="CP60" s="206">
        <f t="shared" si="25"/>
        <v>91</v>
      </c>
      <c r="CQ60" s="207">
        <f t="shared" si="25"/>
        <v>24</v>
      </c>
      <c r="CR60" s="208">
        <f t="shared" si="25"/>
        <v>0</v>
      </c>
      <c r="CS60" s="209">
        <f t="shared" si="25"/>
        <v>0</v>
      </c>
      <c r="CT60" s="206">
        <f t="shared" si="25"/>
        <v>91</v>
      </c>
      <c r="CU60" s="207">
        <f t="shared" si="25"/>
        <v>24</v>
      </c>
      <c r="CV60" s="208">
        <f t="shared" si="25"/>
        <v>0</v>
      </c>
      <c r="CW60" s="209">
        <f t="shared" si="25"/>
        <v>0</v>
      </c>
      <c r="CX60" s="206">
        <f t="shared" si="25"/>
        <v>91</v>
      </c>
      <c r="CY60" s="207">
        <f t="shared" si="25"/>
        <v>24</v>
      </c>
      <c r="CZ60" s="208">
        <f t="shared" si="25"/>
        <v>0</v>
      </c>
      <c r="DA60" s="209">
        <f t="shared" si="25"/>
        <v>0</v>
      </c>
      <c r="DB60" s="206">
        <f t="shared" si="25"/>
        <v>0</v>
      </c>
      <c r="DC60" s="207">
        <f t="shared" si="25"/>
        <v>0</v>
      </c>
      <c r="DD60" s="208">
        <f t="shared" si="25"/>
        <v>0</v>
      </c>
      <c r="DE60" s="209">
        <f t="shared" si="25"/>
        <v>0</v>
      </c>
      <c r="DF60" s="206">
        <f t="shared" si="25"/>
        <v>91</v>
      </c>
      <c r="DG60" s="207">
        <f t="shared" si="25"/>
        <v>24</v>
      </c>
      <c r="DH60" s="208">
        <f t="shared" si="25"/>
        <v>0</v>
      </c>
      <c r="DI60" s="209">
        <f t="shared" si="25"/>
        <v>0</v>
      </c>
      <c r="DJ60" s="206">
        <f t="shared" si="25"/>
        <v>91</v>
      </c>
      <c r="DK60" s="207">
        <f t="shared" si="25"/>
        <v>24</v>
      </c>
      <c r="DL60" s="208">
        <f t="shared" si="25"/>
        <v>0</v>
      </c>
      <c r="DM60" s="209">
        <f t="shared" si="25"/>
        <v>0</v>
      </c>
      <c r="DN60" s="206">
        <f t="shared" si="25"/>
        <v>91</v>
      </c>
      <c r="DO60" s="207">
        <f t="shared" si="25"/>
        <v>16</v>
      </c>
      <c r="DP60" s="208">
        <f t="shared" si="25"/>
        <v>0</v>
      </c>
      <c r="DQ60" s="209">
        <f t="shared" si="25"/>
        <v>0</v>
      </c>
      <c r="DR60" s="206">
        <f t="shared" si="25"/>
        <v>91</v>
      </c>
      <c r="DS60" s="207">
        <f t="shared" si="25"/>
        <v>16</v>
      </c>
      <c r="DT60" s="208">
        <f t="shared" si="25"/>
        <v>0</v>
      </c>
      <c r="DU60" s="209">
        <f t="shared" si="25"/>
        <v>0</v>
      </c>
      <c r="DV60" s="206">
        <f t="shared" si="25"/>
        <v>92</v>
      </c>
      <c r="DW60" s="207">
        <f t="shared" si="25"/>
        <v>16</v>
      </c>
      <c r="DX60" s="208">
        <f t="shared" si="25"/>
        <v>0</v>
      </c>
      <c r="DY60" s="209">
        <f t="shared" si="25"/>
        <v>0</v>
      </c>
      <c r="DZ60" s="361">
        <f t="shared" si="25"/>
        <v>2497</v>
      </c>
      <c r="EA60" s="360">
        <f t="shared" si="25"/>
        <v>650</v>
      </c>
      <c r="EB60" s="360">
        <f t="shared" si="25"/>
        <v>0</v>
      </c>
      <c r="EC60" s="362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  <mergeCell ref="DZ1:EC1"/>
    <mergeCell ref="DV1:DY1"/>
    <mergeCell ref="CX1:DA1"/>
    <mergeCell ref="DB1:DE1"/>
    <mergeCell ref="DF1:DI1"/>
    <mergeCell ref="DJ1:DM1"/>
    <mergeCell ref="DN1:DQ1"/>
    <mergeCell ref="DR1:DU1"/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2025-08-07T12:25:27Z</dcterms:modified>
</cp:coreProperties>
</file>